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4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polar_type14!$L$2</definedName>
    <definedName function="false" hidden="false" name="Factor" vbProcedure="false">polar_type14!$B$1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<sst xmlns="http://schemas.openxmlformats.org/spreadsheetml/2006/main" count="280" uniqueCount="77">
  <si>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</si>
  <si>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</si>
  <si>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</si>
  <si>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</si>
  <si>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</si>
  <si>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</si>
  <si>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</si>
  <si>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</si>
  <si>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</si>
  <si>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</si>
  <si>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</si>
  <si>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</si>
  <si>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</si>
  <si>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</si>
  <si>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</si>
  <si>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</si>
  <si>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</si>
  <si>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</si>
  <si>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</si>
  <si>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</si>
  <si>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</si>
  <si>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</si>
  <si>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</si>
  <si>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</si>
  <si>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</si>
  <si>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</si>
  <si>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</si>
  <si>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</si>
  <si>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</si>
  <si>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</si>
  <si>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</si>
  <si>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</si>
  <si>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</si>
  <si>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</si>
  <si>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</si>
  <si>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</si>
  <si>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</si>
  <si>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</si>
  <si>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</si>
  <si>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</si>
  <si>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</si>
  <si>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</si>
  <si>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</si>
  <si>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</si>
  <si>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</si>
  <si>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</si>
  <si>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</si>
  <si>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</si>
  <si>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</si>
  <si>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</si>
  <si>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</si>
  <si>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</si>
  <si>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</si>
  <si>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</si>
  <si>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</si>
  <si>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</si>
  <si>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</si>
  <si>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</si>
  <si>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</si>
  <si>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</si>
  <si>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</si>
  <si>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</si>
  <si>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</si>
  <si>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</si>
  <si>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</si>
  <si>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</si>
  <si>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</si>
  <si>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Boat_Class</t>
  </si>
  <si>
    <t xml:space="preserve">Figaro Beneteau II 2014</t>
  </si>
  <si>
    <t xml:space="preserve">Delta</t>
  </si>
  <si>
    <t xml:space="preserve">Genoa</t>
  </si>
  <si>
    <t xml:space="preserve">Solent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</si>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</sst>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132" activePane="bottomLeft" state="frozen"/>
      <selection pane="topLeft" activeCell="A1" activeCellId="0" sqref="A1"/>
      <selection pane="bottomLeft" activeCell="B150" activeCellId="0" sqref="B150"/>
    </sheetView>
  </sheetViews>
  <sheetFormatPr defaultRowHeight="14.1"/>
  <cols>
    <col collapsed="false" hidden="false" max="1" min="1" style="1" width="18.0867346938776"/>
    <col collapsed="false" hidden="false" max="2" min="2" style="1" width="17.8214285714286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5.1173469387755"/>
    <col collapsed="false" hidden="false" max="20" min="18" style="0" width="8.50510204081633"/>
    <col collapsed="false" hidden="false" max="21" min="21" style="2" width="10.8010204081633"/>
    <col collapsed="false" hidden="false" max="22" min="22" style="0" width="8.50510204081633"/>
    <col collapsed="false" hidden="true" max="23" min="23" style="1" width="0"/>
    <col collapsed="false" hidden="true" max="39" min="24" style="0" width="0"/>
    <col collapsed="false" hidden="false" max="1025" min="40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26.8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273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26.8</v>
      </c>
      <c r="M3" s="28" t="n">
        <f aca="false">IF(_xlfn.FLOOR.MATH(Speedk,1,1)=Speedk,Speedk-1,_xlfn.FLOOR.MATH(Speedk,1,1))</f>
        <v>26</v>
      </c>
      <c r="N3" s="28" t="n">
        <f aca="false">_xlfn.CEILING.MATH(Speedk,1,1)</f>
        <v>27</v>
      </c>
      <c r="O3" s="29" t="n">
        <f aca="false">(N3-L3)</f>
        <v>0.199999999999999</v>
      </c>
      <c r="P3" s="29" t="n">
        <f aca="false">(L3-M3)</f>
        <v>0.800000000000001</v>
      </c>
      <c r="Q3" s="30" t="n">
        <f aca="false">IF(MAX($C$6:$C$151)&gt;MAX($E$6:$E$151),INDEX($D$6:$D$151,MATCH(MAX($C$6:$C$151),$C$6:$C$151,0)),INDEX($F$6:$F$151,MATCH(MAX($E$6:$E$151),$E$6:$E$151,0)))</f>
        <v>18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93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Spinnaker</v>
      </c>
      <c r="S4" s="36" t="n">
        <f aca="false">IF(MAX($C$6:$C$151)&gt;MAX($E$6:$E$151),MAX($C$6:$C$151),MAX($E$6:$E$151))</f>
        <v>10.4426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Spinnaker</v>
      </c>
      <c r="V4" s="36" t="n">
        <f aca="false">IF(MAX($C$6:$C$151)&gt;MAX($E$6:$E$151),MAX($E$6:$E$151),MAX($C$6:$C$151))</f>
        <v>-0.4375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6.414</v>
      </c>
      <c r="C6" s="53" t="n">
        <f aca="false">ROUND($B6*COS(PI()*(D6-Best)/180),4)</f>
        <v>3.9489</v>
      </c>
      <c r="D6" s="54" t="n">
        <f aca="false">MOD(Wind+$A6+360,360)</f>
        <v>308</v>
      </c>
      <c r="E6" s="55" t="n">
        <f aca="false">ROUND($B6*COS(PI()*(F6-Best)/180),4)</f>
        <v>-3.3989</v>
      </c>
      <c r="F6" s="56" t="n">
        <f aca="false">MOD(Wind-$A6+360,360)</f>
        <v>238</v>
      </c>
      <c r="G6" s="57" t="n">
        <f aca="false">SQRT($J6^2+$K6^2)</f>
        <v>32.2644696991432</v>
      </c>
      <c r="H6" s="58" t="n">
        <f aca="false">IF($J6&lt;&gt;0,MOD(ATAN($K6/$J6)*180/PI(),180),0)</f>
        <v>28.4526742004268</v>
      </c>
      <c r="I6" s="59" t="str">
        <f aca="false">IF(B6=0,"anchor",W6)</f>
        <v>Solent</v>
      </c>
      <c r="J6" s="0" t="n">
        <f aca="false">$B6+Speed*COS(PI()*$A6/180)</f>
        <v>28.367274786945</v>
      </c>
      <c r="K6" s="0" t="n">
        <f aca="false">Speed*SIN(PI()*$A6/180)</f>
        <v>15.371848494208</v>
      </c>
      <c r="U6" s="0"/>
      <c r="W6" s="1" t="str">
        <f aca="false">IF(X6=Z6,polar_type14!$D$3,IF(X6=AC6,polar_type14!$E$3,IF(X6=AF6,polar_type14!$F$3,IF(X6=AI6,polar_type14!$G$3,polar_type14!$H$3))))</f>
        <v>Solent</v>
      </c>
      <c r="X6" s="0" t="n">
        <f aca="false">MAX(Z6,AC6,AF6,AI6,AL6)</f>
        <v>6.414</v>
      </c>
      <c r="Y6" s="12" t="n">
        <f aca="false">LOOKUP(Speedlo,'1'!$B$1:$BJ$1,'1'!$B2:$BJ2)</f>
        <v>6.14</v>
      </c>
      <c r="Z6" s="12" t="n">
        <f aca="false">Xlo*Y6+Xhi*AA6</f>
        <v>6.092</v>
      </c>
      <c r="AA6" s="12" t="n">
        <f aca="false">LOOKUP(Speedhi,'1'!$B$1:$BJ$1,'1'!$B2:$BJ2)</f>
        <v>6.08</v>
      </c>
      <c r="AB6" s="13" t="n">
        <f aca="false">LOOKUP(Speedlo,'2'!$B$1:$BJ$1,'2'!$B2:$BJ2)</f>
        <v>6.43</v>
      </c>
      <c r="AC6" s="13" t="n">
        <f aca="false">Xlo*AB6+Xhi*AD6</f>
        <v>6.414</v>
      </c>
      <c r="AD6" s="13" t="n">
        <f aca="false">LOOKUP(Speedhi,'2'!$B$1:$BJ$1,'2'!$B2:$BJ2)</f>
        <v>6.41</v>
      </c>
      <c r="AE6" s="14" t="n">
        <f aca="false">LOOKUP(Speedlo,'3'!$B$1:$BJ$1,'3'!$B2:$BJ2)</f>
        <v>0</v>
      </c>
      <c r="AF6" s="14" t="n">
        <f aca="false">Xlo*AE6+Xhi*AG6</f>
        <v>0</v>
      </c>
      <c r="AG6" s="14" t="n">
        <f aca="false">LOOKUP(Speedhi,'3'!$B$1:$BJ$1,'3'!$B2:$BJ2)</f>
        <v>0</v>
      </c>
      <c r="AH6" s="15" t="n">
        <f aca="false">LOOKUP(Speedlo,'4'!$B$1:$BJ$1,'4'!$B2:$BJ2)</f>
        <v>0</v>
      </c>
      <c r="AI6" s="15" t="n">
        <f aca="false">Xlo*AH6+Xhi*AJ6</f>
        <v>0</v>
      </c>
      <c r="AJ6" s="15" t="n">
        <f aca="false">LOOKUP(Speedhi,'4'!$B$1:$BJ$1,'4'!$B2:$BJ2)</f>
        <v>0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6.492</v>
      </c>
      <c r="C7" s="53" t="n">
        <f aca="false">ROUND($B7*COS(PI()*(D7-Best)/180),4)</f>
        <v>4.0855</v>
      </c>
      <c r="D7" s="54" t="n">
        <f aca="false">MOD(Wind+$A7+360,360)</f>
        <v>309</v>
      </c>
      <c r="E7" s="61" t="n">
        <f aca="false">ROUND($B7*COS(PI()*(F7-Best)/180),4)</f>
        <v>-3.5358</v>
      </c>
      <c r="F7" s="62" t="n">
        <f aca="false">MOD(Wind-$A7+360,360)</f>
        <v>237</v>
      </c>
      <c r="G7" s="57" t="n">
        <f aca="false">SQRT($J7^2+$K7^2)</f>
        <v>32.278486308268</v>
      </c>
      <c r="H7" s="63" t="n">
        <f aca="false">IF($J7&lt;&gt;0,MOD(ATAN($K7/$J7)*180/PI(),180),0)</f>
        <v>29.2107238366944</v>
      </c>
      <c r="I7" s="59" t="str">
        <f aca="false">IF(B7=0,"anchor",W7)</f>
        <v>Solent</v>
      </c>
      <c r="J7" s="0" t="n">
        <f aca="false">$B7+Speed*COS(PI()*$A7/180)</f>
        <v>28.1736554492486</v>
      </c>
      <c r="K7" s="0" t="n">
        <f aca="false">Speed*SIN(PI()*$A7/180)</f>
        <v>15.7526447614383</v>
      </c>
      <c r="U7" s="0"/>
      <c r="W7" s="1" t="str">
        <f aca="false">IF(X7=Z7,polar_type14!$D$3,IF(X7=AC7,polar_type14!$E$3,IF(X7=AF7,polar_type14!$F$3,IF(X7=AI7,polar_type14!$G$3,polar_type14!$H$3))))</f>
        <v>Solent</v>
      </c>
      <c r="X7" s="0" t="n">
        <f aca="false">MAX(Z7,AC7,AF7,AI7,AL7)</f>
        <v>6.492</v>
      </c>
      <c r="Y7" s="12" t="n">
        <f aca="false">LOOKUP(Speedlo,'1'!$B$1:$BJ$1,'1'!$B3:$BJ3)</f>
        <v>6.2096</v>
      </c>
      <c r="Z7" s="12" t="n">
        <f aca="false">Xlo*Y7+Xhi*AA7</f>
        <v>6.15968</v>
      </c>
      <c r="AA7" s="12" t="n">
        <f aca="false">LOOKUP(Speedhi,'1'!$B$1:$BJ$1,'1'!$B3:$BJ3)</f>
        <v>6.1472</v>
      </c>
      <c r="AB7" s="13" t="n">
        <f aca="false">LOOKUP(Speedlo,'2'!$B$1:$BJ$1,'2'!$B3:$BJ3)</f>
        <v>6.508</v>
      </c>
      <c r="AC7" s="13" t="n">
        <f aca="false">Xlo*AB7+Xhi*AD7</f>
        <v>6.492</v>
      </c>
      <c r="AD7" s="13" t="n">
        <f aca="false">LOOKUP(Speedhi,'2'!$B$1:$BJ$1,'2'!$B3:$BJ3)</f>
        <v>6.488</v>
      </c>
      <c r="AE7" s="14" t="n">
        <f aca="false">LOOKUP(Speedlo,'3'!$B$1:$BJ$1,'3'!$B3:$BJ3)</f>
        <v>0</v>
      </c>
      <c r="AF7" s="14" t="n">
        <f aca="false">Xlo*AE7+Xhi*AG7</f>
        <v>0</v>
      </c>
      <c r="AG7" s="14" t="n">
        <f aca="false">LOOKUP(Speedhi,'3'!$B$1:$BJ$1,'3'!$B3:$BJ3)</f>
        <v>0</v>
      </c>
      <c r="AH7" s="15" t="n">
        <f aca="false">LOOKUP(Speedlo,'4'!$B$1:$BJ$1,'4'!$B3:$BJ3)</f>
        <v>0</v>
      </c>
      <c r="AI7" s="15" t="n">
        <f aca="false">Xlo*AH7+Xhi*AJ7</f>
        <v>0</v>
      </c>
      <c r="AJ7" s="15" t="n">
        <f aca="false">LOOKUP(Speedhi,'4'!$B$1:$BJ$1,'4'!$B3:$BJ3)</f>
        <v>0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6.57</v>
      </c>
      <c r="C8" s="53" t="n">
        <f aca="false">ROUND($B8*COS(PI()*(D8-Best)/180),4)</f>
        <v>4.2231</v>
      </c>
      <c r="D8" s="54" t="n">
        <f aca="false">MOD(Wind+$A8+360,360)</f>
        <v>310</v>
      </c>
      <c r="E8" s="61" t="n">
        <f aca="false">ROUND($B8*COS(PI()*(F8-Best)/180),4)</f>
        <v>-3.6739</v>
      </c>
      <c r="F8" s="62" t="n">
        <f aca="false">MOD(Wind-$A8+360,360)</f>
        <v>236</v>
      </c>
      <c r="G8" s="57" t="n">
        <f aca="false">SQRT($J8^2+$K8^2)</f>
        <v>32.2900292990603</v>
      </c>
      <c r="H8" s="63" t="n">
        <f aca="false">IF($J8&lt;&gt;0,MOD(ATAN($K8/$J8)*180/PI(),180),0)</f>
        <v>29.9664607990536</v>
      </c>
      <c r="I8" s="59" t="str">
        <f aca="false">IF(B8=0,"anchor",W8)</f>
        <v>Solent</v>
      </c>
      <c r="J8" s="0" t="n">
        <f aca="false">$B8+Speed*COS(PI()*$A8/180)</f>
        <v>27.9734316692674</v>
      </c>
      <c r="K8" s="0" t="n">
        <f aca="false">Speed*SIN(PI()*$A8/180)</f>
        <v>16.1286426204749</v>
      </c>
      <c r="U8" s="0"/>
      <c r="W8" s="1" t="str">
        <f aca="false">IF(X8=Z8,polar_type14!$D$3,IF(X8=AC8,polar_type14!$E$3,IF(X8=AF8,polar_type14!$F$3,IF(X8=AI8,polar_type14!$G$3,polar_type14!$H$3))))</f>
        <v>Solent</v>
      </c>
      <c r="X8" s="0" t="n">
        <f aca="false">MAX(Z8,AC8,AF8,AI8,AL8)</f>
        <v>6.57</v>
      </c>
      <c r="Y8" s="12" t="n">
        <f aca="false">LOOKUP(Speedlo,'1'!$B$1:$BJ$1,'1'!$B4:$BJ4)</f>
        <v>6.2792</v>
      </c>
      <c r="Z8" s="12" t="n">
        <f aca="false">Xlo*Y8+Xhi*AA8</f>
        <v>6.22736</v>
      </c>
      <c r="AA8" s="12" t="n">
        <f aca="false">LOOKUP(Speedhi,'1'!$B$1:$BJ$1,'1'!$B4:$BJ4)</f>
        <v>6.2144</v>
      </c>
      <c r="AB8" s="13" t="n">
        <f aca="false">LOOKUP(Speedlo,'2'!$B$1:$BJ$1,'2'!$B4:$BJ4)</f>
        <v>6.586</v>
      </c>
      <c r="AC8" s="13" t="n">
        <f aca="false">Xlo*AB8+Xhi*AD8</f>
        <v>6.57</v>
      </c>
      <c r="AD8" s="13" t="n">
        <f aca="false">LOOKUP(Speedhi,'2'!$B$1:$BJ$1,'2'!$B4:$BJ4)</f>
        <v>6.566</v>
      </c>
      <c r="AE8" s="14" t="n">
        <f aca="false">LOOKUP(Speedlo,'3'!$B$1:$BJ$1,'3'!$B4:$BJ4)</f>
        <v>0</v>
      </c>
      <c r="AF8" s="14" t="n">
        <f aca="false">Xlo*AE8+Xhi*AG8</f>
        <v>0</v>
      </c>
      <c r="AG8" s="14" t="n">
        <f aca="false">LOOKUP(Speedhi,'3'!$B$1:$BJ$1,'3'!$B4:$BJ4)</f>
        <v>0</v>
      </c>
      <c r="AH8" s="15" t="n">
        <f aca="false">LOOKUP(Speedlo,'4'!$B$1:$BJ$1,'4'!$B4:$BJ4)</f>
        <v>0</v>
      </c>
      <c r="AI8" s="15" t="n">
        <f aca="false">Xlo*AH8+Xhi*AJ8</f>
        <v>0</v>
      </c>
      <c r="AJ8" s="15" t="n">
        <f aca="false">LOOKUP(Speedhi,'4'!$B$1:$BJ$1,'4'!$B4:$BJ4)</f>
        <v>0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6.648</v>
      </c>
      <c r="C9" s="53" t="n">
        <f aca="false">ROUND($B9*COS(PI()*(D9-Best)/180),4)</f>
        <v>4.3615</v>
      </c>
      <c r="D9" s="54" t="n">
        <f aca="false">MOD(Wind+$A9+360,360)</f>
        <v>311</v>
      </c>
      <c r="E9" s="61" t="n">
        <f aca="false">ROUND($B9*COS(PI()*(F9-Best)/180),4)</f>
        <v>-3.8131</v>
      </c>
      <c r="F9" s="62" t="n">
        <f aca="false">MOD(Wind-$A9+360,360)</f>
        <v>235</v>
      </c>
      <c r="G9" s="57" t="n">
        <f aca="false">SQRT($J9^2+$K9^2)</f>
        <v>32.2990709194985</v>
      </c>
      <c r="H9" s="63" t="n">
        <f aca="false">IF($J9&lt;&gt;0,MOD(ATAN($K9/$J9)*180/PI(),180),0)</f>
        <v>30.7199426844948</v>
      </c>
      <c r="I9" s="59" t="str">
        <f aca="false">IF(B9=0,"anchor",W9)</f>
        <v>Solent</v>
      </c>
      <c r="J9" s="0" t="n">
        <f aca="false">$B9+Speed*COS(PI()*$A9/180)</f>
        <v>27.7666881966601</v>
      </c>
      <c r="K9" s="0" t="n">
        <f aca="false">Speed*SIN(PI()*$A9/180)</f>
        <v>16.4997275387276</v>
      </c>
      <c r="U9" s="0"/>
      <c r="W9" s="1" t="str">
        <f aca="false">IF(X9=Z9,polar_type14!$D$3,IF(X9=AC9,polar_type14!$E$3,IF(X9=AF9,polar_type14!$F$3,IF(X9=AI9,polar_type14!$G$3,polar_type14!$H$3))))</f>
        <v>Solent</v>
      </c>
      <c r="X9" s="0" t="n">
        <f aca="false">MAX(Z9,AC9,AF9,AI9,AL9)</f>
        <v>6.648</v>
      </c>
      <c r="Y9" s="12" t="n">
        <f aca="false">LOOKUP(Speedlo,'1'!$B$1:$BJ$1,'1'!$B5:$BJ5)</f>
        <v>6.3488</v>
      </c>
      <c r="Z9" s="12" t="n">
        <f aca="false">Xlo*Y9+Xhi*AA9</f>
        <v>6.29504</v>
      </c>
      <c r="AA9" s="12" t="n">
        <f aca="false">LOOKUP(Speedhi,'1'!$B$1:$BJ$1,'1'!$B5:$BJ5)</f>
        <v>6.2816</v>
      </c>
      <c r="AB9" s="13" t="n">
        <f aca="false">LOOKUP(Speedlo,'2'!$B$1:$BJ$1,'2'!$B5:$BJ5)</f>
        <v>6.664</v>
      </c>
      <c r="AC9" s="13" t="n">
        <f aca="false">Xlo*AB9+Xhi*AD9</f>
        <v>6.648</v>
      </c>
      <c r="AD9" s="13" t="n">
        <f aca="false">LOOKUP(Speedhi,'2'!$B$1:$BJ$1,'2'!$B5:$BJ5)</f>
        <v>6.644</v>
      </c>
      <c r="AE9" s="14" t="n">
        <f aca="false">LOOKUP(Speedlo,'3'!$B$1:$BJ$1,'3'!$B5:$BJ5)</f>
        <v>0</v>
      </c>
      <c r="AF9" s="14" t="n">
        <f aca="false">Xlo*AE9+Xhi*AG9</f>
        <v>0</v>
      </c>
      <c r="AG9" s="14" t="n">
        <f aca="false">LOOKUP(Speedhi,'3'!$B$1:$BJ$1,'3'!$B5:$BJ5)</f>
        <v>0</v>
      </c>
      <c r="AH9" s="15" t="n">
        <f aca="false">LOOKUP(Speedlo,'4'!$B$1:$BJ$1,'4'!$B5:$BJ5)</f>
        <v>0</v>
      </c>
      <c r="AI9" s="15" t="n">
        <f aca="false">Xlo*AH9+Xhi*AJ9</f>
        <v>0</v>
      </c>
      <c r="AJ9" s="15" t="n">
        <f aca="false">LOOKUP(Speedhi,'4'!$B$1:$BJ$1,'4'!$B5:$BJ5)</f>
        <v>0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6.726</v>
      </c>
      <c r="C10" s="53" t="n">
        <f aca="false">ROUND($B10*COS(PI()*(D10-Best)/180),4)</f>
        <v>4.5006</v>
      </c>
      <c r="D10" s="54" t="n">
        <f aca="false">MOD(Wind+$A10+360,360)</f>
        <v>312</v>
      </c>
      <c r="E10" s="61" t="n">
        <f aca="false">ROUND($B10*COS(PI()*(F10-Best)/180),4)</f>
        <v>-3.9534</v>
      </c>
      <c r="F10" s="62" t="n">
        <f aca="false">MOD(Wind-$A10+360,360)</f>
        <v>234</v>
      </c>
      <c r="G10" s="57" t="n">
        <f aca="false">SQRT($J10^2+$K10^2)</f>
        <v>32.3055841038405</v>
      </c>
      <c r="H10" s="63" t="n">
        <f aca="false">IF($J10&lt;&gt;0,MOD(ATAN($K10/$J10)*180/PI(),180),0)</f>
        <v>31.4712268911012</v>
      </c>
      <c r="I10" s="59" t="str">
        <f aca="false">IF(B10=0,"anchor",W10)</f>
        <v>Solent</v>
      </c>
      <c r="J10" s="0" t="n">
        <f aca="false">$B10+Speed*COS(PI()*$A10/180)</f>
        <v>27.5535117670468</v>
      </c>
      <c r="K10" s="0" t="n">
        <f aca="false">Speed*SIN(PI()*$A10/180)</f>
        <v>16.8657864801356</v>
      </c>
      <c r="U10" s="0"/>
      <c r="W10" s="1" t="str">
        <f aca="false">IF(X10=Z10,polar_type14!$D$3,IF(X10=AC10,polar_type14!$E$3,IF(X10=AF10,polar_type14!$F$3,IF(X10=AI10,polar_type14!$G$3,polar_type14!$H$3))))</f>
        <v>Solent</v>
      </c>
      <c r="X10" s="0" t="n">
        <f aca="false">MAX(Z10,AC10,AF10,AI10,AL10)</f>
        <v>6.726</v>
      </c>
      <c r="Y10" s="12" t="n">
        <f aca="false">LOOKUP(Speedlo,'1'!$B$1:$BJ$1,'1'!$B6:$BJ6)</f>
        <v>6.4184</v>
      </c>
      <c r="Z10" s="12" t="n">
        <f aca="false">Xlo*Y10+Xhi*AA10</f>
        <v>6.36272</v>
      </c>
      <c r="AA10" s="12" t="n">
        <f aca="false">LOOKUP(Speedhi,'1'!$B$1:$BJ$1,'1'!$B6:$BJ6)</f>
        <v>6.3488</v>
      </c>
      <c r="AB10" s="13" t="n">
        <f aca="false">LOOKUP(Speedlo,'2'!$B$1:$BJ$1,'2'!$B6:$BJ6)</f>
        <v>6.742</v>
      </c>
      <c r="AC10" s="13" t="n">
        <f aca="false">Xlo*AB10+Xhi*AD10</f>
        <v>6.726</v>
      </c>
      <c r="AD10" s="13" t="n">
        <f aca="false">LOOKUP(Speedhi,'2'!$B$1:$BJ$1,'2'!$B6:$BJ6)</f>
        <v>6.722</v>
      </c>
      <c r="AE10" s="14" t="n">
        <f aca="false">LOOKUP(Speedlo,'3'!$B$1:$BJ$1,'3'!$B6:$BJ6)</f>
        <v>0</v>
      </c>
      <c r="AF10" s="14" t="n">
        <f aca="false">Xlo*AE10+Xhi*AG10</f>
        <v>0</v>
      </c>
      <c r="AG10" s="14" t="n">
        <f aca="false">LOOKUP(Speedhi,'3'!$B$1:$BJ$1,'3'!$B6:$BJ6)</f>
        <v>0</v>
      </c>
      <c r="AH10" s="15" t="n">
        <f aca="false">LOOKUP(Speedlo,'4'!$B$1:$BJ$1,'4'!$B6:$BJ6)</f>
        <v>0</v>
      </c>
      <c r="AI10" s="15" t="n">
        <f aca="false">Xlo*AH10+Xhi*AJ10</f>
        <v>0</v>
      </c>
      <c r="AJ10" s="15" t="n">
        <f aca="false">LOOKUP(Speedhi,'4'!$B$1:$BJ$1,'4'!$B6:$BJ6)</f>
        <v>0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6.804</v>
      </c>
      <c r="C11" s="53" t="n">
        <f aca="false">ROUND($B11*COS(PI()*(D11-Best)/180),4)</f>
        <v>4.6403</v>
      </c>
      <c r="D11" s="54" t="n">
        <f aca="false">MOD(Wind+$A11+360,360)</f>
        <v>313</v>
      </c>
      <c r="E11" s="61" t="n">
        <f aca="false">ROUND($B11*COS(PI()*(F11-Best)/180),4)</f>
        <v>-4.0947</v>
      </c>
      <c r="F11" s="62" t="n">
        <f aca="false">MOD(Wind-$A11+360,360)</f>
        <v>233</v>
      </c>
      <c r="G11" s="57" t="n">
        <f aca="false">SQRT($J11^2+$K11^2)</f>
        <v>32.3095424690077</v>
      </c>
      <c r="H11" s="63" t="n">
        <f aca="false">IF($J11&lt;&gt;0,MOD(ATAN($K11/$J11)*180/PI(),180),0)</f>
        <v>32.2203706299907</v>
      </c>
      <c r="I11" s="59" t="str">
        <f aca="false">IF(B11=0,"anchor",W11)</f>
        <v>Solent</v>
      </c>
      <c r="J11" s="0" t="n">
        <f aca="false">$B11+Speed*COS(PI()*$A11/180)</f>
        <v>27.3339910755886</v>
      </c>
      <c r="K11" s="0" t="n">
        <f aca="false">Speed*SIN(PI()*$A11/180)</f>
        <v>17.2267079395993</v>
      </c>
      <c r="U11" s="0"/>
      <c r="W11" s="1" t="str">
        <f aca="false">IF(X11=Z11,polar_type14!$D$3,IF(X11=AC11,polar_type14!$E$3,IF(X11=AF11,polar_type14!$F$3,IF(X11=AI11,polar_type14!$G$3,polar_type14!$H$3))))</f>
        <v>Solent</v>
      </c>
      <c r="X11" s="0" t="n">
        <f aca="false">MAX(Z11,AC11,AF11,AI11,AL11)</f>
        <v>6.804</v>
      </c>
      <c r="Y11" s="12" t="n">
        <f aca="false">LOOKUP(Speedlo,'1'!$B$1:$BJ$1,'1'!$B7:$BJ7)</f>
        <v>6.488</v>
      </c>
      <c r="Z11" s="12" t="n">
        <f aca="false">Xlo*Y11+Xhi*AA11</f>
        <v>6.4304</v>
      </c>
      <c r="AA11" s="12" t="n">
        <f aca="false">LOOKUP(Speedhi,'1'!$B$1:$BJ$1,'1'!$B7:$BJ7)</f>
        <v>6.416</v>
      </c>
      <c r="AB11" s="13" t="n">
        <f aca="false">LOOKUP(Speedlo,'2'!$B$1:$BJ$1,'2'!$B7:$BJ7)</f>
        <v>6.82</v>
      </c>
      <c r="AC11" s="13" t="n">
        <f aca="false">Xlo*AB11+Xhi*AD11</f>
        <v>6.804</v>
      </c>
      <c r="AD11" s="13" t="n">
        <f aca="false">LOOKUP(Speedhi,'2'!$B$1:$BJ$1,'2'!$B7:$BJ7)</f>
        <v>6.8</v>
      </c>
      <c r="AE11" s="14" t="n">
        <f aca="false">LOOKUP(Speedlo,'3'!$B$1:$BJ$1,'3'!$B7:$BJ7)</f>
        <v>0</v>
      </c>
      <c r="AF11" s="14" t="n">
        <f aca="false">Xlo*AE11+Xhi*AG11</f>
        <v>0</v>
      </c>
      <c r="AG11" s="14" t="n">
        <f aca="false">LOOKUP(Speedhi,'3'!$B$1:$BJ$1,'3'!$B7:$BJ7)</f>
        <v>0</v>
      </c>
      <c r="AH11" s="15" t="n">
        <f aca="false">LOOKUP(Speedlo,'4'!$B$1:$BJ$1,'4'!$B7:$BJ7)</f>
        <v>0</v>
      </c>
      <c r="AI11" s="15" t="n">
        <f aca="false">Xlo*AH11+Xhi*AJ11</f>
        <v>0</v>
      </c>
      <c r="AJ11" s="15" t="n">
        <f aca="false">LOOKUP(Speedhi,'4'!$B$1:$BJ$1,'4'!$B7:$BJ7)</f>
        <v>0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6.868</v>
      </c>
      <c r="C12" s="53" t="n">
        <f aca="false">ROUND($B12*COS(PI()*(D12-Best)/180),4)</f>
        <v>4.7709</v>
      </c>
      <c r="D12" s="54" t="n">
        <f aca="false">MOD(Wind+$A12+360,360)</f>
        <v>314</v>
      </c>
      <c r="E12" s="61" t="n">
        <f aca="false">ROUND($B12*COS(PI()*(F12-Best)/180),4)</f>
        <v>-4.2284</v>
      </c>
      <c r="F12" s="62" t="n">
        <f aca="false">MOD(Wind-$A12+360,360)</f>
        <v>232</v>
      </c>
      <c r="G12" s="57" t="n">
        <f aca="false">SQRT($J12^2+$K12^2)</f>
        <v>32.2991754891296</v>
      </c>
      <c r="H12" s="63" t="n">
        <f aca="false">IF($J12&lt;&gt;0,MOD(ATAN($K12/$J12)*180/PI(),180),0)</f>
        <v>32.9809450536298</v>
      </c>
      <c r="I12" s="59" t="str">
        <f aca="false">IF(B12=0,"anchor",W12)</f>
        <v>Solent</v>
      </c>
      <c r="J12" s="0" t="n">
        <f aca="false">$B12+Speed*COS(PI()*$A12/180)</f>
        <v>27.0942167499703</v>
      </c>
      <c r="K12" s="0" t="n">
        <f aca="false">Speed*SIN(PI()*$A12/180)</f>
        <v>17.5823819769456</v>
      </c>
      <c r="U12" s="0"/>
      <c r="W12" s="1" t="str">
        <f aca="false">IF(X12=Z12,polar_type14!$D$3,IF(X12=AC12,polar_type14!$E$3,IF(X12=AF12,polar_type14!$F$3,IF(X12=AI12,polar_type14!$G$3,polar_type14!$H$3))))</f>
        <v>Solent</v>
      </c>
      <c r="X12" s="0" t="n">
        <f aca="false">MAX(Z12,AC12,AF12,AI12,AL12)</f>
        <v>6.868</v>
      </c>
      <c r="Y12" s="12" t="n">
        <f aca="false">LOOKUP(Speedlo,'1'!$B$1:$BJ$1,'1'!$B8:$BJ8)</f>
        <v>6.5492</v>
      </c>
      <c r="Z12" s="12" t="n">
        <f aca="false">Xlo*Y12+Xhi*AA12</f>
        <v>6.49096</v>
      </c>
      <c r="AA12" s="12" t="n">
        <f aca="false">LOOKUP(Speedhi,'1'!$B$1:$BJ$1,'1'!$B8:$BJ8)</f>
        <v>6.4764</v>
      </c>
      <c r="AB12" s="13" t="n">
        <f aca="false">LOOKUP(Speedlo,'2'!$B$1:$BJ$1,'2'!$B8:$BJ8)</f>
        <v>6.884</v>
      </c>
      <c r="AC12" s="13" t="n">
        <f aca="false">Xlo*AB12+Xhi*AD12</f>
        <v>6.868</v>
      </c>
      <c r="AD12" s="13" t="n">
        <f aca="false">LOOKUP(Speedhi,'2'!$B$1:$BJ$1,'2'!$B8:$BJ8)</f>
        <v>6.864</v>
      </c>
      <c r="AE12" s="14" t="n">
        <f aca="false">LOOKUP(Speedlo,'3'!$B$1:$BJ$1,'3'!$B8:$BJ8)</f>
        <v>0</v>
      </c>
      <c r="AF12" s="14" t="n">
        <f aca="false">Xlo*AE12+Xhi*AG12</f>
        <v>0</v>
      </c>
      <c r="AG12" s="14" t="n">
        <f aca="false">LOOKUP(Speedhi,'3'!$B$1:$BJ$1,'3'!$B8:$BJ8)</f>
        <v>0</v>
      </c>
      <c r="AH12" s="15" t="n">
        <f aca="false">LOOKUP(Speedlo,'4'!$B$1:$BJ$1,'4'!$B8:$BJ8)</f>
        <v>0</v>
      </c>
      <c r="AI12" s="15" t="n">
        <f aca="false">Xlo*AH12+Xhi*AJ12</f>
        <v>0</v>
      </c>
      <c r="AJ12" s="15" t="n">
        <f aca="false">LOOKUP(Speedhi,'4'!$B$1:$BJ$1,'4'!$B8:$BJ8)</f>
        <v>0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6.932</v>
      </c>
      <c r="C13" s="53" t="n">
        <f aca="false">ROUND($B13*COS(PI()*(D13-Best)/180),4)</f>
        <v>4.9017</v>
      </c>
      <c r="D13" s="54" t="n">
        <f aca="false">MOD(Wind+$A13+360,360)</f>
        <v>315</v>
      </c>
      <c r="E13" s="61" t="n">
        <f aca="false">ROUND($B13*COS(PI()*(F13-Best)/180),4)</f>
        <v>-4.3624</v>
      </c>
      <c r="F13" s="62" t="n">
        <f aca="false">MOD(Wind-$A13+360,360)</f>
        <v>231</v>
      </c>
      <c r="G13" s="57" t="n">
        <f aca="false">SQRT($J13^2+$K13^2)</f>
        <v>32.2864050067396</v>
      </c>
      <c r="H13" s="63" t="n">
        <f aca="false">IF($J13&lt;&gt;0,MOD(ATAN($K13/$J13)*180/PI(),180),0)</f>
        <v>33.7400433976518</v>
      </c>
      <c r="I13" s="59" t="str">
        <f aca="false">IF(B13=0,"anchor",W13)</f>
        <v>Solent</v>
      </c>
      <c r="J13" s="0" t="n">
        <f aca="false">$B13+Speed*COS(PI()*$A13/180)</f>
        <v>26.8482813227942</v>
      </c>
      <c r="K13" s="0" t="n">
        <f aca="false">Speed*SIN(PI()*$A13/180)</f>
        <v>17.9327002504174</v>
      </c>
      <c r="U13" s="0"/>
      <c r="W13" s="1" t="str">
        <f aca="false">IF(X13=Z13,polar_type14!$D$3,IF(X13=AC13,polar_type14!$E$3,IF(X13=AF13,polar_type14!$F$3,IF(X13=AI13,polar_type14!$G$3,polar_type14!$H$3))))</f>
        <v>Solent</v>
      </c>
      <c r="X13" s="0" t="n">
        <f aca="false">MAX(Z13,AC13,AF13,AI13,AL13)</f>
        <v>6.932</v>
      </c>
      <c r="Y13" s="12" t="n">
        <f aca="false">LOOKUP(Speedlo,'1'!$B$1:$BJ$1,'1'!$B9:$BJ9)</f>
        <v>6.6104</v>
      </c>
      <c r="Z13" s="12" t="n">
        <f aca="false">Xlo*Y13+Xhi*AA13</f>
        <v>6.55152</v>
      </c>
      <c r="AA13" s="12" t="n">
        <f aca="false">LOOKUP(Speedhi,'1'!$B$1:$BJ$1,'1'!$B9:$BJ9)</f>
        <v>6.5368</v>
      </c>
      <c r="AB13" s="13" t="n">
        <f aca="false">LOOKUP(Speedlo,'2'!$B$1:$BJ$1,'2'!$B9:$BJ9)</f>
        <v>6.948</v>
      </c>
      <c r="AC13" s="13" t="n">
        <f aca="false">Xlo*AB13+Xhi*AD13</f>
        <v>6.932</v>
      </c>
      <c r="AD13" s="13" t="n">
        <f aca="false">LOOKUP(Speedhi,'2'!$B$1:$BJ$1,'2'!$B9:$BJ9)</f>
        <v>6.928</v>
      </c>
      <c r="AE13" s="14" t="n">
        <f aca="false">LOOKUP(Speedlo,'3'!$B$1:$BJ$1,'3'!$B9:$BJ9)</f>
        <v>0</v>
      </c>
      <c r="AF13" s="14" t="n">
        <f aca="false">Xlo*AE13+Xhi*AG13</f>
        <v>0</v>
      </c>
      <c r="AG13" s="14" t="n">
        <f aca="false">LOOKUP(Speedhi,'3'!$B$1:$BJ$1,'3'!$B9:$BJ9)</f>
        <v>0</v>
      </c>
      <c r="AH13" s="15" t="n">
        <f aca="false">LOOKUP(Speedlo,'4'!$B$1:$BJ$1,'4'!$B9:$BJ9)</f>
        <v>0</v>
      </c>
      <c r="AI13" s="15" t="n">
        <f aca="false">Xlo*AH13+Xhi*AJ13</f>
        <v>0</v>
      </c>
      <c r="AJ13" s="15" t="n">
        <f aca="false">LOOKUP(Speedhi,'4'!$B$1:$BJ$1,'4'!$B9:$BJ9)</f>
        <v>0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6.996</v>
      </c>
      <c r="C14" s="53" t="n">
        <f aca="false">ROUND($B14*COS(PI()*(D14-Best)/180),4)</f>
        <v>5.0325</v>
      </c>
      <c r="D14" s="54" t="n">
        <f aca="false">MOD(Wind+$A14+360,360)</f>
        <v>316</v>
      </c>
      <c r="E14" s="61" t="n">
        <f aca="false">ROUND($B14*COS(PI()*(F14-Best)/180),4)</f>
        <v>-4.4969</v>
      </c>
      <c r="F14" s="62" t="n">
        <f aca="false">MOD(Wind-$A14+360,360)</f>
        <v>230</v>
      </c>
      <c r="G14" s="57" t="n">
        <f aca="false">SQRT($J14^2+$K14^2)</f>
        <v>32.271211979315</v>
      </c>
      <c r="H14" s="63" t="n">
        <f aca="false">IF($J14&lt;&gt;0,MOD(ATAN($K14/$J14)*180/PI(),180),0)</f>
        <v>34.4977171050387</v>
      </c>
      <c r="I14" s="59" t="str">
        <f aca="false">IF(B14=0,"anchor",W14)</f>
        <v>Solent</v>
      </c>
      <c r="J14" s="0" t="n">
        <f aca="false">$B14+Speed*COS(PI()*$A14/180)</f>
        <v>26.5962792033938</v>
      </c>
      <c r="K14" s="0" t="n">
        <f aca="false">Speed*SIN(PI()*$A14/180)</f>
        <v>18.277556049675</v>
      </c>
      <c r="U14" s="0"/>
      <c r="W14" s="1" t="str">
        <f aca="false">IF(X14=Z14,polar_type14!$D$3,IF(X14=AC14,polar_type14!$E$3,IF(X14=AF14,polar_type14!$F$3,IF(X14=AI14,polar_type14!$G$3,polar_type14!$H$3))))</f>
        <v>Solent</v>
      </c>
      <c r="X14" s="0" t="n">
        <f aca="false">MAX(Z14,AC14,AF14,AI14,AL14)</f>
        <v>6.996</v>
      </c>
      <c r="Y14" s="12" t="n">
        <f aca="false">LOOKUP(Speedlo,'1'!$B$1:$BJ$1,'1'!$B10:$BJ10)</f>
        <v>6.6716</v>
      </c>
      <c r="Z14" s="12" t="n">
        <f aca="false">Xlo*Y14+Xhi*AA14</f>
        <v>6.61208</v>
      </c>
      <c r="AA14" s="12" t="n">
        <f aca="false">LOOKUP(Speedhi,'1'!$B$1:$BJ$1,'1'!$B10:$BJ10)</f>
        <v>6.5972</v>
      </c>
      <c r="AB14" s="13" t="n">
        <f aca="false">LOOKUP(Speedlo,'2'!$B$1:$BJ$1,'2'!$B10:$BJ10)</f>
        <v>7.012</v>
      </c>
      <c r="AC14" s="13" t="n">
        <f aca="false">Xlo*AB14+Xhi*AD14</f>
        <v>6.996</v>
      </c>
      <c r="AD14" s="13" t="n">
        <f aca="false">LOOKUP(Speedhi,'2'!$B$1:$BJ$1,'2'!$B10:$BJ10)</f>
        <v>6.992</v>
      </c>
      <c r="AE14" s="14" t="n">
        <f aca="false">LOOKUP(Speedlo,'3'!$B$1:$BJ$1,'3'!$B10:$BJ10)</f>
        <v>0</v>
      </c>
      <c r="AF14" s="14" t="n">
        <f aca="false">Xlo*AE14+Xhi*AG14</f>
        <v>0</v>
      </c>
      <c r="AG14" s="14" t="n">
        <f aca="false">LOOKUP(Speedhi,'3'!$B$1:$BJ$1,'3'!$B10:$BJ10)</f>
        <v>0</v>
      </c>
      <c r="AH14" s="15" t="n">
        <f aca="false">LOOKUP(Speedlo,'4'!$B$1:$BJ$1,'4'!$B10:$BJ10)</f>
        <v>0</v>
      </c>
      <c r="AI14" s="15" t="n">
        <f aca="false">Xlo*AH14+Xhi*AJ14</f>
        <v>0</v>
      </c>
      <c r="AJ14" s="15" t="n">
        <f aca="false">LOOKUP(Speedhi,'4'!$B$1:$BJ$1,'4'!$B10:$BJ10)</f>
        <v>0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7.06</v>
      </c>
      <c r="C15" s="53" t="n">
        <f aca="false">ROUND($B15*COS(PI()*(D15-Best)/180),4)</f>
        <v>5.1634</v>
      </c>
      <c r="D15" s="54" t="n">
        <f aca="false">MOD(Wind+$A15+360,360)</f>
        <v>317</v>
      </c>
      <c r="E15" s="61" t="n">
        <f aca="false">ROUND($B15*COS(PI()*(F15-Best)/180),4)</f>
        <v>-4.6318</v>
      </c>
      <c r="F15" s="62" t="n">
        <f aca="false">MOD(Wind-$A15+360,360)</f>
        <v>229</v>
      </c>
      <c r="G15" s="57" t="n">
        <f aca="false">SQRT($J15^2+$K15^2)</f>
        <v>32.253577939276</v>
      </c>
      <c r="H15" s="63" t="n">
        <f aca="false">IF($J15&lt;&gt;0,MOD(ATAN($K15/$J15)*180/PI(),180),0)</f>
        <v>35.2540177352181</v>
      </c>
      <c r="I15" s="59" t="str">
        <f aca="false">IF(B15=0,"anchor",W15)</f>
        <v>Solent</v>
      </c>
      <c r="J15" s="0" t="n">
        <f aca="false">$B15+Speed*COS(PI()*$A15/180)</f>
        <v>26.3383066490758</v>
      </c>
      <c r="K15" s="0" t="n">
        <f aca="false">Speed*SIN(PI()*$A15/180)</f>
        <v>18.6168443283011</v>
      </c>
      <c r="U15" s="0"/>
      <c r="W15" s="1" t="str">
        <f aca="false">IF(X15=Z15,polar_type14!$D$3,IF(X15=AC15,polar_type14!$E$3,IF(X15=AF15,polar_type14!$F$3,IF(X15=AI15,polar_type14!$G$3,polar_type14!$H$3))))</f>
        <v>Solent</v>
      </c>
      <c r="X15" s="0" t="n">
        <f aca="false">MAX(Z15,AC15,AF15,AI15,AL15)</f>
        <v>7.06</v>
      </c>
      <c r="Y15" s="12" t="n">
        <f aca="false">LOOKUP(Speedlo,'1'!$B$1:$BJ$1,'1'!$B11:$BJ11)</f>
        <v>6.7328</v>
      </c>
      <c r="Z15" s="12" t="n">
        <f aca="false">Xlo*Y15+Xhi*AA15</f>
        <v>6.67264</v>
      </c>
      <c r="AA15" s="12" t="n">
        <f aca="false">LOOKUP(Speedhi,'1'!$B$1:$BJ$1,'1'!$B11:$BJ11)</f>
        <v>6.6576</v>
      </c>
      <c r="AB15" s="13" t="n">
        <f aca="false">LOOKUP(Speedlo,'2'!$B$1:$BJ$1,'2'!$B11:$BJ11)</f>
        <v>7.076</v>
      </c>
      <c r="AC15" s="13" t="n">
        <f aca="false">Xlo*AB15+Xhi*AD15</f>
        <v>7.06</v>
      </c>
      <c r="AD15" s="13" t="n">
        <f aca="false">LOOKUP(Speedhi,'2'!$B$1:$BJ$1,'2'!$B11:$BJ11)</f>
        <v>7.056</v>
      </c>
      <c r="AE15" s="14" t="n">
        <f aca="false">LOOKUP(Speedlo,'3'!$B$1:$BJ$1,'3'!$B11:$BJ11)</f>
        <v>0</v>
      </c>
      <c r="AF15" s="14" t="n">
        <f aca="false">Xlo*AE15+Xhi*AG15</f>
        <v>0</v>
      </c>
      <c r="AG15" s="14" t="n">
        <f aca="false">LOOKUP(Speedhi,'3'!$B$1:$BJ$1,'3'!$B11:$BJ11)</f>
        <v>0</v>
      </c>
      <c r="AH15" s="15" t="n">
        <f aca="false">LOOKUP(Speedlo,'4'!$B$1:$BJ$1,'4'!$B11:$BJ11)</f>
        <v>0</v>
      </c>
      <c r="AI15" s="15" t="n">
        <f aca="false">Xlo*AH15+Xhi*AJ15</f>
        <v>0</v>
      </c>
      <c r="AJ15" s="15" t="n">
        <f aca="false">LOOKUP(Speedhi,'4'!$B$1:$BJ$1,'4'!$B11:$BJ11)</f>
        <v>0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7.124</v>
      </c>
      <c r="C16" s="53" t="n">
        <f aca="false">ROUND($B16*COS(PI()*(D16-Best)/180),4)</f>
        <v>5.2942</v>
      </c>
      <c r="D16" s="54" t="n">
        <f aca="false">MOD(Wind+$A16+360,360)</f>
        <v>318</v>
      </c>
      <c r="E16" s="61" t="n">
        <f aca="false">ROUND($B16*COS(PI()*(F16-Best)/180),4)</f>
        <v>-4.7669</v>
      </c>
      <c r="F16" s="62" t="n">
        <f aca="false">MOD(Wind-$A16+360,360)</f>
        <v>228</v>
      </c>
      <c r="G16" s="57" t="n">
        <f aca="false">SQRT($J16^2+$K16^2)</f>
        <v>32.2334849932748</v>
      </c>
      <c r="H16" s="63" t="n">
        <f aca="false">IF($J16&lt;&gt;0,MOD(ATAN($K16/$J16)*180/PI(),180),0)</f>
        <v>36.0089969813823</v>
      </c>
      <c r="I16" s="59" t="str">
        <f aca="false">IF(B16=0,"anchor",W16)</f>
        <v>Solent</v>
      </c>
      <c r="J16" s="0" t="n">
        <f aca="false">$B16+Speed*COS(PI()*$A16/180)</f>
        <v>26.0744617357995</v>
      </c>
      <c r="K16" s="0" t="n">
        <f aca="false">Speed*SIN(PI()*$A16/180)</f>
        <v>18.9504617357995</v>
      </c>
      <c r="U16" s="0"/>
      <c r="W16" s="1" t="str">
        <f aca="false">IF(X16=Z16,polar_type14!$D$3,IF(X16=AC16,polar_type14!$E$3,IF(X16=AF16,polar_type14!$F$3,IF(X16=AI16,polar_type14!$G$3,polar_type14!$H$3))))</f>
        <v>Solent</v>
      </c>
      <c r="X16" s="0" t="n">
        <f aca="false">MAX(Z16,AC16,AF16,AI16,AL16)</f>
        <v>7.124</v>
      </c>
      <c r="Y16" s="12" t="n">
        <f aca="false">LOOKUP(Speedlo,'1'!$B$1:$BJ$1,'1'!$B12:$BJ12)</f>
        <v>6.794</v>
      </c>
      <c r="Z16" s="12" t="n">
        <f aca="false">Xlo*Y16+Xhi*AA16</f>
        <v>6.7332</v>
      </c>
      <c r="AA16" s="12" t="n">
        <f aca="false">LOOKUP(Speedhi,'1'!$B$1:$BJ$1,'1'!$B12:$BJ12)</f>
        <v>6.718</v>
      </c>
      <c r="AB16" s="13" t="n">
        <f aca="false">LOOKUP(Speedlo,'2'!$B$1:$BJ$1,'2'!$B12:$BJ12)</f>
        <v>7.14</v>
      </c>
      <c r="AC16" s="13" t="n">
        <f aca="false">Xlo*AB16+Xhi*AD16</f>
        <v>7.124</v>
      </c>
      <c r="AD16" s="13" t="n">
        <f aca="false">LOOKUP(Speedhi,'2'!$B$1:$BJ$1,'2'!$B12:$BJ12)</f>
        <v>7.12</v>
      </c>
      <c r="AE16" s="14" t="n">
        <f aca="false">LOOKUP(Speedlo,'3'!$B$1:$BJ$1,'3'!$B12:$BJ12)</f>
        <v>0</v>
      </c>
      <c r="AF16" s="14" t="n">
        <f aca="false">Xlo*AE16+Xhi*AG16</f>
        <v>0</v>
      </c>
      <c r="AG16" s="14" t="n">
        <f aca="false">LOOKUP(Speedhi,'3'!$B$1:$BJ$1,'3'!$B12:$BJ12)</f>
        <v>0</v>
      </c>
      <c r="AH16" s="15" t="n">
        <f aca="false">LOOKUP(Speedlo,'4'!$B$1:$BJ$1,'4'!$B12:$BJ12)</f>
        <v>0</v>
      </c>
      <c r="AI16" s="15" t="n">
        <f aca="false">Xlo*AH16+Xhi*AJ16</f>
        <v>0</v>
      </c>
      <c r="AJ16" s="15" t="n">
        <f aca="false">LOOKUP(Speedhi,'4'!$B$1:$BJ$1,'4'!$B12:$BJ12)</f>
        <v>0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7.192</v>
      </c>
      <c r="C17" s="53" t="n">
        <f aca="false">ROUND($B17*COS(PI()*(D17-Best)/180),4)</f>
        <v>5.4279</v>
      </c>
      <c r="D17" s="54" t="n">
        <f aca="false">MOD(Wind+$A17+360,360)</f>
        <v>319</v>
      </c>
      <c r="E17" s="61" t="n">
        <f aca="false">ROUND($B17*COS(PI()*(F17-Best)/180),4)</f>
        <v>-4.9049</v>
      </c>
      <c r="F17" s="62" t="n">
        <f aca="false">MOD(Wind-$A17+360,360)</f>
        <v>227</v>
      </c>
      <c r="G17" s="57" t="n">
        <f aca="false">SQRT($J17^2+$K17^2)</f>
        <v>32.2141203949182</v>
      </c>
      <c r="H17" s="63" t="n">
        <f aca="false">IF($J17&lt;&gt;0,MOD(ATAN($K17/$J17)*180/PI(),180),0)</f>
        <v>36.7584487230659</v>
      </c>
      <c r="I17" s="59" t="str">
        <f aca="false">IF(B17=0,"anchor",W17)</f>
        <v>Solent</v>
      </c>
      <c r="J17" s="0" t="n">
        <f aca="false">$B17+Speed*COS(PI()*$A17/180)</f>
        <v>25.8088443283011</v>
      </c>
      <c r="K17" s="0" t="n">
        <f aca="false">Speed*SIN(PI()*$A17/180)</f>
        <v>19.2783066490758</v>
      </c>
      <c r="U17" s="0"/>
      <c r="W17" s="1" t="str">
        <f aca="false">IF(X17=Z17,polar_type14!$D$3,IF(X17=AC17,polar_type14!$E$3,IF(X17=AF17,polar_type14!$F$3,IF(X17=AI17,polar_type14!$G$3,polar_type14!$H$3))))</f>
        <v>Solent</v>
      </c>
      <c r="X17" s="0" t="n">
        <f aca="false">MAX(Z17,AC17,AF17,AI17,AL17)</f>
        <v>7.192</v>
      </c>
      <c r="Y17" s="12" t="n">
        <f aca="false">LOOKUP(Speedlo,'1'!$B$1:$BJ$1,'1'!$B13:$BJ13)</f>
        <v>6.8436</v>
      </c>
      <c r="Z17" s="12" t="n">
        <f aca="false">Xlo*Y17+Xhi*AA17</f>
        <v>6.78568</v>
      </c>
      <c r="AA17" s="12" t="n">
        <f aca="false">LOOKUP(Speedhi,'1'!$B$1:$BJ$1,'1'!$B13:$BJ13)</f>
        <v>6.7712</v>
      </c>
      <c r="AB17" s="13" t="n">
        <f aca="false">LOOKUP(Speedlo,'2'!$B$1:$BJ$1,'2'!$B13:$BJ13)</f>
        <v>7.208</v>
      </c>
      <c r="AC17" s="13" t="n">
        <f aca="false">Xlo*AB17+Xhi*AD17</f>
        <v>7.192</v>
      </c>
      <c r="AD17" s="13" t="n">
        <f aca="false">LOOKUP(Speedhi,'2'!$B$1:$BJ$1,'2'!$B13:$BJ13)</f>
        <v>7.188</v>
      </c>
      <c r="AE17" s="14" t="n">
        <f aca="false">LOOKUP(Speedlo,'3'!$B$1:$BJ$1,'3'!$B13:$BJ13)</f>
        <v>0</v>
      </c>
      <c r="AF17" s="14" t="n">
        <f aca="false">Xlo*AE17+Xhi*AG17</f>
        <v>0</v>
      </c>
      <c r="AG17" s="14" t="n">
        <f aca="false">LOOKUP(Speedhi,'3'!$B$1:$BJ$1,'3'!$B13:$BJ13)</f>
        <v>0</v>
      </c>
      <c r="AH17" s="15" t="n">
        <f aca="false">LOOKUP(Speedlo,'4'!$B$1:$BJ$1,'4'!$B13:$BJ13)</f>
        <v>0</v>
      </c>
      <c r="AI17" s="15" t="n">
        <f aca="false">Xlo*AH17+Xhi*AJ17</f>
        <v>0</v>
      </c>
      <c r="AJ17" s="15" t="n">
        <f aca="false">LOOKUP(Speedhi,'4'!$B$1:$BJ$1,'4'!$B13:$BJ13)</f>
        <v>0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7.26</v>
      </c>
      <c r="C18" s="53" t="n">
        <f aca="false">ROUND($B18*COS(PI()*(D18-Best)/180),4)</f>
        <v>5.5615</v>
      </c>
      <c r="D18" s="54" t="n">
        <f aca="false">MOD(Wind+$A18+360,360)</f>
        <v>320</v>
      </c>
      <c r="E18" s="61" t="n">
        <f aca="false">ROUND($B18*COS(PI()*(F18-Best)/180),4)</f>
        <v>-5.0432</v>
      </c>
      <c r="F18" s="62" t="n">
        <f aca="false">MOD(Wind-$A18+360,360)</f>
        <v>226</v>
      </c>
      <c r="G18" s="57" t="n">
        <f aca="false">SQRT($J18^2+$K18^2)</f>
        <v>32.1921995806637</v>
      </c>
      <c r="H18" s="63" t="n">
        <f aca="false">IF($J18&lt;&gt;0,MOD(ATAN($K18/$J18)*180/PI(),180),0)</f>
        <v>37.5065280733267</v>
      </c>
      <c r="I18" s="59" t="str">
        <f aca="false">IF(B18=0,"anchor",W18)</f>
        <v>Solent</v>
      </c>
      <c r="J18" s="0" t="n">
        <f aca="false">$B18+Speed*COS(PI()*$A18/180)</f>
        <v>25.537556049675</v>
      </c>
      <c r="K18" s="0" t="n">
        <f aca="false">Speed*SIN(PI()*$A18/180)</f>
        <v>19.6002792033938</v>
      </c>
      <c r="U18" s="0"/>
      <c r="W18" s="1" t="str">
        <f aca="false">IF(X18=Z18,polar_type14!$D$3,IF(X18=AC18,polar_type14!$E$3,IF(X18=AF18,polar_type14!$F$3,IF(X18=AI18,polar_type14!$G$3,polar_type14!$H$3))))</f>
        <v>Solent</v>
      </c>
      <c r="X18" s="0" t="n">
        <f aca="false">MAX(Z18,AC18,AF18,AI18,AL18)</f>
        <v>7.26</v>
      </c>
      <c r="Y18" s="12" t="n">
        <f aca="false">LOOKUP(Speedlo,'1'!$B$1:$BJ$1,'1'!$B14:$BJ14)</f>
        <v>6.8932</v>
      </c>
      <c r="Z18" s="12" t="n">
        <f aca="false">Xlo*Y18+Xhi*AA18</f>
        <v>6.83816</v>
      </c>
      <c r="AA18" s="12" t="n">
        <f aca="false">LOOKUP(Speedhi,'1'!$B$1:$BJ$1,'1'!$B14:$BJ14)</f>
        <v>6.8244</v>
      </c>
      <c r="AB18" s="13" t="n">
        <f aca="false">LOOKUP(Speedlo,'2'!$B$1:$BJ$1,'2'!$B14:$BJ14)</f>
        <v>7.276</v>
      </c>
      <c r="AC18" s="13" t="n">
        <f aca="false">Xlo*AB18+Xhi*AD18</f>
        <v>7.26</v>
      </c>
      <c r="AD18" s="13" t="n">
        <f aca="false">LOOKUP(Speedhi,'2'!$B$1:$BJ$1,'2'!$B14:$BJ14)</f>
        <v>7.256</v>
      </c>
      <c r="AE18" s="14" t="n">
        <f aca="false">LOOKUP(Speedlo,'3'!$B$1:$BJ$1,'3'!$B14:$BJ14)</f>
        <v>0</v>
      </c>
      <c r="AF18" s="14" t="n">
        <f aca="false">Xlo*AE18+Xhi*AG18</f>
        <v>0</v>
      </c>
      <c r="AG18" s="14" t="n">
        <f aca="false">LOOKUP(Speedhi,'3'!$B$1:$BJ$1,'3'!$B14:$BJ14)</f>
        <v>0</v>
      </c>
      <c r="AH18" s="15" t="n">
        <f aca="false">LOOKUP(Speedlo,'4'!$B$1:$BJ$1,'4'!$B14:$BJ14)</f>
        <v>0</v>
      </c>
      <c r="AI18" s="15" t="n">
        <f aca="false">Xlo*AH18+Xhi*AJ18</f>
        <v>0</v>
      </c>
      <c r="AJ18" s="15" t="n">
        <f aca="false">LOOKUP(Speedhi,'4'!$B$1:$BJ$1,'4'!$B14:$BJ14)</f>
        <v>0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7.328</v>
      </c>
      <c r="C19" s="53" t="n">
        <f aca="false">ROUND($B19*COS(PI()*(D19-Best)/180),4)</f>
        <v>5.6949</v>
      </c>
      <c r="D19" s="54" t="n">
        <f aca="false">MOD(Wind+$A19+360,360)</f>
        <v>321</v>
      </c>
      <c r="E19" s="61" t="n">
        <f aca="false">ROUND($B19*COS(PI()*(F19-Best)/180),4)</f>
        <v>-5.1817</v>
      </c>
      <c r="F19" s="62" t="n">
        <f aca="false">MOD(Wind-$A19+360,360)</f>
        <v>225</v>
      </c>
      <c r="G19" s="57" t="n">
        <f aca="false">SQRT($J19^2+$K19^2)</f>
        <v>32.1677049052325</v>
      </c>
      <c r="H19" s="63" t="n">
        <f aca="false">IF($J19&lt;&gt;0,MOD(ATAN($K19/$J19)*180/PI(),180),0)</f>
        <v>38.2532884506359</v>
      </c>
      <c r="I19" s="59" t="str">
        <f aca="false">IF(B19=0,"anchor",W19)</f>
        <v>Solent</v>
      </c>
      <c r="J19" s="0" t="n">
        <f aca="false">$B19+Speed*COS(PI()*$A19/180)</f>
        <v>25.2607002504174</v>
      </c>
      <c r="K19" s="0" t="n">
        <f aca="false">Speed*SIN(PI()*$A19/180)</f>
        <v>19.9162813227942</v>
      </c>
      <c r="U19" s="0"/>
      <c r="W19" s="1" t="str">
        <f aca="false">IF(X19=Z19,polar_type14!$D$3,IF(X19=AC19,polar_type14!$E$3,IF(X19=AF19,polar_type14!$F$3,IF(X19=AI19,polar_type14!$G$3,polar_type14!$H$3))))</f>
        <v>Solent</v>
      </c>
      <c r="X19" s="0" t="n">
        <f aca="false">MAX(Z19,AC19,AF19,AI19,AL19)</f>
        <v>7.328</v>
      </c>
      <c r="Y19" s="12" t="n">
        <f aca="false">LOOKUP(Speedlo,'1'!$B$1:$BJ$1,'1'!$B15:$BJ15)</f>
        <v>6.9428</v>
      </c>
      <c r="Z19" s="12" t="n">
        <f aca="false">Xlo*Y19+Xhi*AA19</f>
        <v>6.89064</v>
      </c>
      <c r="AA19" s="12" t="n">
        <f aca="false">LOOKUP(Speedhi,'1'!$B$1:$BJ$1,'1'!$B15:$BJ15)</f>
        <v>6.8776</v>
      </c>
      <c r="AB19" s="13" t="n">
        <f aca="false">LOOKUP(Speedlo,'2'!$B$1:$BJ$1,'2'!$B15:$BJ15)</f>
        <v>7.344</v>
      </c>
      <c r="AC19" s="13" t="n">
        <f aca="false">Xlo*AB19+Xhi*AD19</f>
        <v>7.328</v>
      </c>
      <c r="AD19" s="13" t="n">
        <f aca="false">LOOKUP(Speedhi,'2'!$B$1:$BJ$1,'2'!$B15:$BJ15)</f>
        <v>7.324</v>
      </c>
      <c r="AE19" s="14" t="n">
        <f aca="false">LOOKUP(Speedlo,'3'!$B$1:$BJ$1,'3'!$B15:$BJ15)</f>
        <v>0</v>
      </c>
      <c r="AF19" s="14" t="n">
        <f aca="false">Xlo*AE19+Xhi*AG19</f>
        <v>0</v>
      </c>
      <c r="AG19" s="14" t="n">
        <f aca="false">LOOKUP(Speedhi,'3'!$B$1:$BJ$1,'3'!$B15:$BJ15)</f>
        <v>0</v>
      </c>
      <c r="AH19" s="15" t="n">
        <f aca="false">LOOKUP(Speedlo,'4'!$B$1:$BJ$1,'4'!$B15:$BJ15)</f>
        <v>0</v>
      </c>
      <c r="AI19" s="15" t="n">
        <f aca="false">Xlo*AH19+Xhi*AJ19</f>
        <v>0</v>
      </c>
      <c r="AJ19" s="15" t="n">
        <f aca="false">LOOKUP(Speedhi,'4'!$B$1:$BJ$1,'4'!$B15:$BJ15)</f>
        <v>0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7.396</v>
      </c>
      <c r="C20" s="53" t="n">
        <f aca="false">ROUND($B20*COS(PI()*(D20-Best)/180),4)</f>
        <v>5.8281</v>
      </c>
      <c r="D20" s="54" t="n">
        <f aca="false">MOD(Wind+$A20+360,360)</f>
        <v>322</v>
      </c>
      <c r="E20" s="61" t="n">
        <f aca="false">ROUND($B20*COS(PI()*(F20-Best)/180),4)</f>
        <v>-5.3202</v>
      </c>
      <c r="F20" s="62" t="n">
        <f aca="false">MOD(Wind-$A20+360,360)</f>
        <v>224</v>
      </c>
      <c r="G20" s="57" t="n">
        <f aca="false">SQRT($J20^2+$K20^2)</f>
        <v>32.1406193189083</v>
      </c>
      <c r="H20" s="63" t="n">
        <f aca="false">IF($J20&lt;&gt;0,MOD(ATAN($K20/$J20)*180/PI(),180),0)</f>
        <v>38.9987834227394</v>
      </c>
      <c r="I20" s="59" t="str">
        <f aca="false">IF(B20=0,"anchor",W20)</f>
        <v>Solent</v>
      </c>
      <c r="J20" s="0" t="n">
        <f aca="false">$B20+Speed*COS(PI()*$A20/180)</f>
        <v>24.9783819769456</v>
      </c>
      <c r="K20" s="0" t="n">
        <f aca="false">Speed*SIN(PI()*$A20/180)</f>
        <v>20.2262167499703</v>
      </c>
      <c r="U20" s="0"/>
      <c r="W20" s="1" t="str">
        <f aca="false">IF(X20=Z20,polar_type14!$D$3,IF(X20=AC20,polar_type14!$E$3,IF(X20=AF20,polar_type14!$F$3,IF(X20=AI20,polar_type14!$G$3,polar_type14!$H$3))))</f>
        <v>Solent</v>
      </c>
      <c r="X20" s="0" t="n">
        <f aca="false">MAX(Z20,AC20,AF20,AI20,AL20)</f>
        <v>7.396</v>
      </c>
      <c r="Y20" s="12" t="n">
        <f aca="false">LOOKUP(Speedlo,'1'!$B$1:$BJ$1,'1'!$B16:$BJ16)</f>
        <v>6.9924</v>
      </c>
      <c r="Z20" s="12" t="n">
        <f aca="false">Xlo*Y20+Xhi*AA20</f>
        <v>6.94312</v>
      </c>
      <c r="AA20" s="12" t="n">
        <f aca="false">LOOKUP(Speedhi,'1'!$B$1:$BJ$1,'1'!$B16:$BJ16)</f>
        <v>6.9308</v>
      </c>
      <c r="AB20" s="13" t="n">
        <f aca="false">LOOKUP(Speedlo,'2'!$B$1:$BJ$1,'2'!$B16:$BJ16)</f>
        <v>7.412</v>
      </c>
      <c r="AC20" s="13" t="n">
        <f aca="false">Xlo*AB20+Xhi*AD20</f>
        <v>7.396</v>
      </c>
      <c r="AD20" s="13" t="n">
        <f aca="false">LOOKUP(Speedhi,'2'!$B$1:$BJ$1,'2'!$B16:$BJ16)</f>
        <v>7.392</v>
      </c>
      <c r="AE20" s="14" t="n">
        <f aca="false">LOOKUP(Speedlo,'3'!$B$1:$BJ$1,'3'!$B16:$BJ16)</f>
        <v>0</v>
      </c>
      <c r="AF20" s="14" t="n">
        <f aca="false">Xlo*AE20+Xhi*AG20</f>
        <v>0</v>
      </c>
      <c r="AG20" s="14" t="n">
        <f aca="false">LOOKUP(Speedhi,'3'!$B$1:$BJ$1,'3'!$B16:$BJ16)</f>
        <v>0</v>
      </c>
      <c r="AH20" s="15" t="n">
        <f aca="false">LOOKUP(Speedlo,'4'!$B$1:$BJ$1,'4'!$B16:$BJ16)</f>
        <v>0</v>
      </c>
      <c r="AI20" s="15" t="n">
        <f aca="false">Xlo*AH20+Xhi*AJ20</f>
        <v>0</v>
      </c>
      <c r="AJ20" s="15" t="n">
        <f aca="false">LOOKUP(Speedhi,'4'!$B$1:$BJ$1,'4'!$B16:$BJ16)</f>
        <v>0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7.464</v>
      </c>
      <c r="C21" s="53" t="n">
        <f aca="false">ROUND($B21*COS(PI()*(D21-Best)/180),4)</f>
        <v>5.961</v>
      </c>
      <c r="D21" s="54" t="n">
        <f aca="false">MOD(Wind+$A21+360,360)</f>
        <v>323</v>
      </c>
      <c r="E21" s="61" t="n">
        <f aca="false">ROUND($B21*COS(PI()*(F21-Best)/180),4)</f>
        <v>-5.4588</v>
      </c>
      <c r="F21" s="62" t="n">
        <f aca="false">MOD(Wind-$A21+360,360)</f>
        <v>223</v>
      </c>
      <c r="G21" s="57" t="n">
        <f aca="false">SQRT($J21^2+$K21^2)</f>
        <v>32.1109263666176</v>
      </c>
      <c r="H21" s="63" t="n">
        <f aca="false">IF($J21&lt;&gt;0,MOD(ATAN($K21/$J21)*180/PI(),180),0)</f>
        <v>39.74306672891</v>
      </c>
      <c r="I21" s="59" t="str">
        <f aca="false">IF(B21=0,"anchor",W21)</f>
        <v>Solent</v>
      </c>
      <c r="J21" s="0" t="n">
        <f aca="false">$B21+Speed*COS(PI()*$A21/180)</f>
        <v>24.6907079395993</v>
      </c>
      <c r="K21" s="0" t="n">
        <f aca="false">Speed*SIN(PI()*$A21/180)</f>
        <v>20.5299910755886</v>
      </c>
      <c r="U21" s="0"/>
      <c r="W21" s="1" t="str">
        <f aca="false">IF(X21=Z21,polar_type14!$D$3,IF(X21=AC21,polar_type14!$E$3,IF(X21=AF21,polar_type14!$F$3,IF(X21=AI21,polar_type14!$G$3,polar_type14!$H$3))))</f>
        <v>Solent</v>
      </c>
      <c r="X21" s="0" t="n">
        <f aca="false">MAX(Z21,AC21,AF21,AI21,AL21)</f>
        <v>7.464</v>
      </c>
      <c r="Y21" s="12" t="n">
        <f aca="false">LOOKUP(Speedlo,'1'!$B$1:$BJ$1,'1'!$B17:$BJ17)</f>
        <v>7.042</v>
      </c>
      <c r="Z21" s="12" t="n">
        <f aca="false">Xlo*Y21+Xhi*AA21</f>
        <v>6.9956</v>
      </c>
      <c r="AA21" s="12" t="n">
        <f aca="false">LOOKUP(Speedhi,'1'!$B$1:$BJ$1,'1'!$B17:$BJ17)</f>
        <v>6.984</v>
      </c>
      <c r="AB21" s="13" t="n">
        <f aca="false">LOOKUP(Speedlo,'2'!$B$1:$BJ$1,'2'!$B17:$BJ17)</f>
        <v>7.48</v>
      </c>
      <c r="AC21" s="13" t="n">
        <f aca="false">Xlo*AB21+Xhi*AD21</f>
        <v>7.464</v>
      </c>
      <c r="AD21" s="13" t="n">
        <f aca="false">LOOKUP(Speedhi,'2'!$B$1:$BJ$1,'2'!$B17:$BJ17)</f>
        <v>7.46</v>
      </c>
      <c r="AE21" s="14" t="n">
        <f aca="false">LOOKUP(Speedlo,'3'!$B$1:$BJ$1,'3'!$B17:$BJ17)</f>
        <v>0</v>
      </c>
      <c r="AF21" s="14" t="n">
        <f aca="false">Xlo*AE21+Xhi*AG21</f>
        <v>0</v>
      </c>
      <c r="AG21" s="14" t="n">
        <f aca="false">LOOKUP(Speedhi,'3'!$B$1:$BJ$1,'3'!$B17:$BJ17)</f>
        <v>0</v>
      </c>
      <c r="AH21" s="15" t="n">
        <f aca="false">LOOKUP(Speedlo,'4'!$B$1:$BJ$1,'4'!$B17:$BJ17)</f>
        <v>0</v>
      </c>
      <c r="AI21" s="15" t="n">
        <f aca="false">Xlo*AH21+Xhi*AJ21</f>
        <v>0</v>
      </c>
      <c r="AJ21" s="15" t="n">
        <f aca="false">LOOKUP(Speedhi,'4'!$B$1:$BJ$1,'4'!$B17:$BJ17)</f>
        <v>0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7.5076</v>
      </c>
      <c r="C22" s="53" t="n">
        <f aca="false">ROUND($B22*COS(PI()*(D22-Best)/180),4)</f>
        <v>6.0738</v>
      </c>
      <c r="D22" s="54" t="n">
        <f aca="false">MOD(Wind+$A22+360,360)</f>
        <v>324</v>
      </c>
      <c r="E22" s="61" t="n">
        <f aca="false">ROUND($B22*COS(PI()*(F22-Best)/180),4)</f>
        <v>-5.5792</v>
      </c>
      <c r="F22" s="62" t="n">
        <f aca="false">MOD(Wind-$A22+360,360)</f>
        <v>222</v>
      </c>
      <c r="G22" s="57" t="n">
        <f aca="false">SQRT($J22^2+$K22^2)</f>
        <v>32.0600563773137</v>
      </c>
      <c r="H22" s="63" t="n">
        <f aca="false">IF($J22&lt;&gt;0,MOD(ATAN($K22/$J22)*180/PI(),180),0)</f>
        <v>40.51450426996</v>
      </c>
      <c r="I22" s="59" t="str">
        <f aca="false">IF(B22=0,"anchor",W22)</f>
        <v>Solent</v>
      </c>
      <c r="J22" s="0" t="n">
        <f aca="false">$B22+Speed*COS(PI()*$A22/180)</f>
        <v>24.3733864801356</v>
      </c>
      <c r="K22" s="0" t="n">
        <f aca="false">Speed*SIN(PI()*$A22/180)</f>
        <v>20.8275117670468</v>
      </c>
      <c r="U22" s="0"/>
      <c r="W22" s="1" t="str">
        <f aca="false">IF(X22=Z22,polar_type14!$D$3,IF(X22=AC22,polar_type14!$E$3,IF(X22=AF22,polar_type14!$F$3,IF(X22=AI22,polar_type14!$G$3,polar_type14!$H$3))))</f>
        <v>Solent</v>
      </c>
      <c r="X22" s="0" t="n">
        <f aca="false">MAX(Z22,AC22,AF22,AI22,AL22)</f>
        <v>7.5076</v>
      </c>
      <c r="Y22" s="12" t="n">
        <f aca="false">LOOKUP(Speedlo,'1'!$B$1:$BJ$1,'1'!$B18:$BJ18)</f>
        <v>7.0896</v>
      </c>
      <c r="Z22" s="12" t="n">
        <f aca="false">Xlo*Y22+Xhi*AA22</f>
        <v>7.04288</v>
      </c>
      <c r="AA22" s="12" t="n">
        <f aca="false">LOOKUP(Speedhi,'1'!$B$1:$BJ$1,'1'!$B18:$BJ18)</f>
        <v>7.0312</v>
      </c>
      <c r="AB22" s="13" t="n">
        <f aca="false">LOOKUP(Speedlo,'2'!$B$1:$BJ$1,'2'!$B18:$BJ18)</f>
        <v>7.522</v>
      </c>
      <c r="AC22" s="13" t="n">
        <f aca="false">Xlo*AB22+Xhi*AD22</f>
        <v>7.5076</v>
      </c>
      <c r="AD22" s="13" t="n">
        <f aca="false">LOOKUP(Speedhi,'2'!$B$1:$BJ$1,'2'!$B18:$BJ18)</f>
        <v>7.504</v>
      </c>
      <c r="AE22" s="14" t="n">
        <f aca="false">LOOKUP(Speedlo,'3'!$B$1:$BJ$1,'3'!$B18:$BJ18)</f>
        <v>0</v>
      </c>
      <c r="AF22" s="14" t="n">
        <f aca="false">Xlo*AE22+Xhi*AG22</f>
        <v>0</v>
      </c>
      <c r="AG22" s="14" t="n">
        <f aca="false">LOOKUP(Speedhi,'3'!$B$1:$BJ$1,'3'!$B18:$BJ18)</f>
        <v>0</v>
      </c>
      <c r="AH22" s="15" t="n">
        <f aca="false">LOOKUP(Speedlo,'4'!$B$1:$BJ$1,'4'!$B18:$BJ18)</f>
        <v>0</v>
      </c>
      <c r="AI22" s="15" t="n">
        <f aca="false">Xlo*AH22+Xhi*AJ22</f>
        <v>0</v>
      </c>
      <c r="AJ22" s="15" t="n">
        <f aca="false">LOOKUP(Speedhi,'4'!$B$1:$BJ$1,'4'!$B18:$BJ18)</f>
        <v>0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7.5512</v>
      </c>
      <c r="C23" s="53" t="n">
        <f aca="false">ROUND($B23*COS(PI()*(D23-Best)/180),4)</f>
        <v>6.1856</v>
      </c>
      <c r="D23" s="54" t="n">
        <f aca="false">MOD(Wind+$A23+360,360)</f>
        <v>325</v>
      </c>
      <c r="E23" s="61" t="n">
        <f aca="false">ROUND($B23*COS(PI()*(F23-Best)/180),4)</f>
        <v>-5.699</v>
      </c>
      <c r="F23" s="62" t="n">
        <f aca="false">MOD(Wind-$A23+360,360)</f>
        <v>221</v>
      </c>
      <c r="G23" s="57" t="n">
        <f aca="false">SQRT($J23^2+$K23^2)</f>
        <v>32.0069696569494</v>
      </c>
      <c r="H23" s="63" t="n">
        <f aca="false">IF($J23&lt;&gt;0,MOD(ATAN($K23/$J23)*180/PI(),180),0)</f>
        <v>41.2857878283788</v>
      </c>
      <c r="I23" s="59" t="str">
        <f aca="false">IF(B23=0,"anchor",W23)</f>
        <v>Solent</v>
      </c>
      <c r="J23" s="0" t="n">
        <f aca="false">$B23+Speed*COS(PI()*$A23/180)</f>
        <v>24.0509275387276</v>
      </c>
      <c r="K23" s="0" t="n">
        <f aca="false">Speed*SIN(PI()*$A23/180)</f>
        <v>21.1186881966602</v>
      </c>
      <c r="U23" s="0"/>
      <c r="W23" s="1" t="str">
        <f aca="false">IF(X23=Z23,polar_type14!$D$3,IF(X23=AC23,polar_type14!$E$3,IF(X23=AF23,polar_type14!$F$3,IF(X23=AI23,polar_type14!$G$3,polar_type14!$H$3))))</f>
        <v>Solent</v>
      </c>
      <c r="X23" s="0" t="n">
        <f aca="false">MAX(Z23,AC23,AF23,AI23,AL23)</f>
        <v>7.5512</v>
      </c>
      <c r="Y23" s="12" t="n">
        <f aca="false">LOOKUP(Speedlo,'1'!$B$1:$BJ$1,'1'!$B19:$BJ19)</f>
        <v>7.1372</v>
      </c>
      <c r="Z23" s="12" t="n">
        <f aca="false">Xlo*Y23+Xhi*AA23</f>
        <v>7.09016</v>
      </c>
      <c r="AA23" s="12" t="n">
        <f aca="false">LOOKUP(Speedhi,'1'!$B$1:$BJ$1,'1'!$B19:$BJ19)</f>
        <v>7.0784</v>
      </c>
      <c r="AB23" s="13" t="n">
        <f aca="false">LOOKUP(Speedlo,'2'!$B$1:$BJ$1,'2'!$B19:$BJ19)</f>
        <v>7.564</v>
      </c>
      <c r="AC23" s="13" t="n">
        <f aca="false">Xlo*AB23+Xhi*AD23</f>
        <v>7.5512</v>
      </c>
      <c r="AD23" s="13" t="n">
        <f aca="false">LOOKUP(Speedhi,'2'!$B$1:$BJ$1,'2'!$B19:$BJ19)</f>
        <v>7.548</v>
      </c>
      <c r="AE23" s="14" t="n">
        <f aca="false">LOOKUP(Speedlo,'3'!$B$1:$BJ$1,'3'!$B19:$BJ19)</f>
        <v>0</v>
      </c>
      <c r="AF23" s="14" t="n">
        <f aca="false">Xlo*AE23+Xhi*AG23</f>
        <v>0</v>
      </c>
      <c r="AG23" s="14" t="n">
        <f aca="false">LOOKUP(Speedhi,'3'!$B$1:$BJ$1,'3'!$B19:$BJ19)</f>
        <v>0</v>
      </c>
      <c r="AH23" s="15" t="n">
        <f aca="false">LOOKUP(Speedlo,'4'!$B$1:$BJ$1,'4'!$B19:$BJ19)</f>
        <v>0</v>
      </c>
      <c r="AI23" s="15" t="n">
        <f aca="false">Xlo*AH23+Xhi*AJ23</f>
        <v>0</v>
      </c>
      <c r="AJ23" s="15" t="n">
        <f aca="false">LOOKUP(Speedhi,'4'!$B$1:$BJ$1,'4'!$B19:$BJ19)</f>
        <v>0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7.5948</v>
      </c>
      <c r="C24" s="53" t="n">
        <f aca="false">ROUND($B24*COS(PI()*(D24-Best)/180),4)</f>
        <v>6.2964</v>
      </c>
      <c r="D24" s="54" t="n">
        <f aca="false">MOD(Wind+$A24+360,360)</f>
        <v>326</v>
      </c>
      <c r="E24" s="61" t="n">
        <f aca="false">ROUND($B24*COS(PI()*(F24-Best)/180),4)</f>
        <v>-5.818</v>
      </c>
      <c r="F24" s="62" t="n">
        <f aca="false">MOD(Wind-$A24+360,360)</f>
        <v>220</v>
      </c>
      <c r="G24" s="57" t="n">
        <f aca="false">SQRT($J24^2+$K24^2)</f>
        <v>31.9516606295817</v>
      </c>
      <c r="H24" s="63" t="n">
        <f aca="false">IF($J24&lt;&gt;0,MOD(ATAN($K24/$J24)*180/PI(),180),0)</f>
        <v>42.0569663531148</v>
      </c>
      <c r="I24" s="59" t="str">
        <f aca="false">IF(B24=0,"anchor",W24)</f>
        <v>Solent</v>
      </c>
      <c r="J24" s="0" t="n">
        <f aca="false">$B24+Speed*COS(PI()*$A24/180)</f>
        <v>23.7234426204749</v>
      </c>
      <c r="K24" s="0" t="n">
        <f aca="false">Speed*SIN(PI()*$A24/180)</f>
        <v>21.4034316692674</v>
      </c>
      <c r="U24" s="0"/>
      <c r="W24" s="1" t="str">
        <f aca="false">IF(X24=Z24,polar_type14!$D$3,IF(X24=AC24,polar_type14!$E$3,IF(X24=AF24,polar_type14!$F$3,IF(X24=AI24,polar_type14!$G$3,polar_type14!$H$3))))</f>
        <v>Solent</v>
      </c>
      <c r="X24" s="0" t="n">
        <f aca="false">MAX(Z24,AC24,AF24,AI24,AL24)</f>
        <v>7.5948</v>
      </c>
      <c r="Y24" s="12" t="n">
        <f aca="false">LOOKUP(Speedlo,'1'!$B$1:$BJ$1,'1'!$B20:$BJ20)</f>
        <v>7.1848</v>
      </c>
      <c r="Z24" s="12" t="n">
        <f aca="false">Xlo*Y24+Xhi*AA24</f>
        <v>7.13744</v>
      </c>
      <c r="AA24" s="12" t="n">
        <f aca="false">LOOKUP(Speedhi,'1'!$B$1:$BJ$1,'1'!$B20:$BJ20)</f>
        <v>7.1256</v>
      </c>
      <c r="AB24" s="13" t="n">
        <f aca="false">LOOKUP(Speedlo,'2'!$B$1:$BJ$1,'2'!$B20:$BJ20)</f>
        <v>7.606</v>
      </c>
      <c r="AC24" s="13" t="n">
        <f aca="false">Xlo*AB24+Xhi*AD24</f>
        <v>7.5948</v>
      </c>
      <c r="AD24" s="13" t="n">
        <f aca="false">LOOKUP(Speedhi,'2'!$B$1:$BJ$1,'2'!$B20:$BJ20)</f>
        <v>7.592</v>
      </c>
      <c r="AE24" s="14" t="n">
        <f aca="false">LOOKUP(Speedlo,'3'!$B$1:$BJ$1,'3'!$B20:$BJ20)</f>
        <v>0</v>
      </c>
      <c r="AF24" s="14" t="n">
        <f aca="false">Xlo*AE24+Xhi*AG24</f>
        <v>0</v>
      </c>
      <c r="AG24" s="14" t="n">
        <f aca="false">LOOKUP(Speedhi,'3'!$B$1:$BJ$1,'3'!$B20:$BJ20)</f>
        <v>0</v>
      </c>
      <c r="AH24" s="15" t="n">
        <f aca="false">LOOKUP(Speedlo,'4'!$B$1:$BJ$1,'4'!$B20:$BJ20)</f>
        <v>0</v>
      </c>
      <c r="AI24" s="15" t="n">
        <f aca="false">Xlo*AH24+Xhi*AJ24</f>
        <v>0</v>
      </c>
      <c r="AJ24" s="15" t="n">
        <f aca="false">LOOKUP(Speedhi,'4'!$B$1:$BJ$1,'4'!$B20:$BJ20)</f>
        <v>0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7.6384</v>
      </c>
      <c r="C25" s="53" t="n">
        <f aca="false">ROUND($B25*COS(PI()*(D25-Best)/180),4)</f>
        <v>6.4061</v>
      </c>
      <c r="D25" s="54" t="n">
        <f aca="false">MOD(Wind+$A25+360,360)</f>
        <v>327</v>
      </c>
      <c r="E25" s="61" t="n">
        <f aca="false">ROUND($B25*COS(PI()*(F25-Best)/180),4)</f>
        <v>-5.9362</v>
      </c>
      <c r="F25" s="62" t="n">
        <f aca="false">MOD(Wind-$A25+360,360)</f>
        <v>219</v>
      </c>
      <c r="G25" s="57" t="n">
        <f aca="false">SQRT($J25^2+$K25^2)</f>
        <v>31.8941241932043</v>
      </c>
      <c r="H25" s="63" t="n">
        <f aca="false">IF($J25&lt;&gt;0,MOD(ATAN($K25/$J25)*180/PI(),180),0)</f>
        <v>42.8280893645273</v>
      </c>
      <c r="I25" s="59" t="str">
        <f aca="false">IF(B25=0,"anchor",W25)</f>
        <v>Solent</v>
      </c>
      <c r="J25" s="0" t="n">
        <f aca="false">$B25+Speed*COS(PI()*$A25/180)</f>
        <v>23.3910447614383</v>
      </c>
      <c r="K25" s="0" t="n">
        <f aca="false">Speed*SIN(PI()*$A25/180)</f>
        <v>21.6816554492486</v>
      </c>
      <c r="U25" s="0"/>
      <c r="W25" s="1" t="str">
        <f aca="false">IF(X25=Z25,polar_type14!$D$3,IF(X25=AC25,polar_type14!$E$3,IF(X25=AF25,polar_type14!$F$3,IF(X25=AI25,polar_type14!$G$3,polar_type14!$H$3))))</f>
        <v>Solent</v>
      </c>
      <c r="X25" s="0" t="n">
        <f aca="false">MAX(Z25,AC25,AF25,AI25,AL25)</f>
        <v>7.6384</v>
      </c>
      <c r="Y25" s="12" t="n">
        <f aca="false">LOOKUP(Speedlo,'1'!$B$1:$BJ$1,'1'!$B21:$BJ21)</f>
        <v>7.2324</v>
      </c>
      <c r="Z25" s="12" t="n">
        <f aca="false">Xlo*Y25+Xhi*AA25</f>
        <v>7.18472</v>
      </c>
      <c r="AA25" s="12" t="n">
        <f aca="false">LOOKUP(Speedhi,'1'!$B$1:$BJ$1,'1'!$B21:$BJ21)</f>
        <v>7.1728</v>
      </c>
      <c r="AB25" s="13" t="n">
        <f aca="false">LOOKUP(Speedlo,'2'!$B$1:$BJ$1,'2'!$B21:$BJ21)</f>
        <v>7.648</v>
      </c>
      <c r="AC25" s="13" t="n">
        <f aca="false">Xlo*AB25+Xhi*AD25</f>
        <v>7.6384</v>
      </c>
      <c r="AD25" s="13" t="n">
        <f aca="false">LOOKUP(Speedhi,'2'!$B$1:$BJ$1,'2'!$B21:$BJ21)</f>
        <v>7.636</v>
      </c>
      <c r="AE25" s="14" t="n">
        <f aca="false">LOOKUP(Speedlo,'3'!$B$1:$BJ$1,'3'!$B21:$BJ21)</f>
        <v>0</v>
      </c>
      <c r="AF25" s="14" t="n">
        <f aca="false">Xlo*AE25+Xhi*AG25</f>
        <v>0</v>
      </c>
      <c r="AG25" s="14" t="n">
        <f aca="false">LOOKUP(Speedhi,'3'!$B$1:$BJ$1,'3'!$B21:$BJ21)</f>
        <v>0</v>
      </c>
      <c r="AH25" s="15" t="n">
        <f aca="false">LOOKUP(Speedlo,'4'!$B$1:$BJ$1,'4'!$B21:$BJ21)</f>
        <v>0</v>
      </c>
      <c r="AI25" s="15" t="n">
        <f aca="false">Xlo*AH25+Xhi*AJ25</f>
        <v>0</v>
      </c>
      <c r="AJ25" s="15" t="n">
        <f aca="false">LOOKUP(Speedhi,'4'!$B$1:$BJ$1,'4'!$B21:$BJ21)</f>
        <v>0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7.682</v>
      </c>
      <c r="C26" s="53" t="n">
        <f aca="false">ROUND($B26*COS(PI()*(D26-Best)/180),4)</f>
        <v>6.5147</v>
      </c>
      <c r="D26" s="54" t="n">
        <f aca="false">MOD(Wind+$A26+360,360)</f>
        <v>328</v>
      </c>
      <c r="E26" s="61" t="n">
        <f aca="false">ROUND($B26*COS(PI()*(F26-Best)/180),4)</f>
        <v>-6.0535</v>
      </c>
      <c r="F26" s="62" t="n">
        <f aca="false">MOD(Wind-$A26+360,360)</f>
        <v>218</v>
      </c>
      <c r="G26" s="57" t="n">
        <f aca="false">SQRT($J26^2+$K26^2)</f>
        <v>31.834355722474</v>
      </c>
      <c r="H26" s="63" t="n">
        <f aca="false">IF($J26&lt;&gt;0,MOD(ATAN($K26/$J26)*180/PI(),180),0)</f>
        <v>43.5992069808158</v>
      </c>
      <c r="I26" s="59" t="str">
        <f aca="false">IF(B26=0,"anchor",W26)</f>
        <v>Solent</v>
      </c>
      <c r="J26" s="0" t="n">
        <f aca="false">$B26+Speed*COS(PI()*$A26/180)</f>
        <v>23.053848494208</v>
      </c>
      <c r="K26" s="0" t="n">
        <f aca="false">Speed*SIN(PI()*$A26/180)</f>
        <v>21.953274786945</v>
      </c>
      <c r="U26" s="0"/>
      <c r="W26" s="1" t="str">
        <f aca="false">IF(X26=Z26,polar_type14!$D$3,IF(X26=AC26,polar_type14!$E$3,IF(X26=AF26,polar_type14!$F$3,IF(X26=AI26,polar_type14!$G$3,polar_type14!$H$3))))</f>
        <v>Solent</v>
      </c>
      <c r="X26" s="0" t="n">
        <f aca="false">MAX(Z26,AC26,AF26,AI26,AL26)</f>
        <v>7.682</v>
      </c>
      <c r="Y26" s="12" t="n">
        <f aca="false">LOOKUP(Speedlo,'1'!$B$1:$BJ$1,'1'!$B22:$BJ22)</f>
        <v>7.28</v>
      </c>
      <c r="Z26" s="12" t="n">
        <f aca="false">Xlo*Y26+Xhi*AA26</f>
        <v>7.232</v>
      </c>
      <c r="AA26" s="12" t="n">
        <f aca="false">LOOKUP(Speedhi,'1'!$B$1:$BJ$1,'1'!$B22:$BJ22)</f>
        <v>7.22</v>
      </c>
      <c r="AB26" s="13" t="n">
        <f aca="false">LOOKUP(Speedlo,'2'!$B$1:$BJ$1,'2'!$B22:$BJ22)</f>
        <v>7.69</v>
      </c>
      <c r="AC26" s="13" t="n">
        <f aca="false">Xlo*AB26+Xhi*AD26</f>
        <v>7.682</v>
      </c>
      <c r="AD26" s="13" t="n">
        <f aca="false">LOOKUP(Speedhi,'2'!$B$1:$BJ$1,'2'!$B22:$BJ22)</f>
        <v>7.68</v>
      </c>
      <c r="AE26" s="14" t="n">
        <f aca="false">LOOKUP(Speedlo,'3'!$B$1:$BJ$1,'3'!$B22:$BJ22)</f>
        <v>0</v>
      </c>
      <c r="AF26" s="14" t="n">
        <f aca="false">Xlo*AE26+Xhi*AG26</f>
        <v>0</v>
      </c>
      <c r="AG26" s="14" t="n">
        <f aca="false">LOOKUP(Speedhi,'3'!$B$1:$BJ$1,'3'!$B22:$BJ22)</f>
        <v>0</v>
      </c>
      <c r="AH26" s="15" t="n">
        <f aca="false">LOOKUP(Speedlo,'4'!$B$1:$BJ$1,'4'!$B22:$BJ22)</f>
        <v>0</v>
      </c>
      <c r="AI26" s="15" t="n">
        <f aca="false">Xlo*AH26+Xhi*AJ26</f>
        <v>0</v>
      </c>
      <c r="AJ26" s="15" t="n">
        <f aca="false">LOOKUP(Speedhi,'4'!$B$1:$BJ$1,'4'!$B22:$BJ22)</f>
        <v>0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7.7256</v>
      </c>
      <c r="C27" s="53" t="n">
        <f aca="false">ROUND($B27*COS(PI()*(D27-Best)/180),4)</f>
        <v>6.6221</v>
      </c>
      <c r="D27" s="54" t="n">
        <f aca="false">MOD(Wind+$A27+360,360)</f>
        <v>329</v>
      </c>
      <c r="E27" s="61" t="n">
        <f aca="false">ROUND($B27*COS(PI()*(F27-Best)/180),4)</f>
        <v>-6.1699</v>
      </c>
      <c r="F27" s="62" t="n">
        <f aca="false">MOD(Wind-$A27+360,360)</f>
        <v>217</v>
      </c>
      <c r="G27" s="57" t="n">
        <f aca="false">SQRT($J27^2+$K27^2)</f>
        <v>31.7723510715665</v>
      </c>
      <c r="H27" s="63" t="n">
        <f aca="false">IF($J27&lt;&gt;0,MOD(ATAN($K27/$J27)*180/PI(),180),0)</f>
        <v>44.3703699454271</v>
      </c>
      <c r="I27" s="59" t="str">
        <f aca="false">IF(B27=0,"anchor",W27)</f>
        <v>Solent</v>
      </c>
      <c r="J27" s="0" t="n">
        <f aca="false">$B27+Speed*COS(PI()*$A27/180)</f>
        <v>22.711969813016</v>
      </c>
      <c r="K27" s="0" t="n">
        <f aca="false">Speed*SIN(PI()*$A27/180)</f>
        <v>22.2182069444751</v>
      </c>
      <c r="U27" s="0"/>
      <c r="W27" s="1" t="str">
        <f aca="false">IF(X27=Z27,polar_type14!$D$3,IF(X27=AC27,polar_type14!$E$3,IF(X27=AF27,polar_type14!$F$3,IF(X27=AI27,polar_type14!$G$3,polar_type14!$H$3))))</f>
        <v>Solent</v>
      </c>
      <c r="X27" s="0" t="n">
        <f aca="false">MAX(Z27,AC27,AF27,AI27,AL27)</f>
        <v>7.7256</v>
      </c>
      <c r="Y27" s="12" t="n">
        <f aca="false">LOOKUP(Speedlo,'1'!$B$1:$BJ$1,'1'!$B23:$BJ23)</f>
        <v>7.3276</v>
      </c>
      <c r="Z27" s="12" t="n">
        <f aca="false">Xlo*Y27+Xhi*AA27</f>
        <v>7.27928</v>
      </c>
      <c r="AA27" s="12" t="n">
        <f aca="false">LOOKUP(Speedhi,'1'!$B$1:$BJ$1,'1'!$B23:$BJ23)</f>
        <v>7.2672</v>
      </c>
      <c r="AB27" s="13" t="n">
        <f aca="false">LOOKUP(Speedlo,'2'!$B$1:$BJ$1,'2'!$B23:$BJ23)</f>
        <v>7.732</v>
      </c>
      <c r="AC27" s="13" t="n">
        <f aca="false">Xlo*AB27+Xhi*AD27</f>
        <v>7.7256</v>
      </c>
      <c r="AD27" s="13" t="n">
        <f aca="false">LOOKUP(Speedhi,'2'!$B$1:$BJ$1,'2'!$B23:$BJ23)</f>
        <v>7.724</v>
      </c>
      <c r="AE27" s="14" t="n">
        <f aca="false">LOOKUP(Speedlo,'3'!$B$1:$BJ$1,'3'!$B23:$BJ23)</f>
        <v>0</v>
      </c>
      <c r="AF27" s="14" t="n">
        <f aca="false">Xlo*AE27+Xhi*AG27</f>
        <v>0</v>
      </c>
      <c r="AG27" s="14" t="n">
        <f aca="false">LOOKUP(Speedhi,'3'!$B$1:$BJ$1,'3'!$B23:$BJ23)</f>
        <v>0</v>
      </c>
      <c r="AH27" s="15" t="n">
        <f aca="false">LOOKUP(Speedlo,'4'!$B$1:$BJ$1,'4'!$B23:$BJ23)</f>
        <v>0</v>
      </c>
      <c r="AI27" s="15" t="n">
        <f aca="false">Xlo*AH27+Xhi*AJ27</f>
        <v>0</v>
      </c>
      <c r="AJ27" s="15" t="n">
        <f aca="false">LOOKUP(Speedhi,'4'!$B$1:$BJ$1,'4'!$B23:$BJ23)</f>
        <v>0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7.7692</v>
      </c>
      <c r="C28" s="53" t="n">
        <f aca="false">ROUND($B28*COS(PI()*(D28-Best)/180),4)</f>
        <v>6.7283</v>
      </c>
      <c r="D28" s="54" t="n">
        <f aca="false">MOD(Wind+$A28+360,360)</f>
        <v>330</v>
      </c>
      <c r="E28" s="61" t="n">
        <f aca="false">ROUND($B28*COS(PI()*(F28-Best)/180),4)</f>
        <v>-6.2854</v>
      </c>
      <c r="F28" s="62" t="n">
        <f aca="false">MOD(Wind-$A28+360,360)</f>
        <v>216</v>
      </c>
      <c r="G28" s="57" t="n">
        <f aca="false">SQRT($J28^2+$K28^2)</f>
        <v>31.7081065771666</v>
      </c>
      <c r="H28" s="63" t="n">
        <f aca="false">IF($J28&lt;&gt;0,MOD(ATAN($K28/$J28)*180/PI(),180),0)</f>
        <v>45.141629655469</v>
      </c>
      <c r="I28" s="59" t="str">
        <f aca="false">IF(B28=0,"anchor",W28)</f>
        <v>Solent</v>
      </c>
      <c r="J28" s="0" t="n">
        <f aca="false">$B28+Speed*COS(PI()*$A28/180)</f>
        <v>22.3655261384027</v>
      </c>
      <c r="K28" s="0" t="n">
        <f aca="false">Speed*SIN(PI()*$A28/180)</f>
        <v>22.4763712209374</v>
      </c>
      <c r="U28" s="0"/>
      <c r="W28" s="1" t="str">
        <f aca="false">IF(X28=Z28,polar_type14!$D$3,IF(X28=AC28,polar_type14!$E$3,IF(X28=AF28,polar_type14!$F$3,IF(X28=AI28,polar_type14!$G$3,polar_type14!$H$3))))</f>
        <v>Solent</v>
      </c>
      <c r="X28" s="0" t="n">
        <f aca="false">MAX(Z28,AC28,AF28,AI28,AL28)</f>
        <v>7.7692</v>
      </c>
      <c r="Y28" s="12" t="n">
        <f aca="false">LOOKUP(Speedlo,'1'!$B$1:$BJ$1,'1'!$B24:$BJ24)</f>
        <v>7.3752</v>
      </c>
      <c r="Z28" s="12" t="n">
        <f aca="false">Xlo*Y28+Xhi*AA28</f>
        <v>7.32656</v>
      </c>
      <c r="AA28" s="12" t="n">
        <f aca="false">LOOKUP(Speedhi,'1'!$B$1:$BJ$1,'1'!$B24:$BJ24)</f>
        <v>7.3144</v>
      </c>
      <c r="AB28" s="13" t="n">
        <f aca="false">LOOKUP(Speedlo,'2'!$B$1:$BJ$1,'2'!$B24:$BJ24)</f>
        <v>7.774</v>
      </c>
      <c r="AC28" s="13" t="n">
        <f aca="false">Xlo*AB28+Xhi*AD28</f>
        <v>7.7692</v>
      </c>
      <c r="AD28" s="13" t="n">
        <f aca="false">LOOKUP(Speedhi,'2'!$B$1:$BJ$1,'2'!$B24:$BJ24)</f>
        <v>7.768</v>
      </c>
      <c r="AE28" s="14" t="n">
        <f aca="false">LOOKUP(Speedlo,'3'!$B$1:$BJ$1,'3'!$B24:$BJ24)</f>
        <v>0</v>
      </c>
      <c r="AF28" s="14" t="n">
        <f aca="false">Xlo*AE28+Xhi*AG28</f>
        <v>0</v>
      </c>
      <c r="AG28" s="14" t="n">
        <f aca="false">LOOKUP(Speedhi,'3'!$B$1:$BJ$1,'3'!$B24:$BJ24)</f>
        <v>0</v>
      </c>
      <c r="AH28" s="15" t="n">
        <f aca="false">LOOKUP(Speedlo,'4'!$B$1:$BJ$1,'4'!$B24:$BJ24)</f>
        <v>0</v>
      </c>
      <c r="AI28" s="15" t="n">
        <f aca="false">Xlo*AH28+Xhi*AJ28</f>
        <v>0</v>
      </c>
      <c r="AJ28" s="15" t="n">
        <f aca="false">LOOKUP(Speedhi,'4'!$B$1:$BJ$1,'4'!$B24:$BJ24)</f>
        <v>0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7.8128</v>
      </c>
      <c r="C29" s="53" t="n">
        <f aca="false">ROUND($B29*COS(PI()*(D29-Best)/180),4)</f>
        <v>6.8332</v>
      </c>
      <c r="D29" s="54" t="n">
        <f aca="false">MOD(Wind+$A29+360,360)</f>
        <v>331</v>
      </c>
      <c r="E29" s="61" t="n">
        <f aca="false">ROUND($B29*COS(PI()*(F29-Best)/180),4)</f>
        <v>-6.3999</v>
      </c>
      <c r="F29" s="62" t="n">
        <f aca="false">MOD(Wind-$A29+360,360)</f>
        <v>215</v>
      </c>
      <c r="G29" s="57" t="n">
        <f aca="false">SQRT($J29^2+$K29^2)</f>
        <v>31.6416190616002</v>
      </c>
      <c r="H29" s="63" t="n">
        <f aca="false">IF($J29&lt;&gt;0,MOD(ATAN($K29/$J29)*180/PI(),180),0)</f>
        <v>45.9130381911653</v>
      </c>
      <c r="I29" s="59" t="str">
        <f aca="false">IF(B29=0,"anchor",W29)</f>
        <v>Solent</v>
      </c>
      <c r="J29" s="0" t="n">
        <f aca="false">$B29+Speed*COS(PI()*$A29/180)</f>
        <v>22.0146362814499</v>
      </c>
      <c r="K29" s="0" t="n">
        <f aca="false">Speed*SIN(PI()*$A29/180)</f>
        <v>22.7276889769922</v>
      </c>
      <c r="U29" s="0"/>
      <c r="W29" s="1" t="str">
        <f aca="false">IF(X29=Z29,polar_type14!$D$3,IF(X29=AC29,polar_type14!$E$3,IF(X29=AF29,polar_type14!$F$3,IF(X29=AI29,polar_type14!$G$3,polar_type14!$H$3))))</f>
        <v>Solent</v>
      </c>
      <c r="X29" s="0" t="n">
        <f aca="false">MAX(Z29,AC29,AF29,AI29,AL29)</f>
        <v>7.8128</v>
      </c>
      <c r="Y29" s="12" t="n">
        <f aca="false">LOOKUP(Speedlo,'1'!$B$1:$BJ$1,'1'!$B25:$BJ25)</f>
        <v>7.4228</v>
      </c>
      <c r="Z29" s="12" t="n">
        <f aca="false">Xlo*Y29+Xhi*AA29</f>
        <v>7.37384</v>
      </c>
      <c r="AA29" s="12" t="n">
        <f aca="false">LOOKUP(Speedhi,'1'!$B$1:$BJ$1,'1'!$B25:$BJ25)</f>
        <v>7.3616</v>
      </c>
      <c r="AB29" s="13" t="n">
        <f aca="false">LOOKUP(Speedlo,'2'!$B$1:$BJ$1,'2'!$B25:$BJ25)</f>
        <v>7.816</v>
      </c>
      <c r="AC29" s="13" t="n">
        <f aca="false">Xlo*AB29+Xhi*AD29</f>
        <v>7.8128</v>
      </c>
      <c r="AD29" s="13" t="n">
        <f aca="false">LOOKUP(Speedhi,'2'!$B$1:$BJ$1,'2'!$B25:$BJ25)</f>
        <v>7.812</v>
      </c>
      <c r="AE29" s="14" t="n">
        <f aca="false">LOOKUP(Speedlo,'3'!$B$1:$BJ$1,'3'!$B25:$BJ25)</f>
        <v>0</v>
      </c>
      <c r="AF29" s="14" t="n">
        <f aca="false">Xlo*AE29+Xhi*AG29</f>
        <v>0</v>
      </c>
      <c r="AG29" s="14" t="n">
        <f aca="false">LOOKUP(Speedhi,'3'!$B$1:$BJ$1,'3'!$B25:$BJ25)</f>
        <v>0</v>
      </c>
      <c r="AH29" s="15" t="n">
        <f aca="false">LOOKUP(Speedlo,'4'!$B$1:$BJ$1,'4'!$B25:$BJ25)</f>
        <v>0</v>
      </c>
      <c r="AI29" s="15" t="n">
        <f aca="false">Xlo*AH29+Xhi*AJ29</f>
        <v>0</v>
      </c>
      <c r="AJ29" s="15" t="n">
        <f aca="false">LOOKUP(Speedhi,'4'!$B$1:$BJ$1,'4'!$B25:$BJ25)</f>
        <v>0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7.8564</v>
      </c>
      <c r="C30" s="53" t="n">
        <f aca="false">ROUND($B30*COS(PI()*(D30-Best)/180),4)</f>
        <v>6.9368</v>
      </c>
      <c r="D30" s="54" t="n">
        <f aca="false">MOD(Wind+$A30+360,360)</f>
        <v>332</v>
      </c>
      <c r="E30" s="61" t="n">
        <f aca="false">ROUND($B30*COS(PI()*(F30-Best)/180),4)</f>
        <v>-6.5133</v>
      </c>
      <c r="F30" s="62" t="n">
        <f aca="false">MOD(Wind-$A30+360,360)</f>
        <v>214</v>
      </c>
      <c r="G30" s="57" t="n">
        <f aca="false">SQRT($J30^2+$K30^2)</f>
        <v>31.5728858361153</v>
      </c>
      <c r="H30" s="63" t="n">
        <f aca="false">IF($J30&lt;&gt;0,MOD(ATAN($K30/$J30)*180/PI(),180),0)</f>
        <v>46.6846483463907</v>
      </c>
      <c r="I30" s="59" t="str">
        <f aca="false">IF(B30=0,"anchor",W30)</f>
        <v>Solent</v>
      </c>
      <c r="J30" s="0" t="n">
        <f aca="false">$B30+Speed*COS(PI()*$A30/180)</f>
        <v>21.6594204075895</v>
      </c>
      <c r="K30" s="0" t="n">
        <f aca="false">Speed*SIN(PI()*$A30/180)</f>
        <v>22.9720836588166</v>
      </c>
      <c r="U30" s="0"/>
      <c r="W30" s="1" t="str">
        <f aca="false">IF(X30=Z30,polar_type14!$D$3,IF(X30=AC30,polar_type14!$E$3,IF(X30=AF30,polar_type14!$F$3,IF(X30=AI30,polar_type14!$G$3,polar_type14!$H$3))))</f>
        <v>Solent</v>
      </c>
      <c r="X30" s="0" t="n">
        <f aca="false">MAX(Z30,AC30,AF30,AI30,AL30)</f>
        <v>7.8564</v>
      </c>
      <c r="Y30" s="12" t="n">
        <f aca="false">LOOKUP(Speedlo,'1'!$B$1:$BJ$1,'1'!$B26:$BJ26)</f>
        <v>7.4704</v>
      </c>
      <c r="Z30" s="12" t="n">
        <f aca="false">Xlo*Y30+Xhi*AA30</f>
        <v>7.42112</v>
      </c>
      <c r="AA30" s="12" t="n">
        <f aca="false">LOOKUP(Speedhi,'1'!$B$1:$BJ$1,'1'!$B26:$BJ26)</f>
        <v>7.4088</v>
      </c>
      <c r="AB30" s="13" t="n">
        <f aca="false">LOOKUP(Speedlo,'2'!$B$1:$BJ$1,'2'!$B26:$BJ26)</f>
        <v>7.858</v>
      </c>
      <c r="AC30" s="13" t="n">
        <f aca="false">Xlo*AB30+Xhi*AD30</f>
        <v>7.8564</v>
      </c>
      <c r="AD30" s="13" t="n">
        <f aca="false">LOOKUP(Speedhi,'2'!$B$1:$BJ$1,'2'!$B26:$BJ26)</f>
        <v>7.856</v>
      </c>
      <c r="AE30" s="14" t="n">
        <f aca="false">LOOKUP(Speedlo,'3'!$B$1:$BJ$1,'3'!$B26:$BJ26)</f>
        <v>0</v>
      </c>
      <c r="AF30" s="14" t="n">
        <f aca="false">Xlo*AE30+Xhi*AG30</f>
        <v>0</v>
      </c>
      <c r="AG30" s="14" t="n">
        <f aca="false">LOOKUP(Speedhi,'3'!$B$1:$BJ$1,'3'!$B26:$BJ26)</f>
        <v>0</v>
      </c>
      <c r="AH30" s="15" t="n">
        <f aca="false">LOOKUP(Speedlo,'4'!$B$1:$BJ$1,'4'!$B26:$BJ26)</f>
        <v>0</v>
      </c>
      <c r="AI30" s="15" t="n">
        <f aca="false">Xlo*AH30+Xhi*AJ30</f>
        <v>0</v>
      </c>
      <c r="AJ30" s="15" t="n">
        <f aca="false">LOOKUP(Speedhi,'4'!$B$1:$BJ$1,'4'!$B26:$BJ26)</f>
        <v>0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7.9</v>
      </c>
      <c r="C31" s="53" t="n">
        <f aca="false">ROUND($B31*COS(PI()*(D31-Best)/180),4)</f>
        <v>7.039</v>
      </c>
      <c r="D31" s="54" t="n">
        <f aca="false">MOD(Wind+$A31+360,360)</f>
        <v>333</v>
      </c>
      <c r="E31" s="61" t="n">
        <f aca="false">ROUND($B31*COS(PI()*(F31-Best)/180),4)</f>
        <v>-6.6255</v>
      </c>
      <c r="F31" s="62" t="n">
        <f aca="false">MOD(Wind-$A31+360,360)</f>
        <v>213</v>
      </c>
      <c r="G31" s="57" t="n">
        <f aca="false">SQRT($J31^2+$K31^2)</f>
        <v>31.5019047043191</v>
      </c>
      <c r="H31" s="63" t="n">
        <f aca="false">IF($J31&lt;&gt;0,MOD(ATAN($K31/$J31)*180/PI(),180),0)</f>
        <v>47.4565136603202</v>
      </c>
      <c r="I31" s="59" t="str">
        <f aca="false">IF(B31=0,"anchor",W31)</f>
        <v>Solent</v>
      </c>
      <c r="J31" s="0" t="n">
        <f aca="false">$B31+Speed*COS(PI()*$A31/180)</f>
        <v>21.3</v>
      </c>
      <c r="K31" s="0" t="n">
        <f aca="false">Speed*SIN(PI()*$A31/180)</f>
        <v>23.209480821423</v>
      </c>
      <c r="U31" s="0"/>
      <c r="W31" s="1" t="str">
        <f aca="false">IF(X31=Z31,polar_type14!$D$3,IF(X31=AC31,polar_type14!$E$3,IF(X31=AF31,polar_type14!$F$3,IF(X31=AI31,polar_type14!$G$3,polar_type14!$H$3))))</f>
        <v>Solent</v>
      </c>
      <c r="X31" s="0" t="n">
        <f aca="false">MAX(Z31,AC31,AF31,AI31,AL31)</f>
        <v>7.9</v>
      </c>
      <c r="Y31" s="12" t="n">
        <f aca="false">LOOKUP(Speedlo,'1'!$B$1:$BJ$1,'1'!$B27:$BJ27)</f>
        <v>7.518</v>
      </c>
      <c r="Z31" s="12" t="n">
        <f aca="false">Xlo*Y31+Xhi*AA31</f>
        <v>7.4684</v>
      </c>
      <c r="AA31" s="12" t="n">
        <f aca="false">LOOKUP(Speedhi,'1'!$B$1:$BJ$1,'1'!$B27:$BJ27)</f>
        <v>7.456</v>
      </c>
      <c r="AB31" s="13" t="n">
        <f aca="false">LOOKUP(Speedlo,'2'!$B$1:$BJ$1,'2'!$B27:$BJ27)</f>
        <v>7.9</v>
      </c>
      <c r="AC31" s="13" t="n">
        <f aca="false">Xlo*AB31+Xhi*AD31</f>
        <v>7.9</v>
      </c>
      <c r="AD31" s="13" t="n">
        <f aca="false">LOOKUP(Speedhi,'2'!$B$1:$BJ$1,'2'!$B27:$BJ27)</f>
        <v>7.9</v>
      </c>
      <c r="AE31" s="14" t="n">
        <f aca="false">LOOKUP(Speedlo,'3'!$B$1:$BJ$1,'3'!$B27:$BJ27)</f>
        <v>0</v>
      </c>
      <c r="AF31" s="14" t="n">
        <f aca="false">Xlo*AE31+Xhi*AG31</f>
        <v>0</v>
      </c>
      <c r="AG31" s="14" t="n">
        <f aca="false">LOOKUP(Speedhi,'3'!$B$1:$BJ$1,'3'!$B27:$BJ27)</f>
        <v>0</v>
      </c>
      <c r="AH31" s="15" t="n">
        <f aca="false">LOOKUP(Speedlo,'4'!$B$1:$BJ$1,'4'!$B27:$BJ27)</f>
        <v>0</v>
      </c>
      <c r="AI31" s="15" t="n">
        <f aca="false">Xlo*AH31+Xhi*AJ31</f>
        <v>0</v>
      </c>
      <c r="AJ31" s="15" t="n">
        <f aca="false">LOOKUP(Speedhi,'4'!$B$1:$BJ$1,'4'!$B27:$BJ27)</f>
        <v>0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7.95</v>
      </c>
      <c r="C32" s="53" t="n">
        <f aca="false">ROUND($B32*COS(PI()*(D32-Best)/180),4)</f>
        <v>7.1454</v>
      </c>
      <c r="D32" s="54" t="n">
        <f aca="false">MOD(Wind+$A32+360,360)</f>
        <v>334</v>
      </c>
      <c r="E32" s="61" t="n">
        <f aca="false">ROUND($B32*COS(PI()*(F32-Best)/180),4)</f>
        <v>-6.742</v>
      </c>
      <c r="F32" s="62" t="n">
        <f aca="false">MOD(Wind-$A32+360,360)</f>
        <v>212</v>
      </c>
      <c r="G32" s="57" t="n">
        <f aca="false">SQRT($J32^2+$K32^2)</f>
        <v>31.432937746564</v>
      </c>
      <c r="H32" s="63" t="n">
        <f aca="false">IF($J32&lt;&gt;0,MOD(ATAN($K32/$J32)*180/PI(),180),0)</f>
        <v>48.2199879218011</v>
      </c>
      <c r="I32" s="59" t="str">
        <f aca="false">IF(B32=0,"anchor",W32)</f>
        <v>Solent</v>
      </c>
      <c r="J32" s="0" t="n">
        <f aca="false">$B32+Speed*COS(PI()*$A32/180)</f>
        <v>20.9428978226018</v>
      </c>
      <c r="K32" s="0" t="n">
        <f aca="false">Speed*SIN(PI()*$A32/180)</f>
        <v>23.4398081513358</v>
      </c>
      <c r="U32" s="0"/>
      <c r="W32" s="1" t="str">
        <f aca="false">IF(X32=Z32,polar_type14!$D$3,IF(X32=AC32,polar_type14!$E$3,IF(X32=AF32,polar_type14!$F$3,IF(X32=AI32,polar_type14!$G$3,polar_type14!$H$3))))</f>
        <v>Solent</v>
      </c>
      <c r="X32" s="0" t="n">
        <f aca="false">MAX(Z32,AC32,AF32,AI32,AL32)</f>
        <v>7.95</v>
      </c>
      <c r="Y32" s="12" t="n">
        <f aca="false">LOOKUP(Speedlo,'1'!$B$1:$BJ$1,'1'!$B28:$BJ28)</f>
        <v>7.5672</v>
      </c>
      <c r="Z32" s="12" t="n">
        <f aca="false">Xlo*Y32+Xhi*AA32</f>
        <v>7.51856</v>
      </c>
      <c r="AA32" s="12" t="n">
        <f aca="false">LOOKUP(Speedhi,'1'!$B$1:$BJ$1,'1'!$B28:$BJ28)</f>
        <v>7.5064</v>
      </c>
      <c r="AB32" s="13" t="n">
        <f aca="false">LOOKUP(Speedlo,'2'!$B$1:$BJ$1,'2'!$B28:$BJ28)</f>
        <v>7.95</v>
      </c>
      <c r="AC32" s="13" t="n">
        <f aca="false">Xlo*AB32+Xhi*AD32</f>
        <v>7.95</v>
      </c>
      <c r="AD32" s="13" t="n">
        <f aca="false">LOOKUP(Speedhi,'2'!$B$1:$BJ$1,'2'!$B28:$BJ28)</f>
        <v>7.95</v>
      </c>
      <c r="AE32" s="14" t="n">
        <f aca="false">LOOKUP(Speedlo,'3'!$B$1:$BJ$1,'3'!$B28:$BJ28)</f>
        <v>0</v>
      </c>
      <c r="AF32" s="14" t="n">
        <f aca="false">Xlo*AE32+Xhi*AG32</f>
        <v>0</v>
      </c>
      <c r="AG32" s="14" t="n">
        <f aca="false">LOOKUP(Speedhi,'3'!$B$1:$BJ$1,'3'!$B28:$BJ28)</f>
        <v>0</v>
      </c>
      <c r="AH32" s="15" t="n">
        <f aca="false">LOOKUP(Speedlo,'4'!$B$1:$BJ$1,'4'!$B28:$BJ28)</f>
        <v>0</v>
      </c>
      <c r="AI32" s="15" t="n">
        <f aca="false">Xlo*AH32+Xhi*AJ32</f>
        <v>0</v>
      </c>
      <c r="AJ32" s="15" t="n">
        <f aca="false">LOOKUP(Speedhi,'4'!$B$1:$BJ$1,'4'!$B28:$BJ28)</f>
        <v>0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8</v>
      </c>
      <c r="C33" s="53" t="n">
        <f aca="false">ROUND($B33*COS(PI()*(D33-Best)/180),4)</f>
        <v>7.2505</v>
      </c>
      <c r="D33" s="54" t="n">
        <f aca="false">MOD(Wind+$A33+360,360)</f>
        <v>335</v>
      </c>
      <c r="E33" s="61" t="n">
        <f aca="false">ROUND($B33*COS(PI()*(F33-Best)/180),4)</f>
        <v>-6.8573</v>
      </c>
      <c r="F33" s="62" t="n">
        <f aca="false">MOD(Wind-$A33+360,360)</f>
        <v>211</v>
      </c>
      <c r="G33" s="57" t="n">
        <f aca="false">SQRT($J33^2+$K33^2)</f>
        <v>31.361591256226</v>
      </c>
      <c r="H33" s="63" t="n">
        <f aca="false">IF($J33&lt;&gt;0,MOD(ATAN($K33/$J33)*180/PI(),180),0)</f>
        <v>48.9835787492737</v>
      </c>
      <c r="I33" s="59" t="str">
        <f aca="false">IF(B33=0,"anchor",W33)</f>
        <v>Solent</v>
      </c>
      <c r="J33" s="0" t="n">
        <f aca="false">$B33+Speed*COS(PI()*$A33/180)</f>
        <v>20.5818378826619</v>
      </c>
      <c r="K33" s="0" t="n">
        <f aca="false">Speed*SIN(PI()*$A33/180)</f>
        <v>23.6629954886192</v>
      </c>
      <c r="U33" s="0"/>
      <c r="W33" s="1" t="str">
        <f aca="false">IF(X33=Z33,polar_type14!$D$3,IF(X33=AC33,polar_type14!$E$3,IF(X33=AF33,polar_type14!$F$3,IF(X33=AI33,polar_type14!$G$3,polar_type14!$H$3))))</f>
        <v>Solent</v>
      </c>
      <c r="X33" s="0" t="n">
        <f aca="false">MAX(Z33,AC33,AF33,AI33,AL33)</f>
        <v>8</v>
      </c>
      <c r="Y33" s="12" t="n">
        <f aca="false">LOOKUP(Speedlo,'1'!$B$1:$BJ$1,'1'!$B29:$BJ29)</f>
        <v>7.6164</v>
      </c>
      <c r="Z33" s="12" t="n">
        <f aca="false">Xlo*Y33+Xhi*AA33</f>
        <v>7.56872</v>
      </c>
      <c r="AA33" s="12" t="n">
        <f aca="false">LOOKUP(Speedhi,'1'!$B$1:$BJ$1,'1'!$B29:$BJ29)</f>
        <v>7.5568</v>
      </c>
      <c r="AB33" s="13" t="n">
        <f aca="false">LOOKUP(Speedlo,'2'!$B$1:$BJ$1,'2'!$B29:$BJ29)</f>
        <v>8</v>
      </c>
      <c r="AC33" s="13" t="n">
        <f aca="false">Xlo*AB33+Xhi*AD33</f>
        <v>8</v>
      </c>
      <c r="AD33" s="13" t="n">
        <f aca="false">LOOKUP(Speedhi,'2'!$B$1:$BJ$1,'2'!$B29:$BJ29)</f>
        <v>8</v>
      </c>
      <c r="AE33" s="14" t="n">
        <f aca="false">LOOKUP(Speedlo,'3'!$B$1:$BJ$1,'3'!$B29:$BJ29)</f>
        <v>0</v>
      </c>
      <c r="AF33" s="14" t="n">
        <f aca="false">Xlo*AE33+Xhi*AG33</f>
        <v>0</v>
      </c>
      <c r="AG33" s="14" t="n">
        <f aca="false">LOOKUP(Speedhi,'3'!$B$1:$BJ$1,'3'!$B29:$BJ29)</f>
        <v>0</v>
      </c>
      <c r="AH33" s="15" t="n">
        <f aca="false">LOOKUP(Speedlo,'4'!$B$1:$BJ$1,'4'!$B29:$BJ29)</f>
        <v>0</v>
      </c>
      <c r="AI33" s="15" t="n">
        <f aca="false">Xlo*AH33+Xhi*AJ33</f>
        <v>0</v>
      </c>
      <c r="AJ33" s="15" t="n">
        <f aca="false">LOOKUP(Speedhi,'4'!$B$1:$BJ$1,'4'!$B29:$BJ29)</f>
        <v>0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8.05</v>
      </c>
      <c r="C34" s="53" t="n">
        <f aca="false">ROUND($B34*COS(PI()*(D34-Best)/180),4)</f>
        <v>7.354</v>
      </c>
      <c r="D34" s="54" t="n">
        <f aca="false">MOD(Wind+$A34+360,360)</f>
        <v>336</v>
      </c>
      <c r="E34" s="61" t="n">
        <f aca="false">ROUND($B34*COS(PI()*(F34-Best)/180),4)</f>
        <v>-6.9715</v>
      </c>
      <c r="F34" s="62" t="n">
        <f aca="false">MOD(Wind-$A34+360,360)</f>
        <v>210</v>
      </c>
      <c r="G34" s="57" t="n">
        <f aca="false">SQRT($J34^2+$K34^2)</f>
        <v>31.2878621965072</v>
      </c>
      <c r="H34" s="63" t="n">
        <f aca="false">IF($J34&lt;&gt;0,MOD(ATAN($K34/$J34)*180/PI(),180),0)</f>
        <v>49.7473430356436</v>
      </c>
      <c r="I34" s="59" t="str">
        <f aca="false">IF(B34=0,"anchor",W34)</f>
        <v>Solent</v>
      </c>
      <c r="J34" s="0" t="n">
        <f aca="false">$B34+Speed*COS(PI()*$A34/180)</f>
        <v>20.2169453930199</v>
      </c>
      <c r="K34" s="0" t="n">
        <f aca="false">Speed*SIN(PI()*$A34/180)</f>
        <v>23.8789748482483</v>
      </c>
      <c r="U34" s="0"/>
      <c r="W34" s="1" t="str">
        <f aca="false">IF(X34=Z34,polar_type14!$D$3,IF(X34=AC34,polar_type14!$E$3,IF(X34=AF34,polar_type14!$F$3,IF(X34=AI34,polar_type14!$G$3,polar_type14!$H$3))))</f>
        <v>Solent</v>
      </c>
      <c r="X34" s="0" t="n">
        <f aca="false">MAX(Z34,AC34,AF34,AI34,AL34)</f>
        <v>8.05</v>
      </c>
      <c r="Y34" s="12" t="n">
        <f aca="false">LOOKUP(Speedlo,'1'!$B$1:$BJ$1,'1'!$B30:$BJ30)</f>
        <v>7.6656</v>
      </c>
      <c r="Z34" s="12" t="n">
        <f aca="false">Xlo*Y34+Xhi*AA34</f>
        <v>7.61888</v>
      </c>
      <c r="AA34" s="12" t="n">
        <f aca="false">LOOKUP(Speedhi,'1'!$B$1:$BJ$1,'1'!$B30:$BJ30)</f>
        <v>7.6072</v>
      </c>
      <c r="AB34" s="13" t="n">
        <f aca="false">LOOKUP(Speedlo,'2'!$B$1:$BJ$1,'2'!$B30:$BJ30)</f>
        <v>8.05</v>
      </c>
      <c r="AC34" s="13" t="n">
        <f aca="false">Xlo*AB34+Xhi*AD34</f>
        <v>8.05</v>
      </c>
      <c r="AD34" s="13" t="n">
        <f aca="false">LOOKUP(Speedhi,'2'!$B$1:$BJ$1,'2'!$B30:$BJ30)</f>
        <v>8.05</v>
      </c>
      <c r="AE34" s="14" t="n">
        <f aca="false">LOOKUP(Speedlo,'3'!$B$1:$BJ$1,'3'!$B30:$BJ30)</f>
        <v>0</v>
      </c>
      <c r="AF34" s="14" t="n">
        <f aca="false">Xlo*AE34+Xhi*AG34</f>
        <v>0</v>
      </c>
      <c r="AG34" s="14" t="n">
        <f aca="false">LOOKUP(Speedhi,'3'!$B$1:$BJ$1,'3'!$B30:$BJ30)</f>
        <v>0</v>
      </c>
      <c r="AH34" s="15" t="n">
        <f aca="false">LOOKUP(Speedlo,'4'!$B$1:$BJ$1,'4'!$B30:$BJ30)</f>
        <v>0</v>
      </c>
      <c r="AI34" s="15" t="n">
        <f aca="false">Xlo*AH34+Xhi*AJ34</f>
        <v>0</v>
      </c>
      <c r="AJ34" s="15" t="n">
        <f aca="false">LOOKUP(Speedhi,'4'!$B$1:$BJ$1,'4'!$B30:$BJ30)</f>
        <v>0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8.1</v>
      </c>
      <c r="C35" s="53" t="n">
        <f aca="false">ROUND($B35*COS(PI()*(D35-Best)/180),4)</f>
        <v>7.4561</v>
      </c>
      <c r="D35" s="54" t="n">
        <f aca="false">MOD(Wind+$A35+360,360)</f>
        <v>337</v>
      </c>
      <c r="E35" s="61" t="n">
        <f aca="false">ROUND($B35*COS(PI()*(F35-Best)/180),4)</f>
        <v>-7.0844</v>
      </c>
      <c r="F35" s="62" t="n">
        <f aca="false">MOD(Wind-$A35+360,360)</f>
        <v>209</v>
      </c>
      <c r="G35" s="57" t="n">
        <f aca="false">SQRT($J35^2+$K35^2)</f>
        <v>31.2117480620671</v>
      </c>
      <c r="H35" s="63" t="n">
        <f aca="false">IF($J35&lt;&gt;0,MOD(ATAN($K35/$J35)*180/PI(),180),0)</f>
        <v>50.5113385061669</v>
      </c>
      <c r="I35" s="59" t="str">
        <f aca="false">IF(B35=0,"anchor",W35)</f>
        <v>Solent</v>
      </c>
      <c r="J35" s="0" t="n">
        <f aca="false">$B35+Speed*COS(PI()*$A35/180)</f>
        <v>19.8483467339473</v>
      </c>
      <c r="K35" s="0" t="n">
        <f aca="false">Speed*SIN(PI()*$A35/180)</f>
        <v>24.0876804408177</v>
      </c>
      <c r="U35" s="0"/>
      <c r="W35" s="1" t="str">
        <f aca="false">IF(X35=Z35,polar_type14!$D$3,IF(X35=AC35,polar_type14!$E$3,IF(X35=AF35,polar_type14!$F$3,IF(X35=AI35,polar_type14!$G$3,polar_type14!$H$3))))</f>
        <v>Solent</v>
      </c>
      <c r="X35" s="0" t="n">
        <f aca="false">MAX(Z35,AC35,AF35,AI35,AL35)</f>
        <v>8.1</v>
      </c>
      <c r="Y35" s="12" t="n">
        <f aca="false">LOOKUP(Speedlo,'1'!$B$1:$BJ$1,'1'!$B31:$BJ31)</f>
        <v>7.7148</v>
      </c>
      <c r="Z35" s="12" t="n">
        <f aca="false">Xlo*Y35+Xhi*AA35</f>
        <v>7.66904</v>
      </c>
      <c r="AA35" s="12" t="n">
        <f aca="false">LOOKUP(Speedhi,'1'!$B$1:$BJ$1,'1'!$B31:$BJ31)</f>
        <v>7.6576</v>
      </c>
      <c r="AB35" s="13" t="n">
        <f aca="false">LOOKUP(Speedlo,'2'!$B$1:$BJ$1,'2'!$B31:$BJ31)</f>
        <v>8.1</v>
      </c>
      <c r="AC35" s="13" t="n">
        <f aca="false">Xlo*AB35+Xhi*AD35</f>
        <v>8.1</v>
      </c>
      <c r="AD35" s="13" t="n">
        <f aca="false">LOOKUP(Speedhi,'2'!$B$1:$BJ$1,'2'!$B31:$BJ31)</f>
        <v>8.1</v>
      </c>
      <c r="AE35" s="14" t="n">
        <f aca="false">LOOKUP(Speedlo,'3'!$B$1:$BJ$1,'3'!$B31:$BJ31)</f>
        <v>0</v>
      </c>
      <c r="AF35" s="14" t="n">
        <f aca="false">Xlo*AE35+Xhi*AG35</f>
        <v>0</v>
      </c>
      <c r="AG35" s="14" t="n">
        <f aca="false">LOOKUP(Speedhi,'3'!$B$1:$BJ$1,'3'!$B31:$BJ31)</f>
        <v>0</v>
      </c>
      <c r="AH35" s="15" t="n">
        <f aca="false">LOOKUP(Speedlo,'4'!$B$1:$BJ$1,'4'!$B31:$BJ31)</f>
        <v>0</v>
      </c>
      <c r="AI35" s="15" t="n">
        <f aca="false">Xlo*AH35+Xhi*AJ35</f>
        <v>0</v>
      </c>
      <c r="AJ35" s="15" t="n">
        <f aca="false">LOOKUP(Speedhi,'4'!$B$1:$BJ$1,'4'!$B31:$BJ31)</f>
        <v>0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8.15</v>
      </c>
      <c r="C36" s="53" t="n">
        <f aca="false">ROUND($B36*COS(PI()*(D36-Best)/180),4)</f>
        <v>7.5565</v>
      </c>
      <c r="D36" s="54" t="n">
        <f aca="false">MOD(Wind+$A36+360,360)</f>
        <v>338</v>
      </c>
      <c r="E36" s="61" t="n">
        <f aca="false">ROUND($B36*COS(PI()*(F36-Best)/180),4)</f>
        <v>-7.196</v>
      </c>
      <c r="F36" s="62" t="n">
        <f aca="false">MOD(Wind-$A36+360,360)</f>
        <v>208</v>
      </c>
      <c r="G36" s="57" t="n">
        <f aca="false">SQRT($J36^2+$K36^2)</f>
        <v>31.1332468826945</v>
      </c>
      <c r="H36" s="63" t="n">
        <f aca="false">IF($J36&lt;&gt;0,MOD(ATAN($K36/$J36)*180/PI(),180),0)</f>
        <v>51.2756237576495</v>
      </c>
      <c r="I36" s="59" t="str">
        <f aca="false">IF(B36=0,"anchor",W36)</f>
        <v>Solent</v>
      </c>
      <c r="J36" s="0" t="n">
        <f aca="false">$B36+Speed*COS(PI()*$A36/180)</f>
        <v>19.4761694146507</v>
      </c>
      <c r="K36" s="0" t="n">
        <f aca="false">Speed*SIN(PI()*$A36/180)</f>
        <v>24.2890486925822</v>
      </c>
      <c r="U36" s="0"/>
      <c r="W36" s="1" t="str">
        <f aca="false">IF(X36=Z36,polar_type14!$D$3,IF(X36=AC36,polar_type14!$E$3,IF(X36=AF36,polar_type14!$F$3,IF(X36=AI36,polar_type14!$G$3,polar_type14!$H$3))))</f>
        <v>Solent</v>
      </c>
      <c r="X36" s="0" t="n">
        <f aca="false">MAX(Z36,AC36,AF36,AI36,AL36)</f>
        <v>8.15</v>
      </c>
      <c r="Y36" s="12" t="n">
        <f aca="false">LOOKUP(Speedlo,'1'!$B$1:$BJ$1,'1'!$B32:$BJ32)</f>
        <v>7.764</v>
      </c>
      <c r="Z36" s="12" t="n">
        <f aca="false">Xlo*Y36+Xhi*AA36</f>
        <v>7.7192</v>
      </c>
      <c r="AA36" s="12" t="n">
        <f aca="false">LOOKUP(Speedhi,'1'!$B$1:$BJ$1,'1'!$B32:$BJ32)</f>
        <v>7.708</v>
      </c>
      <c r="AB36" s="13" t="n">
        <f aca="false">LOOKUP(Speedlo,'2'!$B$1:$BJ$1,'2'!$B32:$BJ32)</f>
        <v>8.15</v>
      </c>
      <c r="AC36" s="13" t="n">
        <f aca="false">Xlo*AB36+Xhi*AD36</f>
        <v>8.15</v>
      </c>
      <c r="AD36" s="13" t="n">
        <f aca="false">LOOKUP(Speedhi,'2'!$B$1:$BJ$1,'2'!$B32:$BJ32)</f>
        <v>8.15</v>
      </c>
      <c r="AE36" s="14" t="n">
        <f aca="false">LOOKUP(Speedlo,'3'!$B$1:$BJ$1,'3'!$B32:$BJ32)</f>
        <v>0</v>
      </c>
      <c r="AF36" s="14" t="n">
        <f aca="false">Xlo*AE36+Xhi*AG36</f>
        <v>0</v>
      </c>
      <c r="AG36" s="14" t="n">
        <f aca="false">LOOKUP(Speedhi,'3'!$B$1:$BJ$1,'3'!$B32:$BJ32)</f>
        <v>0</v>
      </c>
      <c r="AH36" s="15" t="n">
        <f aca="false">LOOKUP(Speedlo,'4'!$B$1:$BJ$1,'4'!$B32:$BJ32)</f>
        <v>0</v>
      </c>
      <c r="AI36" s="15" t="n">
        <f aca="false">Xlo*AH36+Xhi*AJ36</f>
        <v>0</v>
      </c>
      <c r="AJ36" s="15" t="n">
        <f aca="false">LOOKUP(Speedhi,'4'!$B$1:$BJ$1,'4'!$B32:$BJ32)</f>
        <v>0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8.2</v>
      </c>
      <c r="C37" s="53" t="n">
        <f aca="false">ROUND($B37*COS(PI()*(D37-Best)/180),4)</f>
        <v>7.6554</v>
      </c>
      <c r="D37" s="54" t="n">
        <f aca="false">MOD(Wind+$A37+360,360)</f>
        <v>339</v>
      </c>
      <c r="E37" s="61" t="n">
        <f aca="false">ROUND($B37*COS(PI()*(F37-Best)/180),4)</f>
        <v>-7.3063</v>
      </c>
      <c r="F37" s="62" t="n">
        <f aca="false">MOD(Wind-$A37+360,360)</f>
        <v>207</v>
      </c>
      <c r="G37" s="57" t="n">
        <f aca="false">SQRT($J37^2+$K37^2)</f>
        <v>31.0523572271845</v>
      </c>
      <c r="H37" s="63" t="n">
        <f aca="false">IF($J37&lt;&gt;0,MOD(ATAN($K37/$J37)*180/PI(),180),0)</f>
        <v>52.0402582991535</v>
      </c>
      <c r="I37" s="59" t="str">
        <f aca="false">IF(B37=0,"anchor",W37)</f>
        <v>Solent</v>
      </c>
      <c r="J37" s="0" t="n">
        <f aca="false">$B37+Speed*COS(PI()*$A37/180)</f>
        <v>19.1005420344314</v>
      </c>
      <c r="K37" s="0" t="n">
        <f aca="false">Speed*SIN(PI()*$A37/180)</f>
        <v>24.4830182648217</v>
      </c>
      <c r="U37" s="0"/>
      <c r="W37" s="1" t="str">
        <f aca="false">IF(X37=Z37,polar_type14!$D$3,IF(X37=AC37,polar_type14!$E$3,IF(X37=AF37,polar_type14!$F$3,IF(X37=AI37,polar_type14!$G$3,polar_type14!$H$3))))</f>
        <v>Solent</v>
      </c>
      <c r="X37" s="0" t="n">
        <f aca="false">MAX(Z37,AC37,AF37,AI37,AL37)</f>
        <v>8.2</v>
      </c>
      <c r="Y37" s="12" t="n">
        <f aca="false">LOOKUP(Speedlo,'1'!$B$1:$BJ$1,'1'!$B33:$BJ33)</f>
        <v>7.8136</v>
      </c>
      <c r="Z37" s="12" t="n">
        <f aca="false">Xlo*Y37+Xhi*AA37</f>
        <v>7.77008</v>
      </c>
      <c r="AA37" s="12" t="n">
        <f aca="false">LOOKUP(Speedhi,'1'!$B$1:$BJ$1,'1'!$B33:$BJ33)</f>
        <v>7.7592</v>
      </c>
      <c r="AB37" s="13" t="n">
        <f aca="false">LOOKUP(Speedlo,'2'!$B$1:$BJ$1,'2'!$B33:$BJ33)</f>
        <v>8.2</v>
      </c>
      <c r="AC37" s="13" t="n">
        <f aca="false">Xlo*AB37+Xhi*AD37</f>
        <v>8.2</v>
      </c>
      <c r="AD37" s="13" t="n">
        <f aca="false">LOOKUP(Speedhi,'2'!$B$1:$BJ$1,'2'!$B33:$BJ33)</f>
        <v>8.2</v>
      </c>
      <c r="AE37" s="14" t="n">
        <f aca="false">LOOKUP(Speedlo,'3'!$B$1:$BJ$1,'3'!$B33:$BJ33)</f>
        <v>0</v>
      </c>
      <c r="AF37" s="14" t="n">
        <f aca="false">Xlo*AE37+Xhi*AG37</f>
        <v>0</v>
      </c>
      <c r="AG37" s="14" t="n">
        <f aca="false">LOOKUP(Speedhi,'3'!$B$1:$BJ$1,'3'!$B33:$BJ33)</f>
        <v>0</v>
      </c>
      <c r="AH37" s="15" t="n">
        <f aca="false">LOOKUP(Speedlo,'4'!$B$1:$BJ$1,'4'!$B33:$BJ33)</f>
        <v>0</v>
      </c>
      <c r="AI37" s="15" t="n">
        <f aca="false">Xlo*AH37+Xhi*AJ37</f>
        <v>0</v>
      </c>
      <c r="AJ37" s="15" t="n">
        <f aca="false">LOOKUP(Speedhi,'4'!$B$1:$BJ$1,'4'!$B33:$BJ33)</f>
        <v>0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8.25</v>
      </c>
      <c r="C38" s="53" t="n">
        <f aca="false">ROUND($B38*COS(PI()*(D38-Best)/180),4)</f>
        <v>7.7525</v>
      </c>
      <c r="D38" s="54" t="n">
        <f aca="false">MOD(Wind+$A38+360,360)</f>
        <v>340</v>
      </c>
      <c r="E38" s="61" t="n">
        <f aca="false">ROUND($B38*COS(PI()*(F38-Best)/180),4)</f>
        <v>-7.4151</v>
      </c>
      <c r="F38" s="62" t="n">
        <f aca="false">MOD(Wind-$A38+360,360)</f>
        <v>206</v>
      </c>
      <c r="G38" s="57" t="n">
        <f aca="false">SQRT($J38^2+$K38^2)</f>
        <v>30.9690782074307</v>
      </c>
      <c r="H38" s="63" t="n">
        <f aca="false">IF($J38&lt;&gt;0,MOD(ATAN($K38/$J38)*180/PI(),180),0)</f>
        <v>52.8053025942735</v>
      </c>
      <c r="I38" s="59" t="str">
        <f aca="false">IF(B38=0,"anchor",W38)</f>
        <v>Solent</v>
      </c>
      <c r="J38" s="0" t="n">
        <f aca="false">$B38+Speed*COS(PI()*$A38/180)</f>
        <v>18.7215942435125</v>
      </c>
      <c r="K38" s="0" t="n">
        <f aca="false">Speed*SIN(PI()*$A38/180)</f>
        <v>24.6695300725254</v>
      </c>
      <c r="U38" s="0"/>
      <c r="W38" s="1" t="str">
        <f aca="false">IF(X38=Z38,polar_type14!$D$3,IF(X38=AC38,polar_type14!$E$3,IF(X38=AF38,polar_type14!$F$3,IF(X38=AI38,polar_type14!$G$3,polar_type14!$H$3))))</f>
        <v>Solent</v>
      </c>
      <c r="X38" s="0" t="n">
        <f aca="false">MAX(Z38,AC38,AF38,AI38,AL38)</f>
        <v>8.25</v>
      </c>
      <c r="Y38" s="12" t="n">
        <f aca="false">LOOKUP(Speedlo,'1'!$B$1:$BJ$1,'1'!$B34:$BJ34)</f>
        <v>7.8632</v>
      </c>
      <c r="Z38" s="12" t="n">
        <f aca="false">Xlo*Y38+Xhi*AA38</f>
        <v>7.82096</v>
      </c>
      <c r="AA38" s="12" t="n">
        <f aca="false">LOOKUP(Speedhi,'1'!$B$1:$BJ$1,'1'!$B34:$BJ34)</f>
        <v>7.8104</v>
      </c>
      <c r="AB38" s="13" t="n">
        <f aca="false">LOOKUP(Speedlo,'2'!$B$1:$BJ$1,'2'!$B34:$BJ34)</f>
        <v>8.25</v>
      </c>
      <c r="AC38" s="13" t="n">
        <f aca="false">Xlo*AB38+Xhi*AD38</f>
        <v>8.25</v>
      </c>
      <c r="AD38" s="13" t="n">
        <f aca="false">LOOKUP(Speedhi,'2'!$B$1:$BJ$1,'2'!$B34:$BJ34)</f>
        <v>8.25</v>
      </c>
      <c r="AE38" s="14" t="n">
        <f aca="false">LOOKUP(Speedlo,'3'!$B$1:$BJ$1,'3'!$B34:$BJ34)</f>
        <v>0</v>
      </c>
      <c r="AF38" s="14" t="n">
        <f aca="false">Xlo*AE38+Xhi*AG38</f>
        <v>0</v>
      </c>
      <c r="AG38" s="14" t="n">
        <f aca="false">LOOKUP(Speedhi,'3'!$B$1:$BJ$1,'3'!$B34:$BJ34)</f>
        <v>0</v>
      </c>
      <c r="AH38" s="15" t="n">
        <f aca="false">LOOKUP(Speedlo,'4'!$B$1:$BJ$1,'4'!$B34:$BJ34)</f>
        <v>0</v>
      </c>
      <c r="AI38" s="15" t="n">
        <f aca="false">Xlo*AH38+Xhi*AJ38</f>
        <v>0</v>
      </c>
      <c r="AJ38" s="15" t="n">
        <f aca="false">LOOKUP(Speedhi,'4'!$B$1:$BJ$1,'4'!$B34:$BJ34)</f>
        <v>0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8.3</v>
      </c>
      <c r="C39" s="53" t="n">
        <f aca="false">ROUND($B39*COS(PI()*(D39-Best)/180),4)</f>
        <v>7.8478</v>
      </c>
      <c r="D39" s="54" t="n">
        <f aca="false">MOD(Wind+$A39+360,360)</f>
        <v>341</v>
      </c>
      <c r="E39" s="61" t="n">
        <f aca="false">ROUND($B39*COS(PI()*(F39-Best)/180),4)</f>
        <v>-7.5224</v>
      </c>
      <c r="F39" s="62" t="n">
        <f aca="false">MOD(Wind-$A39+360,360)</f>
        <v>205</v>
      </c>
      <c r="G39" s="57" t="n">
        <f aca="false">SQRT($J39^2+$K39^2)</f>
        <v>30.8834094827445</v>
      </c>
      <c r="H39" s="63" t="n">
        <f aca="false">IF($J39&lt;&gt;0,MOD(ATAN($K39/$J39)*180/PI(),180),0)</f>
        <v>53.5708181050475</v>
      </c>
      <c r="I39" s="59" t="str">
        <f aca="false">IF(B39=0,"anchor",W39)</f>
        <v>Solent</v>
      </c>
      <c r="J39" s="0" t="n">
        <f aca="false">$B39+Speed*COS(PI()*$A39/180)</f>
        <v>18.3394567035464</v>
      </c>
      <c r="K39" s="0" t="n">
        <f aca="false">Speed*SIN(PI()*$A39/180)</f>
        <v>24.8485273023899</v>
      </c>
      <c r="U39" s="0"/>
      <c r="W39" s="1" t="str">
        <f aca="false">IF(X39=Z39,polar_type14!$D$3,IF(X39=AC39,polar_type14!$E$3,IF(X39=AF39,polar_type14!$F$3,IF(X39=AI39,polar_type14!$G$3,polar_type14!$H$3))))</f>
        <v>Solent</v>
      </c>
      <c r="X39" s="0" t="n">
        <f aca="false">MAX(Z39,AC39,AF39,AI39,AL39)</f>
        <v>8.3</v>
      </c>
      <c r="Y39" s="12" t="n">
        <f aca="false">LOOKUP(Speedlo,'1'!$B$1:$BJ$1,'1'!$B35:$BJ35)</f>
        <v>7.9128</v>
      </c>
      <c r="Z39" s="12" t="n">
        <f aca="false">Xlo*Y39+Xhi*AA39</f>
        <v>7.87184</v>
      </c>
      <c r="AA39" s="12" t="n">
        <f aca="false">LOOKUP(Speedhi,'1'!$B$1:$BJ$1,'1'!$B35:$BJ35)</f>
        <v>7.8616</v>
      </c>
      <c r="AB39" s="13" t="n">
        <f aca="false">LOOKUP(Speedlo,'2'!$B$1:$BJ$1,'2'!$B35:$BJ35)</f>
        <v>8.3</v>
      </c>
      <c r="AC39" s="13" t="n">
        <f aca="false">Xlo*AB39+Xhi*AD39</f>
        <v>8.3</v>
      </c>
      <c r="AD39" s="13" t="n">
        <f aca="false">LOOKUP(Speedhi,'2'!$B$1:$BJ$1,'2'!$B35:$BJ35)</f>
        <v>8.3</v>
      </c>
      <c r="AE39" s="14" t="n">
        <f aca="false">LOOKUP(Speedlo,'3'!$B$1:$BJ$1,'3'!$B35:$BJ35)</f>
        <v>0</v>
      </c>
      <c r="AF39" s="14" t="n">
        <f aca="false">Xlo*AE39+Xhi*AG39</f>
        <v>0</v>
      </c>
      <c r="AG39" s="14" t="n">
        <f aca="false">LOOKUP(Speedhi,'3'!$B$1:$BJ$1,'3'!$B35:$BJ35)</f>
        <v>0</v>
      </c>
      <c r="AH39" s="15" t="n">
        <f aca="false">LOOKUP(Speedlo,'4'!$B$1:$BJ$1,'4'!$B35:$BJ35)</f>
        <v>0</v>
      </c>
      <c r="AI39" s="15" t="n">
        <f aca="false">Xlo*AH39+Xhi*AJ39</f>
        <v>0</v>
      </c>
      <c r="AJ39" s="15" t="n">
        <f aca="false">LOOKUP(Speedhi,'4'!$B$1:$BJ$1,'4'!$B35:$BJ35)</f>
        <v>0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8.35</v>
      </c>
      <c r="C40" s="53" t="n">
        <f aca="false">ROUND($B40*COS(PI()*(D40-Best)/180),4)</f>
        <v>7.9413</v>
      </c>
      <c r="D40" s="54" t="n">
        <f aca="false">MOD(Wind+$A40+360,360)</f>
        <v>342</v>
      </c>
      <c r="E40" s="61" t="n">
        <f aca="false">ROUND($B40*COS(PI()*(F40-Best)/180),4)</f>
        <v>-7.6281</v>
      </c>
      <c r="F40" s="62" t="n">
        <f aca="false">MOD(Wind-$A40+360,360)</f>
        <v>204</v>
      </c>
      <c r="G40" s="57" t="n">
        <f aca="false">SQRT($J40^2+$K40^2)</f>
        <v>30.7953512644116</v>
      </c>
      <c r="H40" s="63" t="n">
        <f aca="false">IF($J40&lt;&gt;0,MOD(ATAN($K40/$J40)*180/PI(),180),0)</f>
        <v>54.3368673375691</v>
      </c>
      <c r="I40" s="59" t="str">
        <f aca="false">IF(B40=0,"anchor",W40)</f>
        <v>Solent</v>
      </c>
      <c r="J40" s="0" t="n">
        <f aca="false">$B40+Speed*COS(PI()*$A40/180)</f>
        <v>17.9542610478141</v>
      </c>
      <c r="K40" s="0" t="n">
        <f aca="false">Speed*SIN(PI()*$A40/180)</f>
        <v>25.019955430125</v>
      </c>
      <c r="U40" s="0"/>
      <c r="W40" s="1" t="str">
        <f aca="false">IF(X40=Z40,polar_type14!$D$3,IF(X40=AC40,polar_type14!$E$3,IF(X40=AF40,polar_type14!$F$3,IF(X40=AI40,polar_type14!$G$3,polar_type14!$H$3))))</f>
        <v>Solent</v>
      </c>
      <c r="X40" s="0" t="n">
        <f aca="false">MAX(Z40,AC40,AF40,AI40,AL40)</f>
        <v>8.35</v>
      </c>
      <c r="Y40" s="12" t="n">
        <f aca="false">LOOKUP(Speedlo,'1'!$B$1:$BJ$1,'1'!$B36:$BJ36)</f>
        <v>7.9624</v>
      </c>
      <c r="Z40" s="12" t="n">
        <f aca="false">Xlo*Y40+Xhi*AA40</f>
        <v>7.92272</v>
      </c>
      <c r="AA40" s="12" t="n">
        <f aca="false">LOOKUP(Speedhi,'1'!$B$1:$BJ$1,'1'!$B36:$BJ36)</f>
        <v>7.9128</v>
      </c>
      <c r="AB40" s="13" t="n">
        <f aca="false">LOOKUP(Speedlo,'2'!$B$1:$BJ$1,'2'!$B36:$BJ36)</f>
        <v>8.35</v>
      </c>
      <c r="AC40" s="13" t="n">
        <f aca="false">Xlo*AB40+Xhi*AD40</f>
        <v>8.35</v>
      </c>
      <c r="AD40" s="13" t="n">
        <f aca="false">LOOKUP(Speedhi,'2'!$B$1:$BJ$1,'2'!$B36:$BJ36)</f>
        <v>8.35</v>
      </c>
      <c r="AE40" s="14" t="n">
        <f aca="false">LOOKUP(Speedlo,'3'!$B$1:$BJ$1,'3'!$B36:$BJ36)</f>
        <v>0</v>
      </c>
      <c r="AF40" s="14" t="n">
        <f aca="false">Xlo*AE40+Xhi*AG40</f>
        <v>0</v>
      </c>
      <c r="AG40" s="14" t="n">
        <f aca="false">LOOKUP(Speedhi,'3'!$B$1:$BJ$1,'3'!$B36:$BJ36)</f>
        <v>0</v>
      </c>
      <c r="AH40" s="15" t="n">
        <f aca="false">LOOKUP(Speedlo,'4'!$B$1:$BJ$1,'4'!$B36:$BJ36)</f>
        <v>0</v>
      </c>
      <c r="AI40" s="15" t="n">
        <f aca="false">Xlo*AH40+Xhi*AJ40</f>
        <v>0</v>
      </c>
      <c r="AJ40" s="15" t="n">
        <f aca="false">LOOKUP(Speedhi,'4'!$B$1:$BJ$1,'4'!$B36:$BJ36)</f>
        <v>0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8.4</v>
      </c>
      <c r="C41" s="53" t="n">
        <f aca="false">ROUND($B41*COS(PI()*(D41-Best)/180),4)</f>
        <v>8.033</v>
      </c>
      <c r="D41" s="54" t="n">
        <f aca="false">MOD(Wind+$A41+360,360)</f>
        <v>343</v>
      </c>
      <c r="E41" s="61" t="n">
        <f aca="false">ROUND($B41*COS(PI()*(F41-Best)/180),4)</f>
        <v>-7.7322</v>
      </c>
      <c r="F41" s="62" t="n">
        <f aca="false">MOD(Wind-$A41+360,360)</f>
        <v>203</v>
      </c>
      <c r="G41" s="57" t="n">
        <f aca="false">SQRT($J41^2+$K41^2)</f>
        <v>30.7049043204982</v>
      </c>
      <c r="H41" s="63" t="n">
        <f aca="false">IF($J41&lt;&gt;0,MOD(ATAN($K41/$J41)*180/PI(),180),0)</f>
        <v>55.1035138893728</v>
      </c>
      <c r="I41" s="59" t="str">
        <f aca="false">IF(B41=0,"anchor",W41)</f>
        <v>Solent</v>
      </c>
      <c r="J41" s="0" t="n">
        <f aca="false">$B41+Speed*COS(PI()*$A41/180)</f>
        <v>17.5661398411279</v>
      </c>
      <c r="K41" s="0" t="n">
        <f aca="false">Speed*SIN(PI()*$A41/180)</f>
        <v>25.1837622370623</v>
      </c>
      <c r="U41" s="0"/>
      <c r="W41" s="1" t="str">
        <f aca="false">IF(X41=Z41,polar_type14!$D$3,IF(X41=AC41,polar_type14!$E$3,IF(X41=AF41,polar_type14!$F$3,IF(X41=AI41,polar_type14!$G$3,polar_type14!$H$3))))</f>
        <v>Solent</v>
      </c>
      <c r="X41" s="0" t="n">
        <f aca="false">MAX(Z41,AC41,AF41,AI41,AL41)</f>
        <v>8.4</v>
      </c>
      <c r="Y41" s="12" t="n">
        <f aca="false">LOOKUP(Speedlo,'1'!$B$1:$BJ$1,'1'!$B37:$BJ37)</f>
        <v>8.012</v>
      </c>
      <c r="Z41" s="12" t="n">
        <f aca="false">Xlo*Y41+Xhi*AA41</f>
        <v>7.9736</v>
      </c>
      <c r="AA41" s="12" t="n">
        <f aca="false">LOOKUP(Speedhi,'1'!$B$1:$BJ$1,'1'!$B37:$BJ37)</f>
        <v>7.964</v>
      </c>
      <c r="AB41" s="13" t="n">
        <f aca="false">LOOKUP(Speedlo,'2'!$B$1:$BJ$1,'2'!$B37:$BJ37)</f>
        <v>8.4</v>
      </c>
      <c r="AC41" s="13" t="n">
        <f aca="false">Xlo*AB41+Xhi*AD41</f>
        <v>8.4</v>
      </c>
      <c r="AD41" s="13" t="n">
        <f aca="false">LOOKUP(Speedhi,'2'!$B$1:$BJ$1,'2'!$B37:$BJ37)</f>
        <v>8.4</v>
      </c>
      <c r="AE41" s="14" t="n">
        <f aca="false">LOOKUP(Speedlo,'3'!$B$1:$BJ$1,'3'!$B37:$BJ37)</f>
        <v>0</v>
      </c>
      <c r="AF41" s="14" t="n">
        <f aca="false">Xlo*AE41+Xhi*AG41</f>
        <v>0</v>
      </c>
      <c r="AG41" s="14" t="n">
        <f aca="false">LOOKUP(Speedhi,'3'!$B$1:$BJ$1,'3'!$B37:$BJ37)</f>
        <v>0</v>
      </c>
      <c r="AH41" s="15" t="n">
        <f aca="false">LOOKUP(Speedlo,'4'!$B$1:$BJ$1,'4'!$B37:$BJ37)</f>
        <v>0</v>
      </c>
      <c r="AI41" s="15" t="n">
        <f aca="false">Xlo*AH41+Xhi*AJ41</f>
        <v>0</v>
      </c>
      <c r="AJ41" s="15" t="n">
        <f aca="false">LOOKUP(Speedhi,'4'!$B$1:$BJ$1,'4'!$B37:$BJ37)</f>
        <v>0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8.4436</v>
      </c>
      <c r="C42" s="53" t="n">
        <f aca="false">ROUND($B42*COS(PI()*(D42-Best)/180),4)</f>
        <v>8.1165</v>
      </c>
      <c r="D42" s="54" t="n">
        <f aca="false">MOD(Wind+$A42+360,360)</f>
        <v>344</v>
      </c>
      <c r="E42" s="61" t="n">
        <f aca="false">ROUND($B42*COS(PI()*(F42-Best)/180),4)</f>
        <v>-7.8288</v>
      </c>
      <c r="F42" s="62" t="n">
        <f aca="false">MOD(Wind-$A42+360,360)</f>
        <v>202</v>
      </c>
      <c r="G42" s="57" t="n">
        <f aca="false">SQRT($J42^2+$K42^2)</f>
        <v>30.6084796515121</v>
      </c>
      <c r="H42" s="63" t="n">
        <f aca="false">IF($J42&lt;&gt;0,MOD(ATAN($K42/$J42)*180/PI(),180),0)</f>
        <v>55.8807393319505</v>
      </c>
      <c r="I42" s="59" t="str">
        <f aca="false">IF(B42=0,"anchor",W42)</f>
        <v>Solent</v>
      </c>
      <c r="J42" s="0" t="n">
        <f aca="false">$B42+Speed*COS(PI()*$A42/180)</f>
        <v>17.1688265394518</v>
      </c>
      <c r="K42" s="0" t="n">
        <f aca="false">Speed*SIN(PI()*$A42/180)</f>
        <v>25.3398978260617</v>
      </c>
      <c r="U42" s="0"/>
      <c r="W42" s="1" t="str">
        <f aca="false">IF(X42=Z42,polar_type14!$D$3,IF(X42=AC42,polar_type14!$E$3,IF(X42=AF42,polar_type14!$F$3,IF(X42=AI42,polar_type14!$G$3,polar_type14!$H$3))))</f>
        <v>Solent</v>
      </c>
      <c r="X42" s="0" t="n">
        <f aca="false">MAX(Z42,AC42,AF42,AI42,AL42)</f>
        <v>8.4436</v>
      </c>
      <c r="Y42" s="12" t="n">
        <f aca="false">LOOKUP(Speedlo,'1'!$B$1:$BJ$1,'1'!$B38:$BJ38)</f>
        <v>8.062</v>
      </c>
      <c r="Z42" s="12" t="n">
        <f aca="false">Xlo*Y42+Xhi*AA42</f>
        <v>8.0252</v>
      </c>
      <c r="AA42" s="12" t="n">
        <f aca="false">LOOKUP(Speedhi,'1'!$B$1:$BJ$1,'1'!$B38:$BJ38)</f>
        <v>8.016</v>
      </c>
      <c r="AB42" s="13" t="n">
        <f aca="false">LOOKUP(Speedlo,'2'!$B$1:$BJ$1,'2'!$B38:$BJ38)</f>
        <v>8.442</v>
      </c>
      <c r="AC42" s="13" t="n">
        <f aca="false">Xlo*AB42+Xhi*AD42</f>
        <v>8.4436</v>
      </c>
      <c r="AD42" s="13" t="n">
        <f aca="false">LOOKUP(Speedhi,'2'!$B$1:$BJ$1,'2'!$B38:$BJ38)</f>
        <v>8.444</v>
      </c>
      <c r="AE42" s="14" t="n">
        <f aca="false">LOOKUP(Speedlo,'3'!$B$1:$BJ$1,'3'!$B38:$BJ38)</f>
        <v>0.754</v>
      </c>
      <c r="AF42" s="14" t="n">
        <f aca="false">Xlo*AE42+Xhi*AG42</f>
        <v>0.7572</v>
      </c>
      <c r="AG42" s="14" t="n">
        <f aca="false">LOOKUP(Speedhi,'3'!$B$1:$BJ$1,'3'!$B38:$BJ38)</f>
        <v>0.758</v>
      </c>
      <c r="AH42" s="15" t="n">
        <f aca="false">LOOKUP(Speedlo,'4'!$B$1:$BJ$1,'4'!$B38:$BJ38)</f>
        <v>0</v>
      </c>
      <c r="AI42" s="15" t="n">
        <f aca="false">Xlo*AH42+Xhi*AJ42</f>
        <v>0</v>
      </c>
      <c r="AJ42" s="15" t="n">
        <f aca="false">LOOKUP(Speedhi,'4'!$B$1:$BJ$1,'4'!$B38:$BJ38)</f>
        <v>0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8.4872</v>
      </c>
      <c r="C43" s="53" t="n">
        <f aca="false">ROUND($B43*COS(PI()*(D43-Best)/180),4)</f>
        <v>8.198</v>
      </c>
      <c r="D43" s="54" t="n">
        <f aca="false">MOD(Wind+$A43+360,360)</f>
        <v>345</v>
      </c>
      <c r="E43" s="61" t="n">
        <f aca="false">ROUND($B43*COS(PI()*(F43-Best)/180),4)</f>
        <v>-7.9235</v>
      </c>
      <c r="F43" s="62" t="n">
        <f aca="false">MOD(Wind-$A43+360,360)</f>
        <v>201</v>
      </c>
      <c r="G43" s="57" t="n">
        <f aca="false">SQRT($J43^2+$K43^2)</f>
        <v>30.5098131114847</v>
      </c>
      <c r="H43" s="63" t="n">
        <f aca="false">IF($J43&lt;&gt;0,MOD(ATAN($K43/$J43)*180/PI(),180),0)</f>
        <v>56.6589358948257</v>
      </c>
      <c r="I43" s="59" t="str">
        <f aca="false">IF(B43=0,"anchor",W43)</f>
        <v>Solent</v>
      </c>
      <c r="J43" s="0" t="n">
        <f aca="false">$B43+Speed*COS(PI()*$A43/180)</f>
        <v>16.7688554492486</v>
      </c>
      <c r="K43" s="0" t="n">
        <f aca="false">Speed*SIN(PI()*$A43/180)</f>
        <v>25.4883146367101</v>
      </c>
      <c r="U43" s="0"/>
      <c r="W43" s="1" t="str">
        <f aca="false">IF(X43=Z43,polar_type14!$D$3,IF(X43=AC43,polar_type14!$E$3,IF(X43=AF43,polar_type14!$F$3,IF(X43=AI43,polar_type14!$G$3,polar_type14!$H$3))))</f>
        <v>Solent</v>
      </c>
      <c r="X43" s="0" t="n">
        <f aca="false">MAX(Z43,AC43,AF43,AI43,AL43)</f>
        <v>8.4872</v>
      </c>
      <c r="Y43" s="12" t="n">
        <f aca="false">LOOKUP(Speedlo,'1'!$B$1:$BJ$1,'1'!$B39:$BJ39)</f>
        <v>8.112</v>
      </c>
      <c r="Z43" s="12" t="n">
        <f aca="false">Xlo*Y43+Xhi*AA43</f>
        <v>8.0768</v>
      </c>
      <c r="AA43" s="12" t="n">
        <f aca="false">LOOKUP(Speedhi,'1'!$B$1:$BJ$1,'1'!$B39:$BJ39)</f>
        <v>8.068</v>
      </c>
      <c r="AB43" s="13" t="n">
        <f aca="false">LOOKUP(Speedlo,'2'!$B$1:$BJ$1,'2'!$B39:$BJ39)</f>
        <v>8.484</v>
      </c>
      <c r="AC43" s="13" t="n">
        <f aca="false">Xlo*AB43+Xhi*AD43</f>
        <v>8.4872</v>
      </c>
      <c r="AD43" s="13" t="n">
        <f aca="false">LOOKUP(Speedhi,'2'!$B$1:$BJ$1,'2'!$B39:$BJ39)</f>
        <v>8.488</v>
      </c>
      <c r="AE43" s="14" t="n">
        <f aca="false">LOOKUP(Speedlo,'3'!$B$1:$BJ$1,'3'!$B39:$BJ39)</f>
        <v>1.508</v>
      </c>
      <c r="AF43" s="14" t="n">
        <f aca="false">Xlo*AE43+Xhi*AG43</f>
        <v>1.5144</v>
      </c>
      <c r="AG43" s="14" t="n">
        <f aca="false">LOOKUP(Speedhi,'3'!$B$1:$BJ$1,'3'!$B39:$BJ39)</f>
        <v>1.516</v>
      </c>
      <c r="AH43" s="15" t="n">
        <f aca="false">LOOKUP(Speedlo,'4'!$B$1:$BJ$1,'4'!$B39:$BJ39)</f>
        <v>0</v>
      </c>
      <c r="AI43" s="15" t="n">
        <f aca="false">Xlo*AH43+Xhi*AJ43</f>
        <v>0</v>
      </c>
      <c r="AJ43" s="15" t="n">
        <f aca="false">LOOKUP(Speedhi,'4'!$B$1:$BJ$1,'4'!$B39:$BJ39)</f>
        <v>0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8.5308</v>
      </c>
      <c r="C44" s="53" t="n">
        <f aca="false">ROUND($B44*COS(PI()*(D44-Best)/180),4)</f>
        <v>8.2774</v>
      </c>
      <c r="D44" s="54" t="n">
        <f aca="false">MOD(Wind+$A44+360,360)</f>
        <v>346</v>
      </c>
      <c r="E44" s="61" t="n">
        <f aca="false">ROUND($B44*COS(PI()*(F44-Best)/180),4)</f>
        <v>-8.0163</v>
      </c>
      <c r="F44" s="62" t="n">
        <f aca="false">MOD(Wind-$A44+360,360)</f>
        <v>200</v>
      </c>
      <c r="G44" s="57" t="n">
        <f aca="false">SQRT($J44^2+$K44^2)</f>
        <v>30.4089093509052</v>
      </c>
      <c r="H44" s="63" t="n">
        <f aca="false">IF($J44&lt;&gt;0,MOD(ATAN($K44/$J44)*180/PI(),180),0)</f>
        <v>57.4381702037255</v>
      </c>
      <c r="I44" s="59" t="str">
        <f aca="false">IF(B44=0,"anchor",W44)</f>
        <v>Solent</v>
      </c>
      <c r="J44" s="0" t="n">
        <f aca="false">$B44+Speed*COS(PI()*$A44/180)</f>
        <v>16.3663616865693</v>
      </c>
      <c r="K44" s="0" t="n">
        <f aca="false">Speed*SIN(PI()*$A44/180)</f>
        <v>25.6289674598093</v>
      </c>
      <c r="U44" s="0"/>
      <c r="W44" s="1" t="str">
        <f aca="false">IF(X44=Z44,polar_type14!$D$3,IF(X44=AC44,polar_type14!$E$3,IF(X44=AF44,polar_type14!$F$3,IF(X44=AI44,polar_type14!$G$3,polar_type14!$H$3))))</f>
        <v>Solent</v>
      </c>
      <c r="X44" s="0" t="n">
        <f aca="false">MAX(Z44,AC44,AF44,AI44,AL44)</f>
        <v>8.5308</v>
      </c>
      <c r="Y44" s="12" t="n">
        <f aca="false">LOOKUP(Speedlo,'1'!$B$1:$BJ$1,'1'!$B40:$BJ40)</f>
        <v>8.162</v>
      </c>
      <c r="Z44" s="12" t="n">
        <f aca="false">Xlo*Y44+Xhi*AA44</f>
        <v>8.1284</v>
      </c>
      <c r="AA44" s="12" t="n">
        <f aca="false">LOOKUP(Speedhi,'1'!$B$1:$BJ$1,'1'!$B40:$BJ40)</f>
        <v>8.12</v>
      </c>
      <c r="AB44" s="13" t="n">
        <f aca="false">LOOKUP(Speedlo,'2'!$B$1:$BJ$1,'2'!$B40:$BJ40)</f>
        <v>8.526</v>
      </c>
      <c r="AC44" s="13" t="n">
        <f aca="false">Xlo*AB44+Xhi*AD44</f>
        <v>8.5308</v>
      </c>
      <c r="AD44" s="13" t="n">
        <f aca="false">LOOKUP(Speedhi,'2'!$B$1:$BJ$1,'2'!$B40:$BJ40)</f>
        <v>8.532</v>
      </c>
      <c r="AE44" s="14" t="n">
        <f aca="false">LOOKUP(Speedlo,'3'!$B$1:$BJ$1,'3'!$B40:$BJ40)</f>
        <v>2.262</v>
      </c>
      <c r="AF44" s="14" t="n">
        <f aca="false">Xlo*AE44+Xhi*AG44</f>
        <v>2.2716</v>
      </c>
      <c r="AG44" s="14" t="n">
        <f aca="false">LOOKUP(Speedhi,'3'!$B$1:$BJ$1,'3'!$B40:$BJ40)</f>
        <v>2.274</v>
      </c>
      <c r="AH44" s="15" t="n">
        <f aca="false">LOOKUP(Speedlo,'4'!$B$1:$BJ$1,'4'!$B40:$BJ40)</f>
        <v>0</v>
      </c>
      <c r="AI44" s="15" t="n">
        <f aca="false">Xlo*AH44+Xhi*AJ44</f>
        <v>0</v>
      </c>
      <c r="AJ44" s="15" t="n">
        <f aca="false">LOOKUP(Speedhi,'4'!$B$1:$BJ$1,'4'!$B40:$BJ40)</f>
        <v>0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8.5744</v>
      </c>
      <c r="C45" s="53" t="n">
        <f aca="false">ROUND($B45*COS(PI()*(D45-Best)/180),4)</f>
        <v>8.3546</v>
      </c>
      <c r="D45" s="54" t="n">
        <f aca="false">MOD(Wind+$A45+360,360)</f>
        <v>347</v>
      </c>
      <c r="E45" s="61" t="n">
        <f aca="false">ROUND($B45*COS(PI()*(F45-Best)/180),4)</f>
        <v>-8.1073</v>
      </c>
      <c r="F45" s="62" t="n">
        <f aca="false">MOD(Wind-$A45+360,360)</f>
        <v>199</v>
      </c>
      <c r="G45" s="57" t="n">
        <f aca="false">SQRT($J45^2+$K45^2)</f>
        <v>30.3057735810067</v>
      </c>
      <c r="H45" s="63" t="n">
        <f aca="false">IF($J45&lt;&gt;0,MOD(ATAN($K45/$J45)*180/PI(),180),0)</f>
        <v>58.218510222004</v>
      </c>
      <c r="I45" s="59" t="str">
        <f aca="false">IF(B45=0,"anchor",W45)</f>
        <v>Solent</v>
      </c>
      <c r="J45" s="0" t="n">
        <f aca="false">$B45+Speed*COS(PI()*$A45/180)</f>
        <v>15.9614811358956</v>
      </c>
      <c r="K45" s="0" t="n">
        <f aca="false">Speed*SIN(PI()*$A45/180)</f>
        <v>25.7618134511469</v>
      </c>
      <c r="U45" s="0"/>
      <c r="W45" s="1" t="str">
        <f aca="false">IF(X45=Z45,polar_type14!$D$3,IF(X45=AC45,polar_type14!$E$3,IF(X45=AF45,polar_type14!$F$3,IF(X45=AI45,polar_type14!$G$3,polar_type14!$H$3))))</f>
        <v>Solent</v>
      </c>
      <c r="X45" s="0" t="n">
        <f aca="false">MAX(Z45,AC45,AF45,AI45,AL45)</f>
        <v>8.5744</v>
      </c>
      <c r="Y45" s="12" t="n">
        <f aca="false">LOOKUP(Speedlo,'1'!$B$1:$BJ$1,'1'!$B41:$BJ41)</f>
        <v>8.212</v>
      </c>
      <c r="Z45" s="12" t="n">
        <f aca="false">Xlo*Y45+Xhi*AA45</f>
        <v>8.18</v>
      </c>
      <c r="AA45" s="12" t="n">
        <f aca="false">LOOKUP(Speedhi,'1'!$B$1:$BJ$1,'1'!$B41:$BJ41)</f>
        <v>8.172</v>
      </c>
      <c r="AB45" s="13" t="n">
        <f aca="false">LOOKUP(Speedlo,'2'!$B$1:$BJ$1,'2'!$B41:$BJ41)</f>
        <v>8.568</v>
      </c>
      <c r="AC45" s="13" t="n">
        <f aca="false">Xlo*AB45+Xhi*AD45</f>
        <v>8.5744</v>
      </c>
      <c r="AD45" s="13" t="n">
        <f aca="false">LOOKUP(Speedhi,'2'!$B$1:$BJ$1,'2'!$B41:$BJ41)</f>
        <v>8.576</v>
      </c>
      <c r="AE45" s="14" t="n">
        <f aca="false">LOOKUP(Speedlo,'3'!$B$1:$BJ$1,'3'!$B41:$BJ41)</f>
        <v>3.016</v>
      </c>
      <c r="AF45" s="14" t="n">
        <f aca="false">Xlo*AE45+Xhi*AG45</f>
        <v>3.0288</v>
      </c>
      <c r="AG45" s="14" t="n">
        <f aca="false">LOOKUP(Speedhi,'3'!$B$1:$BJ$1,'3'!$B41:$BJ41)</f>
        <v>3.032</v>
      </c>
      <c r="AH45" s="15" t="n">
        <f aca="false">LOOKUP(Speedlo,'4'!$B$1:$BJ$1,'4'!$B41:$BJ41)</f>
        <v>0</v>
      </c>
      <c r="AI45" s="15" t="n">
        <f aca="false">Xlo*AH45+Xhi*AJ45</f>
        <v>0</v>
      </c>
      <c r="AJ45" s="15" t="n">
        <f aca="false">LOOKUP(Speedhi,'4'!$B$1:$BJ$1,'4'!$B41:$BJ41)</f>
        <v>0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8.618</v>
      </c>
      <c r="C46" s="53" t="n">
        <f aca="false">ROUND($B46*COS(PI()*(D46-Best)/180),4)</f>
        <v>8.4297</v>
      </c>
      <c r="D46" s="54" t="n">
        <f aca="false">MOD(Wind+$A46+360,360)</f>
        <v>348</v>
      </c>
      <c r="E46" s="61" t="n">
        <f aca="false">ROUND($B46*COS(PI()*(F46-Best)/180),4)</f>
        <v>-8.1962</v>
      </c>
      <c r="F46" s="62" t="n">
        <f aca="false">MOD(Wind-$A46+360,360)</f>
        <v>198</v>
      </c>
      <c r="G46" s="57" t="n">
        <f aca="false">SQRT($J46^2+$K46^2)</f>
        <v>30.2004115807247</v>
      </c>
      <c r="H46" s="63" t="n">
        <f aca="false">IF($J46&lt;&gt;0,MOD(ATAN($K46/$J46)*180/PI(),180),0)</f>
        <v>59.0000253055025</v>
      </c>
      <c r="I46" s="59" t="str">
        <f aca="false">IF(B46=0,"anchor",W46)</f>
        <v>Solent</v>
      </c>
      <c r="J46" s="0" t="n">
        <f aca="false">$B46+Speed*COS(PI()*$A46/180)</f>
        <v>15.5543504087476</v>
      </c>
      <c r="K46" s="0" t="n">
        <f aca="false">Speed*SIN(PI()*$A46/180)</f>
        <v>25.886812144547</v>
      </c>
      <c r="U46" s="0"/>
      <c r="W46" s="1" t="str">
        <f aca="false">IF(X46=Z46,polar_type14!$D$3,IF(X46=AC46,polar_type14!$E$3,IF(X46=AF46,polar_type14!$F$3,IF(X46=AI46,polar_type14!$G$3,polar_type14!$H$3))))</f>
        <v>Solent</v>
      </c>
      <c r="X46" s="0" t="n">
        <f aca="false">MAX(Z46,AC46,AF46,AI46,AL46)</f>
        <v>8.618</v>
      </c>
      <c r="Y46" s="12" t="n">
        <f aca="false">LOOKUP(Speedlo,'1'!$B$1:$BJ$1,'1'!$B42:$BJ42)</f>
        <v>8.262</v>
      </c>
      <c r="Z46" s="12" t="n">
        <f aca="false">Xlo*Y46+Xhi*AA46</f>
        <v>8.2316</v>
      </c>
      <c r="AA46" s="12" t="n">
        <f aca="false">LOOKUP(Speedhi,'1'!$B$1:$BJ$1,'1'!$B42:$BJ42)</f>
        <v>8.224</v>
      </c>
      <c r="AB46" s="13" t="n">
        <f aca="false">LOOKUP(Speedlo,'2'!$B$1:$BJ$1,'2'!$B42:$BJ42)</f>
        <v>8.61</v>
      </c>
      <c r="AC46" s="13" t="n">
        <f aca="false">Xlo*AB46+Xhi*AD46</f>
        <v>8.618</v>
      </c>
      <c r="AD46" s="13" t="n">
        <f aca="false">LOOKUP(Speedhi,'2'!$B$1:$BJ$1,'2'!$B42:$BJ42)</f>
        <v>8.62</v>
      </c>
      <c r="AE46" s="14" t="n">
        <f aca="false">LOOKUP(Speedlo,'3'!$B$1:$BJ$1,'3'!$B42:$BJ42)</f>
        <v>3.77</v>
      </c>
      <c r="AF46" s="14" t="n">
        <f aca="false">Xlo*AE46+Xhi*AG46</f>
        <v>3.786</v>
      </c>
      <c r="AG46" s="14" t="n">
        <f aca="false">LOOKUP(Speedhi,'3'!$B$1:$BJ$1,'3'!$B42:$BJ42)</f>
        <v>3.79</v>
      </c>
      <c r="AH46" s="15" t="n">
        <f aca="false">LOOKUP(Speedlo,'4'!$B$1:$BJ$1,'4'!$B42:$BJ42)</f>
        <v>0</v>
      </c>
      <c r="AI46" s="15" t="n">
        <f aca="false">Xlo*AH46+Xhi*AJ46</f>
        <v>0</v>
      </c>
      <c r="AJ46" s="15" t="n">
        <f aca="false">LOOKUP(Speedhi,'4'!$B$1:$BJ$1,'4'!$B42:$BJ42)</f>
        <v>0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8.6616</v>
      </c>
      <c r="C47" s="53" t="n">
        <f aca="false">ROUND($B47*COS(PI()*(D47-Best)/180),4)</f>
        <v>8.5025</v>
      </c>
      <c r="D47" s="54" t="n">
        <f aca="false">MOD(Wind+$A47+360,360)</f>
        <v>349</v>
      </c>
      <c r="E47" s="61" t="n">
        <f aca="false">ROUND($B47*COS(PI()*(F47-Best)/180),4)</f>
        <v>-8.2831</v>
      </c>
      <c r="F47" s="62" t="n">
        <f aca="false">MOD(Wind-$A47+360,360)</f>
        <v>197</v>
      </c>
      <c r="G47" s="57" t="n">
        <f aca="false">SQRT($J47^2+$K47^2)</f>
        <v>30.0928297039949</v>
      </c>
      <c r="H47" s="63" t="n">
        <f aca="false">IF($J47&lt;&gt;0,MOD(ATAN($K47/$J47)*180/PI(),180),0)</f>
        <v>59.782786259479</v>
      </c>
      <c r="I47" s="59" t="str">
        <f aca="false">IF(B47=0,"anchor",W47)</f>
        <v>Solent</v>
      </c>
      <c r="J47" s="0" t="n">
        <f aca="false">$B47+Speed*COS(PI()*$A47/180)</f>
        <v>15.1451068020711</v>
      </c>
      <c r="K47" s="0" t="n">
        <f aca="false">Speed*SIN(PI()*$A47/180)</f>
        <v>26.0039254641967</v>
      </c>
      <c r="U47" s="0"/>
      <c r="W47" s="1" t="str">
        <f aca="false">IF(X47=Z47,polar_type14!$D$3,IF(X47=AC47,polar_type14!$E$3,IF(X47=AF47,polar_type14!$F$3,IF(X47=AI47,polar_type14!$G$3,polar_type14!$H$3))))</f>
        <v>Solent</v>
      </c>
      <c r="X47" s="0" t="n">
        <f aca="false">MAX(Z47,AC47,AF47,AI47,AL47)</f>
        <v>8.6616</v>
      </c>
      <c r="Y47" s="12" t="n">
        <f aca="false">LOOKUP(Speedlo,'1'!$B$1:$BJ$1,'1'!$B43:$BJ43)</f>
        <v>8.314</v>
      </c>
      <c r="Z47" s="12" t="n">
        <f aca="false">Xlo*Y47+Xhi*AA47</f>
        <v>8.2868</v>
      </c>
      <c r="AA47" s="12" t="n">
        <f aca="false">LOOKUP(Speedhi,'1'!$B$1:$BJ$1,'1'!$B43:$BJ43)</f>
        <v>8.28</v>
      </c>
      <c r="AB47" s="13" t="n">
        <f aca="false">LOOKUP(Speedlo,'2'!$B$1:$BJ$1,'2'!$B43:$BJ43)</f>
        <v>8.652</v>
      </c>
      <c r="AC47" s="13" t="n">
        <f aca="false">Xlo*AB47+Xhi*AD47</f>
        <v>8.6616</v>
      </c>
      <c r="AD47" s="13" t="n">
        <f aca="false">LOOKUP(Speedhi,'2'!$B$1:$BJ$1,'2'!$B43:$BJ43)</f>
        <v>8.664</v>
      </c>
      <c r="AE47" s="14" t="n">
        <f aca="false">LOOKUP(Speedlo,'3'!$B$1:$BJ$1,'3'!$B43:$BJ43)</f>
        <v>4.524</v>
      </c>
      <c r="AF47" s="14" t="n">
        <f aca="false">Xlo*AE47+Xhi*AG47</f>
        <v>4.5432</v>
      </c>
      <c r="AG47" s="14" t="n">
        <f aca="false">LOOKUP(Speedhi,'3'!$B$1:$BJ$1,'3'!$B43:$BJ43)</f>
        <v>4.548</v>
      </c>
      <c r="AH47" s="15" t="n">
        <f aca="false">LOOKUP(Speedlo,'4'!$B$1:$BJ$1,'4'!$B43:$BJ43)</f>
        <v>0</v>
      </c>
      <c r="AI47" s="15" t="n">
        <f aca="false">Xlo*AH47+Xhi*AJ47</f>
        <v>0</v>
      </c>
      <c r="AJ47" s="15" t="n">
        <f aca="false">LOOKUP(Speedhi,'4'!$B$1:$BJ$1,'4'!$B43:$BJ43)</f>
        <v>0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8.7052</v>
      </c>
      <c r="C48" s="53" t="n">
        <f aca="false">ROUND($B48*COS(PI()*(D48-Best)/180),4)</f>
        <v>8.5729</v>
      </c>
      <c r="D48" s="54" t="n">
        <f aca="false">MOD(Wind+$A48+360,360)</f>
        <v>350</v>
      </c>
      <c r="E48" s="61" t="n">
        <f aca="false">ROUND($B48*COS(PI()*(F48-Best)/180),4)</f>
        <v>-8.368</v>
      </c>
      <c r="F48" s="62" t="n">
        <f aca="false">MOD(Wind-$A48+360,360)</f>
        <v>196</v>
      </c>
      <c r="G48" s="57" t="n">
        <f aca="false">SQRT($J48^2+$K48^2)</f>
        <v>29.9830348874075</v>
      </c>
      <c r="H48" s="63" t="n">
        <f aca="false">IF($J48&lt;&gt;0,MOD(ATAN($K48/$J48)*180/PI(),180),0)</f>
        <v>60.5668653976897</v>
      </c>
      <c r="I48" s="59" t="str">
        <f aca="false">IF(B48=0,"anchor",W48)</f>
        <v>Solent</v>
      </c>
      <c r="J48" s="0" t="n">
        <f aca="false">$B48+Speed*COS(PI()*$A48/180)</f>
        <v>14.7338882564156</v>
      </c>
      <c r="K48" s="0" t="n">
        <f aca="false">Speed*SIN(PI()*$A48/180)</f>
        <v>26.1131177362443</v>
      </c>
      <c r="U48" s="0"/>
      <c r="W48" s="1" t="str">
        <f aca="false">IF(X48=Z48,polar_type14!$D$3,IF(X48=AC48,polar_type14!$E$3,IF(X48=AF48,polar_type14!$F$3,IF(X48=AI48,polar_type14!$G$3,polar_type14!$H$3))))</f>
        <v>Solent</v>
      </c>
      <c r="X48" s="0" t="n">
        <f aca="false">MAX(Z48,AC48,AF48,AI48,AL48)</f>
        <v>8.7052</v>
      </c>
      <c r="Y48" s="12" t="n">
        <f aca="false">LOOKUP(Speedlo,'1'!$B$1:$BJ$1,'1'!$B44:$BJ44)</f>
        <v>8.366</v>
      </c>
      <c r="Z48" s="12" t="n">
        <f aca="false">Xlo*Y48+Xhi*AA48</f>
        <v>8.342</v>
      </c>
      <c r="AA48" s="12" t="n">
        <f aca="false">LOOKUP(Speedhi,'1'!$B$1:$BJ$1,'1'!$B44:$BJ44)</f>
        <v>8.336</v>
      </c>
      <c r="AB48" s="13" t="n">
        <f aca="false">LOOKUP(Speedlo,'2'!$B$1:$BJ$1,'2'!$B44:$BJ44)</f>
        <v>8.694</v>
      </c>
      <c r="AC48" s="13" t="n">
        <f aca="false">Xlo*AB48+Xhi*AD48</f>
        <v>8.7052</v>
      </c>
      <c r="AD48" s="13" t="n">
        <f aca="false">LOOKUP(Speedhi,'2'!$B$1:$BJ$1,'2'!$B44:$BJ44)</f>
        <v>8.708</v>
      </c>
      <c r="AE48" s="14" t="n">
        <f aca="false">LOOKUP(Speedlo,'3'!$B$1:$BJ$1,'3'!$B44:$BJ44)</f>
        <v>5.278</v>
      </c>
      <c r="AF48" s="14" t="n">
        <f aca="false">Xlo*AE48+Xhi*AG48</f>
        <v>5.3004</v>
      </c>
      <c r="AG48" s="14" t="n">
        <f aca="false">LOOKUP(Speedhi,'3'!$B$1:$BJ$1,'3'!$B44:$BJ44)</f>
        <v>5.306</v>
      </c>
      <c r="AH48" s="15" t="n">
        <f aca="false">LOOKUP(Speedlo,'4'!$B$1:$BJ$1,'4'!$B44:$BJ44)</f>
        <v>0</v>
      </c>
      <c r="AI48" s="15" t="n">
        <f aca="false">Xlo*AH48+Xhi*AJ48</f>
        <v>0</v>
      </c>
      <c r="AJ48" s="15" t="n">
        <f aca="false">LOOKUP(Speedhi,'4'!$B$1:$BJ$1,'4'!$B44:$BJ44)</f>
        <v>0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8.7488</v>
      </c>
      <c r="C49" s="53" t="n">
        <f aca="false">ROUND($B49*COS(PI()*(D49-Best)/180),4)</f>
        <v>8.6411</v>
      </c>
      <c r="D49" s="54" t="n">
        <f aca="false">MOD(Wind+$A49+360,360)</f>
        <v>351</v>
      </c>
      <c r="E49" s="61" t="n">
        <f aca="false">ROUND($B49*COS(PI()*(F49-Best)/180),4)</f>
        <v>-8.4507</v>
      </c>
      <c r="F49" s="62" t="n">
        <f aca="false">MOD(Wind-$A49+360,360)</f>
        <v>195</v>
      </c>
      <c r="G49" s="57" t="n">
        <f aca="false">SQRT($J49^2+$K49^2)</f>
        <v>29.8710346582367</v>
      </c>
      <c r="H49" s="63" t="n">
        <f aca="false">IF($J49&lt;&gt;0,MOD(ATAN($K49/$J49)*180/PI(),180),0)</f>
        <v>61.3523366037105</v>
      </c>
      <c r="I49" s="59" t="str">
        <f aca="false">IF(B49=0,"anchor",W49)</f>
        <v>Solent</v>
      </c>
      <c r="J49" s="0" t="n">
        <f aca="false">$B49+Speed*COS(PI()*$A49/180)</f>
        <v>14.320833313916</v>
      </c>
      <c r="K49" s="0" t="n">
        <f aca="false">Speed*SIN(PI()*$A49/180)</f>
        <v>26.214355699666</v>
      </c>
      <c r="U49" s="0"/>
      <c r="W49" s="1" t="str">
        <f aca="false">IF(X49=Z49,polar_type14!$D$3,IF(X49=AC49,polar_type14!$E$3,IF(X49=AF49,polar_type14!$F$3,IF(X49=AI49,polar_type14!$G$3,polar_type14!$H$3))))</f>
        <v>Solent</v>
      </c>
      <c r="X49" s="0" t="n">
        <f aca="false">MAX(Z49,AC49,AF49,AI49,AL49)</f>
        <v>8.7488</v>
      </c>
      <c r="Y49" s="12" t="n">
        <f aca="false">LOOKUP(Speedlo,'1'!$B$1:$BJ$1,'1'!$B45:$BJ45)</f>
        <v>8.418</v>
      </c>
      <c r="Z49" s="12" t="n">
        <f aca="false">Xlo*Y49+Xhi*AA49</f>
        <v>8.3972</v>
      </c>
      <c r="AA49" s="12" t="n">
        <f aca="false">LOOKUP(Speedhi,'1'!$B$1:$BJ$1,'1'!$B45:$BJ45)</f>
        <v>8.392</v>
      </c>
      <c r="AB49" s="13" t="n">
        <f aca="false">LOOKUP(Speedlo,'2'!$B$1:$BJ$1,'2'!$B45:$BJ45)</f>
        <v>8.736</v>
      </c>
      <c r="AC49" s="13" t="n">
        <f aca="false">Xlo*AB49+Xhi*AD49</f>
        <v>8.7488</v>
      </c>
      <c r="AD49" s="13" t="n">
        <f aca="false">LOOKUP(Speedhi,'2'!$B$1:$BJ$1,'2'!$B45:$BJ45)</f>
        <v>8.752</v>
      </c>
      <c r="AE49" s="14" t="n">
        <f aca="false">LOOKUP(Speedlo,'3'!$B$1:$BJ$1,'3'!$B45:$BJ45)</f>
        <v>6.032</v>
      </c>
      <c r="AF49" s="14" t="n">
        <f aca="false">Xlo*AE49+Xhi*AG49</f>
        <v>6.0576</v>
      </c>
      <c r="AG49" s="14" t="n">
        <f aca="false">LOOKUP(Speedhi,'3'!$B$1:$BJ$1,'3'!$B45:$BJ45)</f>
        <v>6.064</v>
      </c>
      <c r="AH49" s="15" t="n">
        <f aca="false">LOOKUP(Speedlo,'4'!$B$1:$BJ$1,'4'!$B45:$BJ45)</f>
        <v>0</v>
      </c>
      <c r="AI49" s="15" t="n">
        <f aca="false">Xlo*AH49+Xhi*AJ49</f>
        <v>0</v>
      </c>
      <c r="AJ49" s="15" t="n">
        <f aca="false">LOOKUP(Speedhi,'4'!$B$1:$BJ$1,'4'!$B45:$BJ45)</f>
        <v>0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8.79240000000001</v>
      </c>
      <c r="C50" s="53" t="n">
        <f aca="false">ROUND($B50*COS(PI()*(D50-Best)/180),4)</f>
        <v>8.7068</v>
      </c>
      <c r="D50" s="54" t="n">
        <f aca="false">MOD(Wind+$A50+360,360)</f>
        <v>352</v>
      </c>
      <c r="E50" s="61" t="n">
        <f aca="false">ROUND($B50*COS(PI()*(F50-Best)/180),4)</f>
        <v>-8.5312</v>
      </c>
      <c r="F50" s="62" t="n">
        <f aca="false">MOD(Wind-$A50+360,360)</f>
        <v>194</v>
      </c>
      <c r="G50" s="57" t="n">
        <f aca="false">SQRT($J50^2+$K50^2)</f>
        <v>29.7568371428627</v>
      </c>
      <c r="H50" s="63" t="n">
        <f aca="false">IF($J50&lt;&gt;0,MOD(ATAN($K50/$J50)*180/PI(),180),0)</f>
        <v>62.1392753945889</v>
      </c>
      <c r="I50" s="59" t="str">
        <f aca="false">IF(B50=0,"anchor",W50)</f>
        <v>Solent</v>
      </c>
      <c r="J50" s="0" t="n">
        <f aca="false">$B50+Speed*COS(PI()*$A50/180)</f>
        <v>13.9060810760914</v>
      </c>
      <c r="K50" s="0" t="n">
        <f aca="false">Speed*SIN(PI()*$A50/180)</f>
        <v>26.3076085163974</v>
      </c>
      <c r="U50" s="0"/>
      <c r="W50" s="1" t="str">
        <f aca="false">IF(X50=Z50,polar_type14!$D$3,IF(X50=AC50,polar_type14!$E$3,IF(X50=AF50,polar_type14!$F$3,IF(X50=AI50,polar_type14!$G$3,polar_type14!$H$3))))</f>
        <v>Solent</v>
      </c>
      <c r="X50" s="0" t="n">
        <f aca="false">MAX(Z50,AC50,AF50,AI50,AL50)</f>
        <v>8.79240000000001</v>
      </c>
      <c r="Y50" s="12" t="n">
        <f aca="false">LOOKUP(Speedlo,'1'!$B$1:$BJ$1,'1'!$B46:$BJ46)</f>
        <v>8.47</v>
      </c>
      <c r="Z50" s="12" t="n">
        <f aca="false">Xlo*Y50+Xhi*AA50</f>
        <v>8.4524</v>
      </c>
      <c r="AA50" s="12" t="n">
        <f aca="false">LOOKUP(Speedhi,'1'!$B$1:$BJ$1,'1'!$B46:$BJ46)</f>
        <v>8.448</v>
      </c>
      <c r="AB50" s="13" t="n">
        <f aca="false">LOOKUP(Speedlo,'2'!$B$1:$BJ$1,'2'!$B46:$BJ46)</f>
        <v>8.778</v>
      </c>
      <c r="AC50" s="13" t="n">
        <f aca="false">Xlo*AB50+Xhi*AD50</f>
        <v>8.79240000000001</v>
      </c>
      <c r="AD50" s="13" t="n">
        <f aca="false">LOOKUP(Speedhi,'2'!$B$1:$BJ$1,'2'!$B46:$BJ46)</f>
        <v>8.79600000000001</v>
      </c>
      <c r="AE50" s="14" t="n">
        <f aca="false">LOOKUP(Speedlo,'3'!$B$1:$BJ$1,'3'!$B46:$BJ46)</f>
        <v>6.786</v>
      </c>
      <c r="AF50" s="14" t="n">
        <f aca="false">Xlo*AE50+Xhi*AG50</f>
        <v>6.8148</v>
      </c>
      <c r="AG50" s="14" t="n">
        <f aca="false">LOOKUP(Speedhi,'3'!$B$1:$BJ$1,'3'!$B46:$BJ46)</f>
        <v>6.822</v>
      </c>
      <c r="AH50" s="15" t="n">
        <f aca="false">LOOKUP(Speedlo,'4'!$B$1:$BJ$1,'4'!$B46:$BJ46)</f>
        <v>0</v>
      </c>
      <c r="AI50" s="15" t="n">
        <f aca="false">Xlo*AH50+Xhi*AJ50</f>
        <v>0</v>
      </c>
      <c r="AJ50" s="15" t="n">
        <f aca="false">LOOKUP(Speedhi,'4'!$B$1:$BJ$1,'4'!$B46:$BJ46)</f>
        <v>0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8.836</v>
      </c>
      <c r="C51" s="53" t="n">
        <f aca="false">ROUND($B51*COS(PI()*(D51-Best)/180),4)</f>
        <v>8.7701</v>
      </c>
      <c r="D51" s="54" t="n">
        <f aca="false">MOD(Wind+$A51+360,360)</f>
        <v>353</v>
      </c>
      <c r="E51" s="61" t="n">
        <f aca="false">ROUND($B51*COS(PI()*(F51-Best)/180),4)</f>
        <v>-8.6095</v>
      </c>
      <c r="F51" s="62" t="n">
        <f aca="false">MOD(Wind-$A51+360,360)</f>
        <v>193</v>
      </c>
      <c r="G51" s="57" t="n">
        <f aca="false">SQRT($J51^2+$K51^2)</f>
        <v>29.6404510756089</v>
      </c>
      <c r="H51" s="63" t="n">
        <f aca="false">IF($J51&lt;&gt;0,MOD(ATAN($K51/$J51)*180/PI(),180),0)</f>
        <v>62.9277589869191</v>
      </c>
      <c r="I51" s="59" t="str">
        <f aca="false">IF(B51=0,"anchor",W51)</f>
        <v>Solent</v>
      </c>
      <c r="J51" s="0" t="n">
        <f aca="false">$B51+Speed*COS(PI()*$A51/180)</f>
        <v>13.4897711614737</v>
      </c>
      <c r="K51" s="0" t="n">
        <f aca="false">Speed*SIN(PI()*$A51/180)</f>
        <v>26.3928477807272</v>
      </c>
      <c r="U51" s="0"/>
      <c r="W51" s="1" t="str">
        <f aca="false">IF(X51=Z51,polar_type14!$D$3,IF(X51=AC51,polar_type14!$E$3,IF(X51=AF51,polar_type14!$F$3,IF(X51=AI51,polar_type14!$G$3,polar_type14!$H$3))))</f>
        <v>Solent</v>
      </c>
      <c r="X51" s="0" t="n">
        <f aca="false">MAX(Z51,AC51,AF51,AI51,AL51)</f>
        <v>8.836</v>
      </c>
      <c r="Y51" s="12" t="n">
        <f aca="false">LOOKUP(Speedlo,'1'!$B$1:$BJ$1,'1'!$B47:$BJ47)</f>
        <v>8.522</v>
      </c>
      <c r="Z51" s="12" t="n">
        <f aca="false">Xlo*Y51+Xhi*AA51</f>
        <v>8.5076</v>
      </c>
      <c r="AA51" s="12" t="n">
        <f aca="false">LOOKUP(Speedhi,'1'!$B$1:$BJ$1,'1'!$B47:$BJ47)</f>
        <v>8.504</v>
      </c>
      <c r="AB51" s="13" t="n">
        <f aca="false">LOOKUP(Speedlo,'2'!$B$1:$BJ$1,'2'!$B47:$BJ47)</f>
        <v>8.82</v>
      </c>
      <c r="AC51" s="13" t="n">
        <f aca="false">Xlo*AB51+Xhi*AD51</f>
        <v>8.836</v>
      </c>
      <c r="AD51" s="13" t="n">
        <f aca="false">LOOKUP(Speedhi,'2'!$B$1:$BJ$1,'2'!$B47:$BJ47)</f>
        <v>8.84</v>
      </c>
      <c r="AE51" s="14" t="n">
        <f aca="false">LOOKUP(Speedlo,'3'!$B$1:$BJ$1,'3'!$B47:$BJ47)</f>
        <v>7.54</v>
      </c>
      <c r="AF51" s="14" t="n">
        <f aca="false">Xlo*AE51+Xhi*AG51</f>
        <v>7.572</v>
      </c>
      <c r="AG51" s="14" t="n">
        <f aca="false">LOOKUP(Speedhi,'3'!$B$1:$BJ$1,'3'!$B47:$BJ47)</f>
        <v>7.58</v>
      </c>
      <c r="AH51" s="15" t="n">
        <f aca="false">LOOKUP(Speedlo,'4'!$B$1:$BJ$1,'4'!$B47:$BJ47)</f>
        <v>0</v>
      </c>
      <c r="AI51" s="15" t="n">
        <f aca="false">Xlo*AH51+Xhi*AJ51</f>
        <v>0</v>
      </c>
      <c r="AJ51" s="15" t="n">
        <f aca="false">LOOKUP(Speedhi,'4'!$B$1:$BJ$1,'4'!$B47:$BJ47)</f>
        <v>0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8.836</v>
      </c>
      <c r="C52" s="53" t="n">
        <f aca="false">ROUND($B52*COS(PI()*(D52-Best)/180),4)</f>
        <v>8.7876</v>
      </c>
      <c r="D52" s="54" t="n">
        <f aca="false">MOD(Wind+$A52+360,360)</f>
        <v>354</v>
      </c>
      <c r="E52" s="61" t="n">
        <f aca="false">ROUND($B52*COS(PI()*(F52-Best)/180),4)</f>
        <v>-8.6429</v>
      </c>
      <c r="F52" s="62" t="n">
        <f aca="false">MOD(Wind-$A52+360,360)</f>
        <v>192</v>
      </c>
      <c r="G52" s="57" t="n">
        <f aca="false">SQRT($J52^2+$K52^2)</f>
        <v>29.5026059936053</v>
      </c>
      <c r="H52" s="63" t="n">
        <f aca="false">IF($J52&lt;&gt;0,MOD(ATAN($K52/$J52)*180/PI(),180),0)</f>
        <v>63.7937869414631</v>
      </c>
      <c r="I52" s="59" t="str">
        <f aca="false">IF(B52=0,"anchor",W52)</f>
        <v>Solent</v>
      </c>
      <c r="J52" s="0" t="n">
        <f aca="false">$B52+Speed*COS(PI()*$A52/180)</f>
        <v>13.0284436630782</v>
      </c>
      <c r="K52" s="0" t="n">
        <f aca="false">Speed*SIN(PI()*$A52/180)</f>
        <v>26.4700475279497</v>
      </c>
      <c r="U52" s="0"/>
      <c r="W52" s="1" t="str">
        <f aca="false">IF(X52=Z52,polar_type14!$D$3,IF(X52=AC52,polar_type14!$E$3,IF(X52=AF52,polar_type14!$F$3,IF(X52=AI52,polar_type14!$G$3,polar_type14!$H$3))))</f>
        <v>Solent</v>
      </c>
      <c r="X52" s="0" t="n">
        <f aca="false">MAX(Z52,AC52,AF52,AI52,AL52)</f>
        <v>8.836</v>
      </c>
      <c r="Y52" s="12" t="n">
        <f aca="false">LOOKUP(Speedlo,'1'!$B$1:$BJ$1,'1'!$B48:$BJ48)</f>
        <v>8.5844</v>
      </c>
      <c r="Z52" s="12" t="n">
        <f aca="false">Xlo*Y52+Xhi*AA52</f>
        <v>8.57352</v>
      </c>
      <c r="AA52" s="12" t="n">
        <f aca="false">LOOKUP(Speedhi,'1'!$B$1:$BJ$1,'1'!$B48:$BJ48)</f>
        <v>8.5708</v>
      </c>
      <c r="AB52" s="13" t="n">
        <f aca="false">LOOKUP(Speedlo,'2'!$B$1:$BJ$1,'2'!$B48:$BJ48)</f>
        <v>8.82</v>
      </c>
      <c r="AC52" s="13" t="n">
        <f aca="false">Xlo*AB52+Xhi*AD52</f>
        <v>8.836</v>
      </c>
      <c r="AD52" s="13" t="n">
        <f aca="false">LOOKUP(Speedhi,'2'!$B$1:$BJ$1,'2'!$B48:$BJ48)</f>
        <v>8.84</v>
      </c>
      <c r="AE52" s="14" t="n">
        <f aca="false">LOOKUP(Speedlo,'3'!$B$1:$BJ$1,'3'!$B48:$BJ48)</f>
        <v>7.836</v>
      </c>
      <c r="AF52" s="14" t="n">
        <f aca="false">Xlo*AE52+Xhi*AG52</f>
        <v>7.8648</v>
      </c>
      <c r="AG52" s="14" t="n">
        <f aca="false">LOOKUP(Speedhi,'3'!$B$1:$BJ$1,'3'!$B48:$BJ48)</f>
        <v>7.872</v>
      </c>
      <c r="AH52" s="15" t="n">
        <f aca="false">LOOKUP(Speedlo,'4'!$B$1:$BJ$1,'4'!$B48:$BJ48)</f>
        <v>0</v>
      </c>
      <c r="AI52" s="15" t="n">
        <f aca="false">Xlo*AH52+Xhi*AJ52</f>
        <v>0</v>
      </c>
      <c r="AJ52" s="15" t="n">
        <f aca="false">LOOKUP(Speedhi,'4'!$B$1:$BJ$1,'4'!$B48:$BJ48)</f>
        <v>0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8.836</v>
      </c>
      <c r="C53" s="53" t="n">
        <f aca="false">ROUND($B53*COS(PI()*(D53-Best)/180),4)</f>
        <v>8.8024</v>
      </c>
      <c r="D53" s="54" t="n">
        <f aca="false">MOD(Wind+$A53+360,360)</f>
        <v>355</v>
      </c>
      <c r="E53" s="61" t="n">
        <f aca="false">ROUND($B53*COS(PI()*(F53-Best)/180),4)</f>
        <v>-8.6737</v>
      </c>
      <c r="F53" s="62" t="n">
        <f aca="false">MOD(Wind-$A53+360,360)</f>
        <v>191</v>
      </c>
      <c r="G53" s="57" t="n">
        <f aca="false">SQRT($J53^2+$K53^2)</f>
        <v>29.3637295430342</v>
      </c>
      <c r="H53" s="63" t="n">
        <f aca="false">IF($J53&lt;&gt;0,MOD(ATAN($K53/$J53)*180/PI(),180),0)</f>
        <v>64.6632643629376</v>
      </c>
      <c r="I53" s="59" t="str">
        <f aca="false">IF(B53=0,"anchor",W53)</f>
        <v>Solent</v>
      </c>
      <c r="J53" s="0" t="n">
        <f aca="false">$B53+Speed*COS(PI()*$A53/180)</f>
        <v>12.5658391057298</v>
      </c>
      <c r="K53" s="0" t="n">
        <f aca="false">Speed*SIN(PI()*$A53/180)</f>
        <v>26.5391842422741</v>
      </c>
      <c r="U53" s="0"/>
      <c r="W53" s="1" t="str">
        <f aca="false">IF(X53=Z53,polar_type14!$D$3,IF(X53=AC53,polar_type14!$E$3,IF(X53=AF53,polar_type14!$F$3,IF(X53=AI53,polar_type14!$G$3,polar_type14!$H$3))))</f>
        <v>Solent</v>
      </c>
      <c r="X53" s="0" t="n">
        <f aca="false">MAX(Z53,AC53,AF53,AI53,AL53)</f>
        <v>8.836</v>
      </c>
      <c r="Y53" s="12" t="n">
        <f aca="false">LOOKUP(Speedlo,'1'!$B$1:$BJ$1,'1'!$B49:$BJ49)</f>
        <v>8.6468</v>
      </c>
      <c r="Z53" s="12" t="n">
        <f aca="false">Xlo*Y53+Xhi*AA53</f>
        <v>8.63944</v>
      </c>
      <c r="AA53" s="12" t="n">
        <f aca="false">LOOKUP(Speedhi,'1'!$B$1:$BJ$1,'1'!$B49:$BJ49)</f>
        <v>8.6376</v>
      </c>
      <c r="AB53" s="13" t="n">
        <f aca="false">LOOKUP(Speedlo,'2'!$B$1:$BJ$1,'2'!$B49:$BJ49)</f>
        <v>8.82</v>
      </c>
      <c r="AC53" s="13" t="n">
        <f aca="false">Xlo*AB53+Xhi*AD53</f>
        <v>8.836</v>
      </c>
      <c r="AD53" s="13" t="n">
        <f aca="false">LOOKUP(Speedhi,'2'!$B$1:$BJ$1,'2'!$B49:$BJ49)</f>
        <v>8.84</v>
      </c>
      <c r="AE53" s="14" t="n">
        <f aca="false">LOOKUP(Speedlo,'3'!$B$1:$BJ$1,'3'!$B49:$BJ49)</f>
        <v>8.132</v>
      </c>
      <c r="AF53" s="14" t="n">
        <f aca="false">Xlo*AE53+Xhi*AG53</f>
        <v>8.1576</v>
      </c>
      <c r="AG53" s="14" t="n">
        <f aca="false">LOOKUP(Speedhi,'3'!$B$1:$BJ$1,'3'!$B49:$BJ49)</f>
        <v>8.164</v>
      </c>
      <c r="AH53" s="15" t="n">
        <f aca="false">LOOKUP(Speedlo,'4'!$B$1:$BJ$1,'4'!$B49:$BJ49)</f>
        <v>0</v>
      </c>
      <c r="AI53" s="15" t="n">
        <f aca="false">Xlo*AH53+Xhi*AJ53</f>
        <v>0</v>
      </c>
      <c r="AJ53" s="15" t="n">
        <f aca="false">LOOKUP(Speedhi,'4'!$B$1:$BJ$1,'4'!$B49:$BJ49)</f>
        <v>0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8.836</v>
      </c>
      <c r="C54" s="53" t="n">
        <f aca="false">ROUND($B54*COS(PI()*(D54-Best)/180),4)</f>
        <v>8.8145</v>
      </c>
      <c r="D54" s="54" t="n">
        <f aca="false">MOD(Wind+$A54+360,360)</f>
        <v>356</v>
      </c>
      <c r="E54" s="61" t="n">
        <f aca="false">ROUND($B54*COS(PI()*(F54-Best)/180),4)</f>
        <v>-8.7018</v>
      </c>
      <c r="F54" s="62" t="n">
        <f aca="false">MOD(Wind-$A54+360,360)</f>
        <v>190</v>
      </c>
      <c r="G54" s="57" t="n">
        <f aca="false">SQRT($J54^2+$K54^2)</f>
        <v>29.2238496263304</v>
      </c>
      <c r="H54" s="63" t="n">
        <f aca="false">IF($J54&lt;&gt;0,MOD(ATAN($K54/$J54)*180/PI(),180),0)</f>
        <v>65.5362661534902</v>
      </c>
      <c r="I54" s="59" t="str">
        <f aca="false">IF(B54=0,"anchor",W54)</f>
        <v>Solent</v>
      </c>
      <c r="J54" s="0" t="n">
        <f aca="false">$B54+Speed*COS(PI()*$A54/180)</f>
        <v>12.102098403258</v>
      </c>
      <c r="K54" s="0" t="n">
        <f aca="false">Speed*SIN(PI()*$A54/180)</f>
        <v>26.6002368639874</v>
      </c>
      <c r="U54" s="0"/>
      <c r="W54" s="1" t="str">
        <f aca="false">IF(X54=Z54,polar_type14!$D$3,IF(X54=AC54,polar_type14!$E$3,IF(X54=AF54,polar_type14!$F$3,IF(X54=AI54,polar_type14!$G$3,polar_type14!$H$3))))</f>
        <v>Solent</v>
      </c>
      <c r="X54" s="0" t="n">
        <f aca="false">MAX(Z54,AC54,AF54,AI54,AL54)</f>
        <v>8.836</v>
      </c>
      <c r="Y54" s="12" t="n">
        <f aca="false">LOOKUP(Speedlo,'1'!$B$1:$BJ$1,'1'!$B50:$BJ50)</f>
        <v>8.7092</v>
      </c>
      <c r="Z54" s="12" t="n">
        <f aca="false">Xlo*Y54+Xhi*AA54</f>
        <v>8.70536</v>
      </c>
      <c r="AA54" s="12" t="n">
        <f aca="false">LOOKUP(Speedhi,'1'!$B$1:$BJ$1,'1'!$B50:$BJ50)</f>
        <v>8.7044</v>
      </c>
      <c r="AB54" s="13" t="n">
        <f aca="false">LOOKUP(Speedlo,'2'!$B$1:$BJ$1,'2'!$B50:$BJ50)</f>
        <v>8.82</v>
      </c>
      <c r="AC54" s="13" t="n">
        <f aca="false">Xlo*AB54+Xhi*AD54</f>
        <v>8.836</v>
      </c>
      <c r="AD54" s="13" t="n">
        <f aca="false">LOOKUP(Speedhi,'2'!$B$1:$BJ$1,'2'!$B50:$BJ50)</f>
        <v>8.84</v>
      </c>
      <c r="AE54" s="14" t="n">
        <f aca="false">LOOKUP(Speedlo,'3'!$B$1:$BJ$1,'3'!$B50:$BJ50)</f>
        <v>8.428</v>
      </c>
      <c r="AF54" s="14" t="n">
        <f aca="false">Xlo*AE54+Xhi*AG54</f>
        <v>8.4504</v>
      </c>
      <c r="AG54" s="14" t="n">
        <f aca="false">LOOKUP(Speedhi,'3'!$B$1:$BJ$1,'3'!$B50:$BJ50)</f>
        <v>8.456</v>
      </c>
      <c r="AH54" s="15" t="n">
        <f aca="false">LOOKUP(Speedlo,'4'!$B$1:$BJ$1,'4'!$B50:$BJ50)</f>
        <v>0</v>
      </c>
      <c r="AI54" s="15" t="n">
        <f aca="false">Xlo*AH54+Xhi*AJ54</f>
        <v>0</v>
      </c>
      <c r="AJ54" s="15" t="n">
        <f aca="false">LOOKUP(Speedhi,'4'!$B$1:$BJ$1,'4'!$B50:$BJ50)</f>
        <v>0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8.836</v>
      </c>
      <c r="C55" s="53" t="n">
        <f aca="false">ROUND($B55*COS(PI()*(D55-Best)/180),4)</f>
        <v>8.8239</v>
      </c>
      <c r="D55" s="54" t="n">
        <f aca="false">MOD(Wind+$A55+360,360)</f>
        <v>357</v>
      </c>
      <c r="E55" s="61" t="n">
        <f aca="false">ROUND($B55*COS(PI()*(F55-Best)/180),4)</f>
        <v>-8.7272</v>
      </c>
      <c r="F55" s="62" t="n">
        <f aca="false">MOD(Wind-$A55+360,360)</f>
        <v>189</v>
      </c>
      <c r="G55" s="57" t="n">
        <f aca="false">SQRT($J55^2+$K55^2)</f>
        <v>29.0829946820613</v>
      </c>
      <c r="H55" s="63" t="n">
        <f aca="false">IF($J55&lt;&gt;0,MOD(ATAN($K55/$J55)*180/PI(),180),0)</f>
        <v>66.4128685397791</v>
      </c>
      <c r="I55" s="59" t="str">
        <f aca="false">IF(B55=0,"anchor",W55)</f>
        <v>Solent</v>
      </c>
      <c r="J55" s="0" t="n">
        <f aca="false">$B55+Speed*COS(PI()*$A55/180)</f>
        <v>11.6373628155731</v>
      </c>
      <c r="K55" s="0" t="n">
        <f aca="false">Speed*SIN(PI()*$A55/180)</f>
        <v>26.6531867958697</v>
      </c>
      <c r="U55" s="0"/>
      <c r="W55" s="1" t="str">
        <f aca="false">IF(X55=Z55,polar_type14!$D$3,IF(X55=AC55,polar_type14!$E$3,IF(X55=AF55,polar_type14!$F$3,IF(X55=AI55,polar_type14!$G$3,polar_type14!$H$3))))</f>
        <v>Solent</v>
      </c>
      <c r="X55" s="0" t="n">
        <f aca="false">MAX(Z55,AC55,AF55,AI55,AL55)</f>
        <v>8.836</v>
      </c>
      <c r="Y55" s="12" t="n">
        <f aca="false">LOOKUP(Speedlo,'1'!$B$1:$BJ$1,'1'!$B51:$BJ51)</f>
        <v>8.7716</v>
      </c>
      <c r="Z55" s="12" t="n">
        <f aca="false">Xlo*Y55+Xhi*AA55</f>
        <v>8.77128</v>
      </c>
      <c r="AA55" s="12" t="n">
        <f aca="false">LOOKUP(Speedhi,'1'!$B$1:$BJ$1,'1'!$B51:$BJ51)</f>
        <v>8.7712</v>
      </c>
      <c r="AB55" s="13" t="n">
        <f aca="false">LOOKUP(Speedlo,'2'!$B$1:$BJ$1,'2'!$B51:$BJ51)</f>
        <v>8.82</v>
      </c>
      <c r="AC55" s="13" t="n">
        <f aca="false">Xlo*AB55+Xhi*AD55</f>
        <v>8.836</v>
      </c>
      <c r="AD55" s="13" t="n">
        <f aca="false">LOOKUP(Speedhi,'2'!$B$1:$BJ$1,'2'!$B51:$BJ51)</f>
        <v>8.84</v>
      </c>
      <c r="AE55" s="14" t="n">
        <f aca="false">LOOKUP(Speedlo,'3'!$B$1:$BJ$1,'3'!$B51:$BJ51)</f>
        <v>8.724</v>
      </c>
      <c r="AF55" s="14" t="n">
        <f aca="false">Xlo*AE55+Xhi*AG55</f>
        <v>8.7432</v>
      </c>
      <c r="AG55" s="14" t="n">
        <f aca="false">LOOKUP(Speedhi,'3'!$B$1:$BJ$1,'3'!$B51:$BJ51)</f>
        <v>8.748</v>
      </c>
      <c r="AH55" s="15" t="n">
        <f aca="false">LOOKUP(Speedlo,'4'!$B$1:$BJ$1,'4'!$B51:$BJ51)</f>
        <v>0</v>
      </c>
      <c r="AI55" s="15" t="n">
        <f aca="false">Xlo*AH55+Xhi*AJ55</f>
        <v>0</v>
      </c>
      <c r="AJ55" s="15" t="n">
        <f aca="false">LOOKUP(Speedhi,'4'!$B$1:$BJ$1,'4'!$B51:$BJ51)</f>
        <v>0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9.036</v>
      </c>
      <c r="C56" s="53" t="n">
        <f aca="false">ROUND($B56*COS(PI()*(D56-Best)/180),4)</f>
        <v>9.0305</v>
      </c>
      <c r="D56" s="54" t="n">
        <f aca="false">MOD(Wind+$A56+360,360)</f>
        <v>358</v>
      </c>
      <c r="E56" s="61" t="n">
        <f aca="false">ROUND($B56*COS(PI()*(F56-Best)/180),4)</f>
        <v>-8.9481</v>
      </c>
      <c r="F56" s="62" t="n">
        <f aca="false">MOD(Wind-$A56+360,360)</f>
        <v>188</v>
      </c>
      <c r="G56" s="57" t="n">
        <f aca="false">SQRT($J56^2+$K56^2)</f>
        <v>29.0189834767291</v>
      </c>
      <c r="H56" s="63" t="n">
        <f aca="false">IF($J56&lt;&gt;0,MOD(ATAN($K56/$J56)*180/PI(),180),0)</f>
        <v>66.9288685774229</v>
      </c>
      <c r="I56" s="59" t="str">
        <f aca="false">IF(B56=0,"anchor",W56)</f>
        <v>Spinnaker</v>
      </c>
      <c r="J56" s="0" t="n">
        <f aca="false">$B56+Speed*COS(PI()*$A56/180)</f>
        <v>11.3717739056372</v>
      </c>
      <c r="K56" s="0" t="n">
        <f aca="false">Speed*SIN(PI()*$A56/180)</f>
        <v>26.6980179088588</v>
      </c>
      <c r="U56" s="0"/>
      <c r="W56" s="1" t="str">
        <f aca="false">IF(X56=Z56,polar_type14!$D$3,IF(X56=AC56,polar_type14!$E$3,IF(X56=AF56,polar_type14!$F$3,IF(X56=AI56,polar_type14!$G$3,polar_type14!$H$3))))</f>
        <v>Spinnaker</v>
      </c>
      <c r="X56" s="0" t="n">
        <f aca="false">MAX(Z56,AC56,AF56,AI56,AL56)</f>
        <v>9.036</v>
      </c>
      <c r="Y56" s="12" t="n">
        <f aca="false">LOOKUP(Speedlo,'1'!$B$1:$BJ$1,'1'!$B52:$BJ52)</f>
        <v>8.834</v>
      </c>
      <c r="Z56" s="12" t="n">
        <f aca="false">Xlo*Y56+Xhi*AA56</f>
        <v>8.8372</v>
      </c>
      <c r="AA56" s="12" t="n">
        <f aca="false">LOOKUP(Speedhi,'1'!$B$1:$BJ$1,'1'!$B52:$BJ52)</f>
        <v>8.838</v>
      </c>
      <c r="AB56" s="13" t="n">
        <f aca="false">LOOKUP(Speedlo,'2'!$B$1:$BJ$1,'2'!$B52:$BJ52)</f>
        <v>8.82</v>
      </c>
      <c r="AC56" s="13" t="n">
        <f aca="false">Xlo*AB56+Xhi*AD56</f>
        <v>8.836</v>
      </c>
      <c r="AD56" s="13" t="n">
        <f aca="false">LOOKUP(Speedhi,'2'!$B$1:$BJ$1,'2'!$B52:$BJ52)</f>
        <v>8.84</v>
      </c>
      <c r="AE56" s="14" t="n">
        <f aca="false">LOOKUP(Speedlo,'3'!$B$1:$BJ$1,'3'!$B52:$BJ52)</f>
        <v>9.02</v>
      </c>
      <c r="AF56" s="14" t="n">
        <f aca="false">Xlo*AE56+Xhi*AG56</f>
        <v>9.036</v>
      </c>
      <c r="AG56" s="14" t="n">
        <f aca="false">LOOKUP(Speedhi,'3'!$B$1:$BJ$1,'3'!$B52:$BJ52)</f>
        <v>9.04</v>
      </c>
      <c r="AH56" s="15" t="n">
        <f aca="false">LOOKUP(Speedlo,'4'!$B$1:$BJ$1,'4'!$B52:$BJ52)</f>
        <v>0</v>
      </c>
      <c r="AI56" s="15" t="n">
        <f aca="false">Xlo*AH56+Xhi*AJ56</f>
        <v>0</v>
      </c>
      <c r="AJ56" s="15" t="n">
        <f aca="false">LOOKUP(Speedhi,'4'!$B$1:$BJ$1,'4'!$B52:$BJ52)</f>
        <v>0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9.1904</v>
      </c>
      <c r="C57" s="53" t="n">
        <f aca="false">ROUND($B57*COS(PI()*(D57-Best)/180),4)</f>
        <v>9.189</v>
      </c>
      <c r="D57" s="54" t="n">
        <f aca="false">MOD(Wind+$A57+360,360)</f>
        <v>359</v>
      </c>
      <c r="E57" s="61" t="n">
        <f aca="false">ROUND($B57*COS(PI()*(F57-Best)/180),4)</f>
        <v>-9.1219</v>
      </c>
      <c r="F57" s="62" t="n">
        <f aca="false">MOD(Wind-$A57+360,360)</f>
        <v>187</v>
      </c>
      <c r="G57" s="57" t="n">
        <f aca="false">SQRT($J57^2+$K57^2)</f>
        <v>28.9320906711142</v>
      </c>
      <c r="H57" s="63" t="n">
        <f aca="false">IF($J57&lt;&gt;0,MOD(ATAN($K57/$J57)*180/PI(),180),0)</f>
        <v>67.5256304069661</v>
      </c>
      <c r="I57" s="59" t="str">
        <f aca="false">IF(B57=0,"anchor",W57)</f>
        <v>Spinnaker</v>
      </c>
      <c r="J57" s="0" t="n">
        <f aca="false">$B57+Speed*COS(PI()*$A57/180)</f>
        <v>11.0598734963426</v>
      </c>
      <c r="K57" s="0" t="n">
        <f aca="false">Speed*SIN(PI()*$A57/180)</f>
        <v>26.7347165469633</v>
      </c>
      <c r="U57" s="0"/>
      <c r="W57" s="1" t="str">
        <f aca="false">IF(X57=Z57,polar_type14!$D$3,IF(X57=AC57,polar_type14!$E$3,IF(X57=AF57,polar_type14!$F$3,IF(X57=AI57,polar_type14!$G$3,polar_type14!$H$3))))</f>
        <v>Spinnaker</v>
      </c>
      <c r="X57" s="0" t="n">
        <f aca="false">MAX(Z57,AC57,AF57,AI57,AL57)</f>
        <v>9.1904</v>
      </c>
      <c r="Y57" s="12" t="n">
        <f aca="false">LOOKUP(Speedlo,'1'!$B$1:$BJ$1,'1'!$B53:$BJ53)</f>
        <v>8.8812</v>
      </c>
      <c r="Z57" s="12" t="n">
        <f aca="false">Xlo*Y57+Xhi*AA57</f>
        <v>8.88696</v>
      </c>
      <c r="AA57" s="12" t="n">
        <f aca="false">LOOKUP(Speedhi,'1'!$B$1:$BJ$1,'1'!$B53:$BJ53)</f>
        <v>8.8884</v>
      </c>
      <c r="AB57" s="13" t="n">
        <f aca="false">LOOKUP(Speedlo,'2'!$B$1:$BJ$1,'2'!$B53:$BJ53)</f>
        <v>8.82</v>
      </c>
      <c r="AC57" s="13" t="n">
        <f aca="false">Xlo*AB57+Xhi*AD57</f>
        <v>8.836</v>
      </c>
      <c r="AD57" s="13" t="n">
        <f aca="false">LOOKUP(Speedhi,'2'!$B$1:$BJ$1,'2'!$B53:$BJ53)</f>
        <v>8.84</v>
      </c>
      <c r="AE57" s="14" t="n">
        <f aca="false">LOOKUP(Speedlo,'3'!$B$1:$BJ$1,'3'!$B53:$BJ53)</f>
        <v>9.168</v>
      </c>
      <c r="AF57" s="14" t="n">
        <f aca="false">Xlo*AE57+Xhi*AG57</f>
        <v>9.1904</v>
      </c>
      <c r="AG57" s="14" t="n">
        <f aca="false">LOOKUP(Speedhi,'3'!$B$1:$BJ$1,'3'!$B53:$BJ53)</f>
        <v>9.196</v>
      </c>
      <c r="AH57" s="15" t="n">
        <f aca="false">LOOKUP(Speedlo,'4'!$B$1:$BJ$1,'4'!$B53:$BJ53)</f>
        <v>0</v>
      </c>
      <c r="AI57" s="15" t="n">
        <f aca="false">Xlo*AH57+Xhi*AJ57</f>
        <v>0</v>
      </c>
      <c r="AJ57" s="15" t="n">
        <f aca="false">LOOKUP(Speedhi,'4'!$B$1:$BJ$1,'4'!$B53:$BJ53)</f>
        <v>0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9.3448</v>
      </c>
      <c r="C58" s="53" t="n">
        <f aca="false">ROUND($B58*COS(PI()*(D58-Best)/180),4)</f>
        <v>9.3448</v>
      </c>
      <c r="D58" s="54" t="n">
        <f aca="false">MOD(Wind+$A58+360,360)</f>
        <v>0</v>
      </c>
      <c r="E58" s="61" t="n">
        <f aca="false">ROUND($B58*COS(PI()*(F58-Best)/180),4)</f>
        <v>-9.2936</v>
      </c>
      <c r="F58" s="62" t="n">
        <f aca="false">MOD(Wind-$A58+360,360)</f>
        <v>186</v>
      </c>
      <c r="G58" s="57" t="n">
        <f aca="false">SQRT($J58^2+$K58^2)</f>
        <v>28.840585774096</v>
      </c>
      <c r="H58" s="63" t="n">
        <f aca="false">IF($J58&lt;&gt;0,MOD(ATAN($K58/$J58)*180/PI(),180),0)</f>
        <v>68.1209442862137</v>
      </c>
      <c r="I58" s="59" t="str">
        <f aca="false">IF(B58=0,"anchor",W58)</f>
        <v>Spinnaker</v>
      </c>
      <c r="J58" s="0" t="n">
        <f aca="false">$B58+Speed*COS(PI()*$A58/180)</f>
        <v>10.7474036273109</v>
      </c>
      <c r="K58" s="0" t="n">
        <f aca="false">Speed*SIN(PI()*$A58/180)</f>
        <v>26.7632715314226</v>
      </c>
      <c r="U58" s="0"/>
      <c r="W58" s="1" t="str">
        <f aca="false">IF(X58=Z58,polar_type14!$D$3,IF(X58=AC58,polar_type14!$E$3,IF(X58=AF58,polar_type14!$F$3,IF(X58=AI58,polar_type14!$G$3,polar_type14!$H$3))))</f>
        <v>Spinnaker</v>
      </c>
      <c r="X58" s="0" t="n">
        <f aca="false">MAX(Z58,AC58,AF58,AI58,AL58)</f>
        <v>9.3448</v>
      </c>
      <c r="Y58" s="12" t="n">
        <f aca="false">LOOKUP(Speedlo,'1'!$B$1:$BJ$1,'1'!$B54:$BJ54)</f>
        <v>8.9284</v>
      </c>
      <c r="Z58" s="12" t="n">
        <f aca="false">Xlo*Y58+Xhi*AA58</f>
        <v>8.93672</v>
      </c>
      <c r="AA58" s="12" t="n">
        <f aca="false">LOOKUP(Speedhi,'1'!$B$1:$BJ$1,'1'!$B54:$BJ54)</f>
        <v>8.9388</v>
      </c>
      <c r="AB58" s="13" t="n">
        <f aca="false">LOOKUP(Speedlo,'2'!$B$1:$BJ$1,'2'!$B54:$BJ54)</f>
        <v>8.82</v>
      </c>
      <c r="AC58" s="13" t="n">
        <f aca="false">Xlo*AB58+Xhi*AD58</f>
        <v>8.836</v>
      </c>
      <c r="AD58" s="13" t="n">
        <f aca="false">LOOKUP(Speedhi,'2'!$B$1:$BJ$1,'2'!$B54:$BJ54)</f>
        <v>8.84</v>
      </c>
      <c r="AE58" s="14" t="n">
        <f aca="false">LOOKUP(Speedlo,'3'!$B$1:$BJ$1,'3'!$B54:$BJ54)</f>
        <v>9.316</v>
      </c>
      <c r="AF58" s="14" t="n">
        <f aca="false">Xlo*AE58+Xhi*AG58</f>
        <v>9.3448</v>
      </c>
      <c r="AG58" s="14" t="n">
        <f aca="false">LOOKUP(Speedhi,'3'!$B$1:$BJ$1,'3'!$B54:$BJ54)</f>
        <v>9.352</v>
      </c>
      <c r="AH58" s="15" t="n">
        <f aca="false">LOOKUP(Speedlo,'4'!$B$1:$BJ$1,'4'!$B54:$BJ54)</f>
        <v>0</v>
      </c>
      <c r="AI58" s="15" t="n">
        <f aca="false">Xlo*AH58+Xhi*AJ58</f>
        <v>0</v>
      </c>
      <c r="AJ58" s="15" t="n">
        <f aca="false">LOOKUP(Speedhi,'4'!$B$1:$BJ$1,'4'!$B54:$BJ54)</f>
        <v>0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9.4992</v>
      </c>
      <c r="C59" s="53" t="n">
        <f aca="false">ROUND($B59*COS(PI()*(D59-Best)/180),4)</f>
        <v>9.4978</v>
      </c>
      <c r="D59" s="54" t="n">
        <f aca="false">MOD(Wind+$A59+360,360)</f>
        <v>1</v>
      </c>
      <c r="E59" s="61" t="n">
        <f aca="false">ROUND($B59*COS(PI()*(F59-Best)/180),4)</f>
        <v>-9.4631</v>
      </c>
      <c r="F59" s="62" t="n">
        <f aca="false">MOD(Wind-$A59+360,360)</f>
        <v>185</v>
      </c>
      <c r="G59" s="57" t="n">
        <f aca="false">SQRT($J59^2+$K59^2)</f>
        <v>28.7444625601262</v>
      </c>
      <c r="H59" s="63" t="n">
        <f aca="false">IF($J59&lt;&gt;0,MOD(ATAN($K59/$J59)*180/PI(),180),0)</f>
        <v>68.7148786750233</v>
      </c>
      <c r="I59" s="59" t="str">
        <f aca="false">IF(B59=0,"anchor",W59)</f>
        <v>Spinnaker</v>
      </c>
      <c r="J59" s="0" t="n">
        <f aca="false">$B59+Speed*COS(PI()*$A59/180)</f>
        <v>10.434506511627</v>
      </c>
      <c r="K59" s="0" t="n">
        <f aca="false">Speed*SIN(PI()*$A59/180)</f>
        <v>26.7836741641118</v>
      </c>
      <c r="U59" s="0"/>
      <c r="W59" s="1" t="str">
        <f aca="false">IF(X59=Z59,polar_type14!$D$3,IF(X59=AC59,polar_type14!$E$3,IF(X59=AF59,polar_type14!$F$3,IF(X59=AI59,polar_type14!$G$3,polar_type14!$H$3))))</f>
        <v>Spinnaker</v>
      </c>
      <c r="X59" s="0" t="n">
        <f aca="false">MAX(Z59,AC59,AF59,AI59,AL59)</f>
        <v>9.4992</v>
      </c>
      <c r="Y59" s="12" t="n">
        <f aca="false">LOOKUP(Speedlo,'1'!$B$1:$BJ$1,'1'!$B55:$BJ55)</f>
        <v>8.9756</v>
      </c>
      <c r="Z59" s="12" t="n">
        <f aca="false">Xlo*Y59+Xhi*AA59</f>
        <v>8.98648</v>
      </c>
      <c r="AA59" s="12" t="n">
        <f aca="false">LOOKUP(Speedhi,'1'!$B$1:$BJ$1,'1'!$B55:$BJ55)</f>
        <v>8.9892</v>
      </c>
      <c r="AB59" s="13" t="n">
        <f aca="false">LOOKUP(Speedlo,'2'!$B$1:$BJ$1,'2'!$B55:$BJ55)</f>
        <v>8.82</v>
      </c>
      <c r="AC59" s="13" t="n">
        <f aca="false">Xlo*AB59+Xhi*AD59</f>
        <v>8.836</v>
      </c>
      <c r="AD59" s="13" t="n">
        <f aca="false">LOOKUP(Speedhi,'2'!$B$1:$BJ$1,'2'!$B55:$BJ55)</f>
        <v>8.84</v>
      </c>
      <c r="AE59" s="14" t="n">
        <f aca="false">LOOKUP(Speedlo,'3'!$B$1:$BJ$1,'3'!$B55:$BJ55)</f>
        <v>9.464</v>
      </c>
      <c r="AF59" s="14" t="n">
        <f aca="false">Xlo*AE59+Xhi*AG59</f>
        <v>9.4992</v>
      </c>
      <c r="AG59" s="14" t="n">
        <f aca="false">LOOKUP(Speedhi,'3'!$B$1:$BJ$1,'3'!$B55:$BJ55)</f>
        <v>9.508</v>
      </c>
      <c r="AH59" s="15" t="n">
        <f aca="false">LOOKUP(Speedlo,'4'!$B$1:$BJ$1,'4'!$B55:$BJ55)</f>
        <v>0</v>
      </c>
      <c r="AI59" s="15" t="n">
        <f aca="false">Xlo*AH59+Xhi*AJ59</f>
        <v>0</v>
      </c>
      <c r="AJ59" s="15" t="n">
        <f aca="false">LOOKUP(Speedhi,'4'!$B$1:$BJ$1,'4'!$B55:$BJ55)</f>
        <v>0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9.6536</v>
      </c>
      <c r="C60" s="53" t="n">
        <f aca="false">ROUND($B60*COS(PI()*(D60-Best)/180),4)</f>
        <v>9.6477</v>
      </c>
      <c r="D60" s="54" t="n">
        <f aca="false">MOD(Wind+$A60+360,360)</f>
        <v>2</v>
      </c>
      <c r="E60" s="61" t="n">
        <f aca="false">ROUND($B60*COS(PI()*(F60-Best)/180),4)</f>
        <v>-9.6301</v>
      </c>
      <c r="F60" s="62" t="n">
        <f aca="false">MOD(Wind-$A60+360,360)</f>
        <v>184</v>
      </c>
      <c r="G60" s="57" t="n">
        <f aca="false">SQRT($J60^2+$K60^2)</f>
        <v>28.643715598399</v>
      </c>
      <c r="H60" s="63" t="n">
        <f aca="false">IF($J60&lt;&gt;0,MOD(ATAN($K60/$J60)*180/PI(),180),0)</f>
        <v>69.3075019525368</v>
      </c>
      <c r="I60" s="59" t="str">
        <f aca="false">IF(B60=0,"anchor",W60)</f>
        <v>Spinnaker</v>
      </c>
      <c r="J60" s="0" t="n">
        <f aca="false">$B60+Speed*COS(PI()*$A60/180)</f>
        <v>10.1213244925192</v>
      </c>
      <c r="K60" s="0" t="n">
        <f aca="false">Speed*SIN(PI()*$A60/180)</f>
        <v>26.7959182301913</v>
      </c>
      <c r="U60" s="0"/>
      <c r="W60" s="1" t="str">
        <f aca="false">IF(X60=Z60,polar_type14!$D$3,IF(X60=AC60,polar_type14!$E$3,IF(X60=AF60,polar_type14!$F$3,IF(X60=AI60,polar_type14!$G$3,polar_type14!$H$3))))</f>
        <v>Spinnaker</v>
      </c>
      <c r="X60" s="0" t="n">
        <f aca="false">MAX(Z60,AC60,AF60,AI60,AL60)</f>
        <v>9.6536</v>
      </c>
      <c r="Y60" s="12" t="n">
        <f aca="false">LOOKUP(Speedlo,'1'!$B$1:$BJ$1,'1'!$B56:$BJ56)</f>
        <v>9.0228</v>
      </c>
      <c r="Z60" s="12" t="n">
        <f aca="false">Xlo*Y60+Xhi*AA60</f>
        <v>9.03624</v>
      </c>
      <c r="AA60" s="12" t="n">
        <f aca="false">LOOKUP(Speedhi,'1'!$B$1:$BJ$1,'1'!$B56:$BJ56)</f>
        <v>9.0396</v>
      </c>
      <c r="AB60" s="13" t="n">
        <f aca="false">LOOKUP(Speedlo,'2'!$B$1:$BJ$1,'2'!$B56:$BJ56)</f>
        <v>8.82</v>
      </c>
      <c r="AC60" s="13" t="n">
        <f aca="false">Xlo*AB60+Xhi*AD60</f>
        <v>8.836</v>
      </c>
      <c r="AD60" s="13" t="n">
        <f aca="false">LOOKUP(Speedhi,'2'!$B$1:$BJ$1,'2'!$B56:$BJ56)</f>
        <v>8.84</v>
      </c>
      <c r="AE60" s="14" t="n">
        <f aca="false">LOOKUP(Speedlo,'3'!$B$1:$BJ$1,'3'!$B56:$BJ56)</f>
        <v>9.612</v>
      </c>
      <c r="AF60" s="14" t="n">
        <f aca="false">Xlo*AE60+Xhi*AG60</f>
        <v>9.6536</v>
      </c>
      <c r="AG60" s="14" t="n">
        <f aca="false">LOOKUP(Speedhi,'3'!$B$1:$BJ$1,'3'!$B56:$BJ56)</f>
        <v>9.664</v>
      </c>
      <c r="AH60" s="15" t="n">
        <f aca="false">LOOKUP(Speedlo,'4'!$B$1:$BJ$1,'4'!$B56:$BJ56)</f>
        <v>0</v>
      </c>
      <c r="AI60" s="15" t="n">
        <f aca="false">Xlo*AH60+Xhi*AJ60</f>
        <v>0</v>
      </c>
      <c r="AJ60" s="15" t="n">
        <f aca="false">LOOKUP(Speedhi,'4'!$B$1:$BJ$1,'4'!$B56:$BJ56)</f>
        <v>0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9.808</v>
      </c>
      <c r="C61" s="53" t="n">
        <f aca="false">ROUND($B61*COS(PI()*(D61-Best)/180),4)</f>
        <v>9.7946</v>
      </c>
      <c r="D61" s="54" t="n">
        <f aca="false">MOD(Wind+$A61+360,360)</f>
        <v>3</v>
      </c>
      <c r="E61" s="61" t="n">
        <f aca="false">ROUND($B61*COS(PI()*(F61-Best)/180),4)</f>
        <v>-9.7946</v>
      </c>
      <c r="F61" s="62" t="n">
        <f aca="false">MOD(Wind-$A61+360,360)</f>
        <v>183</v>
      </c>
      <c r="G61" s="57" t="n">
        <f aca="false">SQRT($J61^2+$K61^2)</f>
        <v>28.538340246062</v>
      </c>
      <c r="H61" s="63" t="n">
        <f aca="false">IF($J61&lt;&gt;0,MOD(ATAN($K61/$J61)*180/PI(),180),0)</f>
        <v>69.8988825074082</v>
      </c>
      <c r="I61" s="59" t="str">
        <f aca="false">IF(B61=0,"anchor",W61)</f>
        <v>Spinnaker</v>
      </c>
      <c r="J61" s="0" t="n">
        <f aca="false">$B61+Speed*COS(PI()*$A61/180)</f>
        <v>9.808</v>
      </c>
      <c r="K61" s="0" t="n">
        <f aca="false">Speed*SIN(PI()*$A61/180)</f>
        <v>26.8</v>
      </c>
      <c r="U61" s="0"/>
      <c r="W61" s="1" t="str">
        <f aca="false">IF(X61=Z61,polar_type14!$D$3,IF(X61=AC61,polar_type14!$E$3,IF(X61=AF61,polar_type14!$F$3,IF(X61=AI61,polar_type14!$G$3,polar_type14!$H$3))))</f>
        <v>Spinnaker</v>
      </c>
      <c r="X61" s="0" t="n">
        <f aca="false">MAX(Z61,AC61,AF61,AI61,AL61)</f>
        <v>9.808</v>
      </c>
      <c r="Y61" s="12" t="n">
        <f aca="false">LOOKUP(Speedlo,'1'!$B$1:$BJ$1,'1'!$B57:$BJ57)</f>
        <v>9.07</v>
      </c>
      <c r="Z61" s="12" t="n">
        <f aca="false">Xlo*Y61+Xhi*AA61</f>
        <v>9.086</v>
      </c>
      <c r="AA61" s="12" t="n">
        <f aca="false">LOOKUP(Speedhi,'1'!$B$1:$BJ$1,'1'!$B57:$BJ57)</f>
        <v>9.09</v>
      </c>
      <c r="AB61" s="13" t="n">
        <f aca="false">LOOKUP(Speedlo,'2'!$B$1:$BJ$1,'2'!$B57:$BJ57)</f>
        <v>8.82</v>
      </c>
      <c r="AC61" s="13" t="n">
        <f aca="false">Xlo*AB61+Xhi*AD61</f>
        <v>8.836</v>
      </c>
      <c r="AD61" s="13" t="n">
        <f aca="false">LOOKUP(Speedhi,'2'!$B$1:$BJ$1,'2'!$B57:$BJ57)</f>
        <v>8.84</v>
      </c>
      <c r="AE61" s="14" t="n">
        <f aca="false">LOOKUP(Speedlo,'3'!$B$1:$BJ$1,'3'!$B57:$BJ57)</f>
        <v>9.76</v>
      </c>
      <c r="AF61" s="14" t="n">
        <f aca="false">Xlo*AE61+Xhi*AG61</f>
        <v>9.808</v>
      </c>
      <c r="AG61" s="14" t="n">
        <f aca="false">LOOKUP(Speedhi,'3'!$B$1:$BJ$1,'3'!$B57:$BJ57)</f>
        <v>9.82</v>
      </c>
      <c r="AH61" s="15" t="n">
        <f aca="false">LOOKUP(Speedlo,'4'!$B$1:$BJ$1,'4'!$B57:$BJ57)</f>
        <v>0</v>
      </c>
      <c r="AI61" s="15" t="n">
        <f aca="false">Xlo*AH61+Xhi*AJ61</f>
        <v>0</v>
      </c>
      <c r="AJ61" s="15" t="n">
        <f aca="false">LOOKUP(Speedhi,'4'!$B$1:$BJ$1,'4'!$B57:$BJ57)</f>
        <v>0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9.9152</v>
      </c>
      <c r="C62" s="53" t="n">
        <f aca="false">ROUND($B62*COS(PI()*(D62-Best)/180),4)</f>
        <v>9.891</v>
      </c>
      <c r="D62" s="54" t="n">
        <f aca="false">MOD(Wind+$A62+360,360)</f>
        <v>4</v>
      </c>
      <c r="E62" s="61" t="n">
        <f aca="false">ROUND($B62*COS(PI()*(F62-Best)/180),4)</f>
        <v>-9.9092</v>
      </c>
      <c r="F62" s="62" t="n">
        <f aca="false">MOD(Wind-$A62+360,360)</f>
        <v>182</v>
      </c>
      <c r="G62" s="57" t="n">
        <f aca="false">SQRT($J62^2+$K62^2)</f>
        <v>28.4126033172525</v>
      </c>
      <c r="H62" s="63" t="n">
        <f aca="false">IF($J62&lt;&gt;0,MOD(ATAN($K62/$J62)*180/PI(),180),0)</f>
        <v>70.5788050648261</v>
      </c>
      <c r="I62" s="59" t="str">
        <f aca="false">IF(B62=0,"anchor",W62)</f>
        <v>Spinnaker</v>
      </c>
      <c r="J62" s="0" t="n">
        <f aca="false">$B62+Speed*COS(PI()*$A62/180)</f>
        <v>9.4474755074808</v>
      </c>
      <c r="K62" s="0" t="n">
        <f aca="false">Speed*SIN(PI()*$A62/180)</f>
        <v>26.7959182301913</v>
      </c>
      <c r="U62" s="0"/>
      <c r="W62" s="1" t="str">
        <f aca="false">IF(X62=Z62,polar_type14!$D$3,IF(X62=AC62,polar_type14!$E$3,IF(X62=AF62,polar_type14!$F$3,IF(X62=AI62,polar_type14!$G$3,polar_type14!$H$3))))</f>
        <v>Spinnaker</v>
      </c>
      <c r="X62" s="0" t="n">
        <f aca="false">MAX(Z62,AC62,AF62,AI62,AL62)</f>
        <v>9.9152</v>
      </c>
      <c r="Y62" s="12" t="n">
        <f aca="false">LOOKUP(Speedlo,'1'!$B$1:$BJ$1,'1'!$B58:$BJ58)</f>
        <v>9.0884</v>
      </c>
      <c r="Z62" s="12" t="n">
        <f aca="false">Xlo*Y62+Xhi*AA62</f>
        <v>9.10632</v>
      </c>
      <c r="AA62" s="12" t="n">
        <f aca="false">LOOKUP(Speedhi,'1'!$B$1:$BJ$1,'1'!$B58:$BJ58)</f>
        <v>9.1108</v>
      </c>
      <c r="AB62" s="13" t="n">
        <f aca="false">LOOKUP(Speedlo,'2'!$B$1:$BJ$1,'2'!$B58:$BJ58)</f>
        <v>8.7744</v>
      </c>
      <c r="AC62" s="13" t="n">
        <f aca="false">Xlo*AB62+Xhi*AD62</f>
        <v>8.79072</v>
      </c>
      <c r="AD62" s="13" t="n">
        <f aca="false">LOOKUP(Speedhi,'2'!$B$1:$BJ$1,'2'!$B58:$BJ58)</f>
        <v>8.7948</v>
      </c>
      <c r="AE62" s="14" t="n">
        <f aca="false">LOOKUP(Speedlo,'3'!$B$1:$BJ$1,'3'!$B58:$BJ58)</f>
        <v>9.864</v>
      </c>
      <c r="AF62" s="14" t="n">
        <f aca="false">Xlo*AE62+Xhi*AG62</f>
        <v>9.9152</v>
      </c>
      <c r="AG62" s="14" t="n">
        <f aca="false">LOOKUP(Speedhi,'3'!$B$1:$BJ$1,'3'!$B58:$BJ58)</f>
        <v>9.928</v>
      </c>
      <c r="AH62" s="15" t="n">
        <f aca="false">LOOKUP(Speedlo,'4'!$B$1:$BJ$1,'4'!$B58:$BJ58)</f>
        <v>0</v>
      </c>
      <c r="AI62" s="15" t="n">
        <f aca="false">Xlo*AH62+Xhi*AJ62</f>
        <v>0</v>
      </c>
      <c r="AJ62" s="15" t="n">
        <f aca="false">LOOKUP(Speedhi,'4'!$B$1:$BJ$1,'4'!$B58:$BJ58)</f>
        <v>0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10.0224</v>
      </c>
      <c r="C63" s="53" t="n">
        <f aca="false">ROUND($B63*COS(PI()*(D63-Best)/180),4)</f>
        <v>9.9843</v>
      </c>
      <c r="D63" s="54" t="n">
        <f aca="false">MOD(Wind+$A63+360,360)</f>
        <v>5</v>
      </c>
      <c r="E63" s="61" t="n">
        <f aca="false">ROUND($B63*COS(PI()*(F63-Best)/180),4)</f>
        <v>-10.0209</v>
      </c>
      <c r="F63" s="62" t="n">
        <f aca="false">MOD(Wind-$A63+360,360)</f>
        <v>181</v>
      </c>
      <c r="G63" s="57" t="n">
        <f aca="false">SQRT($J63^2+$K63^2)</f>
        <v>28.2832188726061</v>
      </c>
      <c r="H63" s="63" t="n">
        <f aca="false">IF($J63&lt;&gt;0,MOD(ATAN($K63/$J63)*180/PI(),180),0)</f>
        <v>71.2590902911017</v>
      </c>
      <c r="I63" s="59" t="str">
        <f aca="false">IF(B63=0,"anchor",W63)</f>
        <v>Spinnaker</v>
      </c>
      <c r="J63" s="0" t="n">
        <f aca="false">$B63+Speed*COS(PI()*$A63/180)</f>
        <v>9.08709348837298</v>
      </c>
      <c r="K63" s="0" t="n">
        <f aca="false">Speed*SIN(PI()*$A63/180)</f>
        <v>26.7836741641118</v>
      </c>
      <c r="U63" s="0"/>
      <c r="W63" s="1" t="str">
        <f aca="false">IF(X63=Z63,polar_type14!$D$3,IF(X63=AC63,polar_type14!$E$3,IF(X63=AF63,polar_type14!$F$3,IF(X63=AI63,polar_type14!$G$3,polar_type14!$H$3))))</f>
        <v>Spinnaker</v>
      </c>
      <c r="X63" s="0" t="n">
        <f aca="false">MAX(Z63,AC63,AF63,AI63,AL63)</f>
        <v>10.0224</v>
      </c>
      <c r="Y63" s="12" t="n">
        <f aca="false">LOOKUP(Speedlo,'1'!$B$1:$BJ$1,'1'!$B59:$BJ59)</f>
        <v>9.1068</v>
      </c>
      <c r="Z63" s="12" t="n">
        <f aca="false">Xlo*Y63+Xhi*AA63</f>
        <v>9.12664</v>
      </c>
      <c r="AA63" s="12" t="n">
        <f aca="false">LOOKUP(Speedhi,'1'!$B$1:$BJ$1,'1'!$B59:$BJ59)</f>
        <v>9.1316</v>
      </c>
      <c r="AB63" s="13" t="n">
        <f aca="false">LOOKUP(Speedlo,'2'!$B$1:$BJ$1,'2'!$B59:$BJ59)</f>
        <v>8.7288</v>
      </c>
      <c r="AC63" s="13" t="n">
        <f aca="false">Xlo*AB63+Xhi*AD63</f>
        <v>8.74544</v>
      </c>
      <c r="AD63" s="13" t="n">
        <f aca="false">LOOKUP(Speedhi,'2'!$B$1:$BJ$1,'2'!$B59:$BJ59)</f>
        <v>8.7496</v>
      </c>
      <c r="AE63" s="14" t="n">
        <f aca="false">LOOKUP(Speedlo,'3'!$B$1:$BJ$1,'3'!$B59:$BJ59)</f>
        <v>9.968</v>
      </c>
      <c r="AF63" s="14" t="n">
        <f aca="false">Xlo*AE63+Xhi*AG63</f>
        <v>10.0224</v>
      </c>
      <c r="AG63" s="14" t="n">
        <f aca="false">LOOKUP(Speedhi,'3'!$B$1:$BJ$1,'3'!$B59:$BJ59)</f>
        <v>10.036</v>
      </c>
      <c r="AH63" s="15" t="n">
        <f aca="false">LOOKUP(Speedlo,'4'!$B$1:$BJ$1,'4'!$B59:$BJ59)</f>
        <v>0</v>
      </c>
      <c r="AI63" s="15" t="n">
        <f aca="false">Xlo*AH63+Xhi*AJ63</f>
        <v>0</v>
      </c>
      <c r="AJ63" s="15" t="n">
        <f aca="false">LOOKUP(Speedhi,'4'!$B$1:$BJ$1,'4'!$B59:$BJ59)</f>
        <v>0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10.1296</v>
      </c>
      <c r="C64" s="53" t="n">
        <f aca="false">ROUND($B64*COS(PI()*(D64-Best)/180),4)</f>
        <v>10.0741</v>
      </c>
      <c r="D64" s="54" t="n">
        <f aca="false">MOD(Wind+$A64+360,360)</f>
        <v>6</v>
      </c>
      <c r="E64" s="61" t="n">
        <f aca="false">ROUND($B64*COS(PI()*(F64-Best)/180),4)</f>
        <v>-10.1296</v>
      </c>
      <c r="F64" s="62" t="n">
        <f aca="false">MOD(Wind-$A64+360,360)</f>
        <v>180</v>
      </c>
      <c r="G64" s="57" t="n">
        <f aca="false">SQRT($J64^2+$K64^2)</f>
        <v>28.1501894976496</v>
      </c>
      <c r="H64" s="63" t="n">
        <f aca="false">IF($J64&lt;&gt;0,MOD(ATAN($K64/$J64)*180/PI(),180),0)</f>
        <v>71.9398326209719</v>
      </c>
      <c r="I64" s="59" t="str">
        <f aca="false">IF(B64=0,"anchor",W64)</f>
        <v>Spinnaker</v>
      </c>
      <c r="J64" s="0" t="n">
        <f aca="false">$B64+Speed*COS(PI()*$A64/180)</f>
        <v>8.72699637268911</v>
      </c>
      <c r="K64" s="0" t="n">
        <f aca="false">Speed*SIN(PI()*$A64/180)</f>
        <v>26.7632715314226</v>
      </c>
      <c r="U64" s="0"/>
      <c r="W64" s="1" t="str">
        <f aca="false">IF(X64=Z64,polar_type14!$D$3,IF(X64=AC64,polar_type14!$E$3,IF(X64=AF64,polar_type14!$F$3,IF(X64=AI64,polar_type14!$G$3,polar_type14!$H$3))))</f>
        <v>Spinnaker</v>
      </c>
      <c r="X64" s="0" t="n">
        <f aca="false">MAX(Z64,AC64,AF64,AI64,AL64)</f>
        <v>10.1296</v>
      </c>
      <c r="Y64" s="12" t="n">
        <f aca="false">LOOKUP(Speedlo,'1'!$B$1:$BJ$1,'1'!$B60:$BJ60)</f>
        <v>9.1252</v>
      </c>
      <c r="Z64" s="12" t="n">
        <f aca="false">Xlo*Y64+Xhi*AA64</f>
        <v>9.14696</v>
      </c>
      <c r="AA64" s="12" t="n">
        <f aca="false">LOOKUP(Speedhi,'1'!$B$1:$BJ$1,'1'!$B60:$BJ60)</f>
        <v>9.1524</v>
      </c>
      <c r="AB64" s="13" t="n">
        <f aca="false">LOOKUP(Speedlo,'2'!$B$1:$BJ$1,'2'!$B60:$BJ60)</f>
        <v>8.6832</v>
      </c>
      <c r="AC64" s="13" t="n">
        <f aca="false">Xlo*AB64+Xhi*AD64</f>
        <v>8.70016</v>
      </c>
      <c r="AD64" s="13" t="n">
        <f aca="false">LOOKUP(Speedhi,'2'!$B$1:$BJ$1,'2'!$B60:$BJ60)</f>
        <v>8.7044</v>
      </c>
      <c r="AE64" s="14" t="n">
        <f aca="false">LOOKUP(Speedlo,'3'!$B$1:$BJ$1,'3'!$B60:$BJ60)</f>
        <v>10.072</v>
      </c>
      <c r="AF64" s="14" t="n">
        <f aca="false">Xlo*AE64+Xhi*AG64</f>
        <v>10.1296</v>
      </c>
      <c r="AG64" s="14" t="n">
        <f aca="false">LOOKUP(Speedhi,'3'!$B$1:$BJ$1,'3'!$B60:$BJ60)</f>
        <v>10.144</v>
      </c>
      <c r="AH64" s="15" t="n">
        <f aca="false">LOOKUP(Speedlo,'4'!$B$1:$BJ$1,'4'!$B60:$BJ60)</f>
        <v>0</v>
      </c>
      <c r="AI64" s="15" t="n">
        <f aca="false">Xlo*AH64+Xhi*AJ64</f>
        <v>0</v>
      </c>
      <c r="AJ64" s="15" t="n">
        <f aca="false">LOOKUP(Speedhi,'4'!$B$1:$BJ$1,'4'!$B60:$BJ60)</f>
        <v>0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10.2368</v>
      </c>
      <c r="C65" s="53" t="n">
        <f aca="false">ROUND($B65*COS(PI()*(D65-Best)/180),4)</f>
        <v>10.1605</v>
      </c>
      <c r="D65" s="54" t="n">
        <f aca="false">MOD(Wind+$A65+360,360)</f>
        <v>7</v>
      </c>
      <c r="E65" s="61" t="n">
        <f aca="false">ROUND($B65*COS(PI()*(F65-Best)/180),4)</f>
        <v>-10.2352</v>
      </c>
      <c r="F65" s="62" t="n">
        <f aca="false">MOD(Wind-$A65+360,360)</f>
        <v>179</v>
      </c>
      <c r="G65" s="57" t="n">
        <f aca="false">SQRT($J65^2+$K65^2)</f>
        <v>28.0135185520363</v>
      </c>
      <c r="H65" s="63" t="n">
        <f aca="false">IF($J65&lt;&gt;0,MOD(ATAN($K65/$J65)*180/PI(),180),0)</f>
        <v>72.6211287197703</v>
      </c>
      <c r="I65" s="59" t="str">
        <f aca="false">IF(B65=0,"anchor",W65)</f>
        <v>Spinnaker</v>
      </c>
      <c r="J65" s="0" t="n">
        <f aca="false">$B65+Speed*COS(PI()*$A65/180)</f>
        <v>8.36732650365744</v>
      </c>
      <c r="K65" s="0" t="n">
        <f aca="false">Speed*SIN(PI()*$A65/180)</f>
        <v>26.7347165469633</v>
      </c>
      <c r="U65" s="0"/>
      <c r="W65" s="1" t="str">
        <f aca="false">IF(X65=Z65,polar_type14!$D$3,IF(X65=AC65,polar_type14!$E$3,IF(X65=AF65,polar_type14!$F$3,IF(X65=AI65,polar_type14!$G$3,polar_type14!$H$3))))</f>
        <v>Spinnaker</v>
      </c>
      <c r="X65" s="0" t="n">
        <f aca="false">MAX(Z65,AC65,AF65,AI65,AL65)</f>
        <v>10.2368</v>
      </c>
      <c r="Y65" s="12" t="n">
        <f aca="false">LOOKUP(Speedlo,'1'!$B$1:$BJ$1,'1'!$B61:$BJ61)</f>
        <v>9.1436</v>
      </c>
      <c r="Z65" s="12" t="n">
        <f aca="false">Xlo*Y65+Xhi*AA65</f>
        <v>9.16728</v>
      </c>
      <c r="AA65" s="12" t="n">
        <f aca="false">LOOKUP(Speedhi,'1'!$B$1:$BJ$1,'1'!$B61:$BJ61)</f>
        <v>9.1732</v>
      </c>
      <c r="AB65" s="13" t="n">
        <f aca="false">LOOKUP(Speedlo,'2'!$B$1:$BJ$1,'2'!$B61:$BJ61)</f>
        <v>8.6376</v>
      </c>
      <c r="AC65" s="13" t="n">
        <f aca="false">Xlo*AB65+Xhi*AD65</f>
        <v>8.65488</v>
      </c>
      <c r="AD65" s="13" t="n">
        <f aca="false">LOOKUP(Speedhi,'2'!$B$1:$BJ$1,'2'!$B61:$BJ61)</f>
        <v>8.6592</v>
      </c>
      <c r="AE65" s="14" t="n">
        <f aca="false">LOOKUP(Speedlo,'3'!$B$1:$BJ$1,'3'!$B61:$BJ61)</f>
        <v>10.176</v>
      </c>
      <c r="AF65" s="14" t="n">
        <f aca="false">Xlo*AE65+Xhi*AG65</f>
        <v>10.2368</v>
      </c>
      <c r="AG65" s="14" t="n">
        <f aca="false">LOOKUP(Speedhi,'3'!$B$1:$BJ$1,'3'!$B61:$BJ61)</f>
        <v>10.252</v>
      </c>
      <c r="AH65" s="15" t="n">
        <f aca="false">LOOKUP(Speedlo,'4'!$B$1:$BJ$1,'4'!$B61:$BJ61)</f>
        <v>0</v>
      </c>
      <c r="AI65" s="15" t="n">
        <f aca="false">Xlo*AH65+Xhi*AJ65</f>
        <v>0</v>
      </c>
      <c r="AJ65" s="15" t="n">
        <f aca="false">LOOKUP(Speedhi,'4'!$B$1:$BJ$1,'4'!$B61:$BJ61)</f>
        <v>0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10.344</v>
      </c>
      <c r="C66" s="53" t="n">
        <f aca="false">ROUND($B66*COS(PI()*(D66-Best)/180),4)</f>
        <v>10.2433</v>
      </c>
      <c r="D66" s="54" t="n">
        <f aca="false">MOD(Wind+$A66+360,360)</f>
        <v>8</v>
      </c>
      <c r="E66" s="61" t="n">
        <f aca="false">ROUND($B66*COS(PI()*(F66-Best)/180),4)</f>
        <v>-10.3377</v>
      </c>
      <c r="F66" s="62" t="n">
        <f aca="false">MOD(Wind-$A66+360,360)</f>
        <v>178</v>
      </c>
      <c r="G66" s="57" t="n">
        <f aca="false">SQRT($J66^2+$K66^2)</f>
        <v>27.8732101746494</v>
      </c>
      <c r="H66" s="63" t="n">
        <f aca="false">IF($J66&lt;&gt;0,MOD(ATAN($K66/$J66)*180/PI(),180),0)</f>
        <v>73.3030776402782</v>
      </c>
      <c r="I66" s="59" t="str">
        <f aca="false">IF(B66=0,"anchor",W66)</f>
        <v>Spinnaker</v>
      </c>
      <c r="J66" s="0" t="n">
        <f aca="false">$B66+Speed*COS(PI()*$A66/180)</f>
        <v>8.00822609436276</v>
      </c>
      <c r="K66" s="0" t="n">
        <f aca="false">Speed*SIN(PI()*$A66/180)</f>
        <v>26.6980179088588</v>
      </c>
      <c r="U66" s="0"/>
      <c r="W66" s="1" t="str">
        <f aca="false">IF(X66=Z66,polar_type14!$D$3,IF(X66=AC66,polar_type14!$E$3,IF(X66=AF66,polar_type14!$F$3,IF(X66=AI66,polar_type14!$G$3,polar_type14!$H$3))))</f>
        <v>Spinnaker</v>
      </c>
      <c r="X66" s="0" t="n">
        <f aca="false">MAX(Z66,AC66,AF66,AI66,AL66)</f>
        <v>10.344</v>
      </c>
      <c r="Y66" s="12" t="n">
        <f aca="false">LOOKUP(Speedlo,'1'!$B$1:$BJ$1,'1'!$B62:$BJ62)</f>
        <v>9.162</v>
      </c>
      <c r="Z66" s="12" t="n">
        <f aca="false">Xlo*Y66+Xhi*AA66</f>
        <v>9.1876</v>
      </c>
      <c r="AA66" s="12" t="n">
        <f aca="false">LOOKUP(Speedhi,'1'!$B$1:$BJ$1,'1'!$B62:$BJ62)</f>
        <v>9.194</v>
      </c>
      <c r="AB66" s="13" t="n">
        <f aca="false">LOOKUP(Speedlo,'2'!$B$1:$BJ$1,'2'!$B62:$BJ62)</f>
        <v>8.592</v>
      </c>
      <c r="AC66" s="13" t="n">
        <f aca="false">Xlo*AB66+Xhi*AD66</f>
        <v>8.6096</v>
      </c>
      <c r="AD66" s="13" t="n">
        <f aca="false">LOOKUP(Speedhi,'2'!$B$1:$BJ$1,'2'!$B62:$BJ62)</f>
        <v>8.614</v>
      </c>
      <c r="AE66" s="14" t="n">
        <f aca="false">LOOKUP(Speedlo,'3'!$B$1:$BJ$1,'3'!$B62:$BJ62)</f>
        <v>10.28</v>
      </c>
      <c r="AF66" s="14" t="n">
        <f aca="false">Xlo*AE66+Xhi*AG66</f>
        <v>10.344</v>
      </c>
      <c r="AG66" s="14" t="n">
        <f aca="false">LOOKUP(Speedhi,'3'!$B$1:$BJ$1,'3'!$B62:$BJ62)</f>
        <v>10.36</v>
      </c>
      <c r="AH66" s="15" t="n">
        <f aca="false">LOOKUP(Speedlo,'4'!$B$1:$BJ$1,'4'!$B62:$BJ62)</f>
        <v>0</v>
      </c>
      <c r="AI66" s="15" t="n">
        <f aca="false">Xlo*AH66+Xhi*AJ66</f>
        <v>0</v>
      </c>
      <c r="AJ66" s="15" t="n">
        <f aca="false">LOOKUP(Speedhi,'4'!$B$1:$BJ$1,'4'!$B62:$BJ62)</f>
        <v>0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10.40904</v>
      </c>
      <c r="C67" s="53" t="n">
        <f aca="false">ROUND($B67*COS(PI()*(D67-Best)/180),4)</f>
        <v>10.2809</v>
      </c>
      <c r="D67" s="54" t="n">
        <f aca="false">MOD(Wind+$A67+360,360)</f>
        <v>9</v>
      </c>
      <c r="E67" s="61" t="n">
        <f aca="false">ROUND($B67*COS(PI()*(F67-Best)/180),4)</f>
        <v>-10.3948</v>
      </c>
      <c r="F67" s="62" t="n">
        <f aca="false">MOD(Wind-$A67+360,360)</f>
        <v>177</v>
      </c>
      <c r="G67" s="57" t="n">
        <f aca="false">SQRT($J67^2+$K67^2)</f>
        <v>27.7176679848427</v>
      </c>
      <c r="H67" s="63" t="n">
        <f aca="false">IF($J67&lt;&gt;0,MOD(ATAN($K67/$J67)*180/PI(),180),0)</f>
        <v>74.0695488479161</v>
      </c>
      <c r="I67" s="59" t="str">
        <f aca="false">IF(B67=0,"anchor",W67)</f>
        <v>Spinnaker</v>
      </c>
      <c r="J67" s="0" t="n">
        <f aca="false">$B67+Speed*COS(PI()*$A67/180)</f>
        <v>7.60767718442689</v>
      </c>
      <c r="K67" s="0" t="n">
        <f aca="false">Speed*SIN(PI()*$A67/180)</f>
        <v>26.6531867958697</v>
      </c>
      <c r="U67" s="0"/>
      <c r="W67" s="1" t="str">
        <f aca="false">IF(X67=Z67,polar_type14!$D$3,IF(X67=AC67,polar_type14!$E$3,IF(X67=AF67,polar_type14!$F$3,IF(X67=AI67,polar_type14!$G$3,polar_type14!$H$3))))</f>
        <v>Spinnaker</v>
      </c>
      <c r="X67" s="0" t="n">
        <f aca="false">MAX(Z67,AC67,AF67,AI67,AL67)</f>
        <v>10.40904</v>
      </c>
      <c r="Y67" s="12" t="n">
        <f aca="false">LOOKUP(Speedlo,'1'!$B$1:$BJ$1,'1'!$B63:$BJ63)</f>
        <v>9.1664</v>
      </c>
      <c r="Z67" s="12" t="n">
        <f aca="false">Xlo*Y67+Xhi*AA67</f>
        <v>9.19072</v>
      </c>
      <c r="AA67" s="12" t="n">
        <f aca="false">LOOKUP(Speedhi,'1'!$B$1:$BJ$1,'1'!$B63:$BJ63)</f>
        <v>9.1968</v>
      </c>
      <c r="AB67" s="13" t="n">
        <f aca="false">LOOKUP(Speedlo,'2'!$B$1:$BJ$1,'2'!$B63:$BJ63)</f>
        <v>8.5452</v>
      </c>
      <c r="AC67" s="13" t="n">
        <f aca="false">Xlo*AB67+Xhi*AD67</f>
        <v>8.56376</v>
      </c>
      <c r="AD67" s="13" t="n">
        <f aca="false">LOOKUP(Speedhi,'2'!$B$1:$BJ$1,'2'!$B63:$BJ63)</f>
        <v>8.5684</v>
      </c>
      <c r="AE67" s="14" t="n">
        <f aca="false">LOOKUP(Speedlo,'3'!$B$1:$BJ$1,'3'!$B63:$BJ63)</f>
        <v>10.3428</v>
      </c>
      <c r="AF67" s="14" t="n">
        <f aca="false">Xlo*AE67+Xhi*AG67</f>
        <v>10.40904</v>
      </c>
      <c r="AG67" s="14" t="n">
        <f aca="false">LOOKUP(Speedhi,'3'!$B$1:$BJ$1,'3'!$B63:$BJ63)</f>
        <v>10.4256</v>
      </c>
      <c r="AH67" s="15" t="n">
        <f aca="false">LOOKUP(Speedlo,'4'!$B$1:$BJ$1,'4'!$B63:$BJ63)</f>
        <v>0</v>
      </c>
      <c r="AI67" s="15" t="n">
        <f aca="false">Xlo*AH67+Xhi*AJ67</f>
        <v>0</v>
      </c>
      <c r="AJ67" s="15" t="n">
        <f aca="false">LOOKUP(Speedhi,'4'!$B$1:$BJ$1,'4'!$B63:$BJ63)</f>
        <v>0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10.47408</v>
      </c>
      <c r="C68" s="53" t="n">
        <f aca="false">ROUND($B68*COS(PI()*(D68-Best)/180),4)</f>
        <v>10.315</v>
      </c>
      <c r="D68" s="54" t="n">
        <f aca="false">MOD(Wind+$A68+360,360)</f>
        <v>10</v>
      </c>
      <c r="E68" s="61" t="n">
        <f aca="false">ROUND($B68*COS(PI()*(F68-Best)/180),4)</f>
        <v>-10.4486</v>
      </c>
      <c r="F68" s="62" t="n">
        <f aca="false">MOD(Wind-$A68+360,360)</f>
        <v>176</v>
      </c>
      <c r="G68" s="57" t="n">
        <f aca="false">SQRT($J68^2+$K68^2)</f>
        <v>27.5595282963843</v>
      </c>
      <c r="H68" s="63" t="n">
        <f aca="false">IF($J68&lt;&gt;0,MOD(ATAN($K68/$J68)*180/PI(),180),0)</f>
        <v>74.8384053025438</v>
      </c>
      <c r="I68" s="59" t="str">
        <f aca="false">IF(B68=0,"anchor",W68)</f>
        <v>Spinnaker</v>
      </c>
      <c r="J68" s="0" t="n">
        <f aca="false">$B68+Speed*COS(PI()*$A68/180)</f>
        <v>7.20798159674205</v>
      </c>
      <c r="K68" s="0" t="n">
        <f aca="false">Speed*SIN(PI()*$A68/180)</f>
        <v>26.6002368639874</v>
      </c>
      <c r="U68" s="0"/>
      <c r="W68" s="1" t="str">
        <f aca="false">IF(X68=Z68,polar_type14!$D$3,IF(X68=AC68,polar_type14!$E$3,IF(X68=AF68,polar_type14!$F$3,IF(X68=AI68,polar_type14!$G$3,polar_type14!$H$3))))</f>
        <v>Spinnaker</v>
      </c>
      <c r="X68" s="0" t="n">
        <f aca="false">MAX(Z68,AC68,AF68,AI68,AL68)</f>
        <v>10.47408</v>
      </c>
      <c r="Y68" s="12" t="n">
        <f aca="false">LOOKUP(Speedlo,'1'!$B$1:$BJ$1,'1'!$B64:$BJ64)</f>
        <v>9.1708</v>
      </c>
      <c r="Z68" s="12" t="n">
        <f aca="false">Xlo*Y68+Xhi*AA68</f>
        <v>9.19384</v>
      </c>
      <c r="AA68" s="12" t="n">
        <f aca="false">LOOKUP(Speedhi,'1'!$B$1:$BJ$1,'1'!$B64:$BJ64)</f>
        <v>9.1996</v>
      </c>
      <c r="AB68" s="13" t="n">
        <f aca="false">LOOKUP(Speedlo,'2'!$B$1:$BJ$1,'2'!$B64:$BJ64)</f>
        <v>8.4984</v>
      </c>
      <c r="AC68" s="13" t="n">
        <f aca="false">Xlo*AB68+Xhi*AD68</f>
        <v>8.51792</v>
      </c>
      <c r="AD68" s="13" t="n">
        <f aca="false">LOOKUP(Speedhi,'2'!$B$1:$BJ$1,'2'!$B64:$BJ64)</f>
        <v>8.5228</v>
      </c>
      <c r="AE68" s="14" t="n">
        <f aca="false">LOOKUP(Speedlo,'3'!$B$1:$BJ$1,'3'!$B64:$BJ64)</f>
        <v>10.4056</v>
      </c>
      <c r="AF68" s="14" t="n">
        <f aca="false">Xlo*AE68+Xhi*AG68</f>
        <v>10.47408</v>
      </c>
      <c r="AG68" s="14" t="n">
        <f aca="false">LOOKUP(Speedhi,'3'!$B$1:$BJ$1,'3'!$B64:$BJ64)</f>
        <v>10.4912</v>
      </c>
      <c r="AH68" s="15" t="n">
        <f aca="false">LOOKUP(Speedlo,'4'!$B$1:$BJ$1,'4'!$B64:$BJ64)</f>
        <v>0</v>
      </c>
      <c r="AI68" s="15" t="n">
        <f aca="false">Xlo*AH68+Xhi*AJ68</f>
        <v>0</v>
      </c>
      <c r="AJ68" s="15" t="n">
        <f aca="false">LOOKUP(Speedhi,'4'!$B$1:$BJ$1,'4'!$B64:$BJ64)</f>
        <v>0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10.53912</v>
      </c>
      <c r="C69" s="53" t="n">
        <f aca="false">ROUND($B69*COS(PI()*(D69-Best)/180),4)</f>
        <v>10.3455</v>
      </c>
      <c r="D69" s="54" t="n">
        <f aca="false">MOD(Wind+$A69+360,360)</f>
        <v>11</v>
      </c>
      <c r="E69" s="61" t="n">
        <f aca="false">ROUND($B69*COS(PI()*(F69-Best)/180),4)</f>
        <v>-10.499</v>
      </c>
      <c r="F69" s="62" t="n">
        <f aca="false">MOD(Wind-$A69+360,360)</f>
        <v>175</v>
      </c>
      <c r="G69" s="57" t="n">
        <f aca="false">SQRT($J69^2+$K69^2)</f>
        <v>27.3988066627443</v>
      </c>
      <c r="H69" s="63" t="n">
        <f aca="false">IF($J69&lt;&gt;0,MOD(ATAN($K69/$J69)*180/PI(),180),0)</f>
        <v>75.6097698182375</v>
      </c>
      <c r="I69" s="59" t="str">
        <f aca="false">IF(B69=0,"anchor",W69)</f>
        <v>Spinnaker</v>
      </c>
      <c r="J69" s="0" t="n">
        <f aca="false">$B69+Speed*COS(PI()*$A69/180)</f>
        <v>6.80928089427025</v>
      </c>
      <c r="K69" s="0" t="n">
        <f aca="false">Speed*SIN(PI()*$A69/180)</f>
        <v>26.5391842422741</v>
      </c>
      <c r="U69" s="0"/>
      <c r="W69" s="1" t="str">
        <f aca="false">IF(X69=Z69,polar_type14!$D$3,IF(X69=AC69,polar_type14!$E$3,IF(X69=AF69,polar_type14!$F$3,IF(X69=AI69,polar_type14!$G$3,polar_type14!$H$3))))</f>
        <v>Spinnaker</v>
      </c>
      <c r="X69" s="0" t="n">
        <f aca="false">MAX(Z69,AC69,AF69,AI69,AL69)</f>
        <v>10.53912</v>
      </c>
      <c r="Y69" s="12" t="n">
        <f aca="false">LOOKUP(Speedlo,'1'!$B$1:$BJ$1,'1'!$B65:$BJ65)</f>
        <v>9.1752</v>
      </c>
      <c r="Z69" s="12" t="n">
        <f aca="false">Xlo*Y69+Xhi*AA69</f>
        <v>9.19696</v>
      </c>
      <c r="AA69" s="12" t="n">
        <f aca="false">LOOKUP(Speedhi,'1'!$B$1:$BJ$1,'1'!$B65:$BJ65)</f>
        <v>9.2024</v>
      </c>
      <c r="AB69" s="13" t="n">
        <f aca="false">LOOKUP(Speedlo,'2'!$B$1:$BJ$1,'2'!$B65:$BJ65)</f>
        <v>8.4516</v>
      </c>
      <c r="AC69" s="13" t="n">
        <f aca="false">Xlo*AB69+Xhi*AD69</f>
        <v>8.47208</v>
      </c>
      <c r="AD69" s="13" t="n">
        <f aca="false">LOOKUP(Speedhi,'2'!$B$1:$BJ$1,'2'!$B65:$BJ65)</f>
        <v>8.4772</v>
      </c>
      <c r="AE69" s="14" t="n">
        <f aca="false">LOOKUP(Speedlo,'3'!$B$1:$BJ$1,'3'!$B65:$BJ65)</f>
        <v>10.4684</v>
      </c>
      <c r="AF69" s="14" t="n">
        <f aca="false">Xlo*AE69+Xhi*AG69</f>
        <v>10.53912</v>
      </c>
      <c r="AG69" s="14" t="n">
        <f aca="false">LOOKUP(Speedhi,'3'!$B$1:$BJ$1,'3'!$B65:$BJ65)</f>
        <v>10.5568</v>
      </c>
      <c r="AH69" s="15" t="n">
        <f aca="false">LOOKUP(Speedlo,'4'!$B$1:$BJ$1,'4'!$B65:$BJ65)</f>
        <v>0</v>
      </c>
      <c r="AI69" s="15" t="n">
        <f aca="false">Xlo*AH69+Xhi*AJ69</f>
        <v>0</v>
      </c>
      <c r="AJ69" s="15" t="n">
        <f aca="false">LOOKUP(Speedhi,'4'!$B$1:$BJ$1,'4'!$B65:$BJ65)</f>
        <v>0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10.60416</v>
      </c>
      <c r="C70" s="53" t="n">
        <f aca="false">ROUND($B70*COS(PI()*(D70-Best)/180),4)</f>
        <v>10.3724</v>
      </c>
      <c r="D70" s="54" t="n">
        <f aca="false">MOD(Wind+$A70+360,360)</f>
        <v>12</v>
      </c>
      <c r="E70" s="61" t="n">
        <f aca="false">ROUND($B70*COS(PI()*(F70-Best)/180),4)</f>
        <v>-10.5461</v>
      </c>
      <c r="F70" s="62" t="n">
        <f aca="false">MOD(Wind-$A70+360,360)</f>
        <v>174</v>
      </c>
      <c r="G70" s="57" t="n">
        <f aca="false">SQRT($J70^2+$K70^2)</f>
        <v>27.2355195015088</v>
      </c>
      <c r="H70" s="63" t="n">
        <f aca="false">IF($J70&lt;&gt;0,MOD(ATAN($K70/$J70)*180/PI(),180),0)</f>
        <v>76.3837691700584</v>
      </c>
      <c r="I70" s="59" t="str">
        <f aca="false">IF(B70=0,"anchor",W70)</f>
        <v>Spinnaker</v>
      </c>
      <c r="J70" s="0" t="n">
        <f aca="false">$B70+Speed*COS(PI()*$A70/180)</f>
        <v>6.41171633692181</v>
      </c>
      <c r="K70" s="0" t="n">
        <f aca="false">Speed*SIN(PI()*$A70/180)</f>
        <v>26.4700475279497</v>
      </c>
      <c r="U70" s="0"/>
      <c r="W70" s="1" t="str">
        <f aca="false">IF(X70=Z70,polar_type14!$D$3,IF(X70=AC70,polar_type14!$E$3,IF(X70=AF70,polar_type14!$F$3,IF(X70=AI70,polar_type14!$G$3,polar_type14!$H$3))))</f>
        <v>Spinnaker</v>
      </c>
      <c r="X70" s="0" t="n">
        <f aca="false">MAX(Z70,AC70,AF70,AI70,AL70)</f>
        <v>10.60416</v>
      </c>
      <c r="Y70" s="12" t="n">
        <f aca="false">LOOKUP(Speedlo,'1'!$B$1:$BJ$1,'1'!$B66:$BJ66)</f>
        <v>9.1796</v>
      </c>
      <c r="Z70" s="12" t="n">
        <f aca="false">Xlo*Y70+Xhi*AA70</f>
        <v>9.20008</v>
      </c>
      <c r="AA70" s="12" t="n">
        <f aca="false">LOOKUP(Speedhi,'1'!$B$1:$BJ$1,'1'!$B66:$BJ66)</f>
        <v>9.2052</v>
      </c>
      <c r="AB70" s="13" t="n">
        <f aca="false">LOOKUP(Speedlo,'2'!$B$1:$BJ$1,'2'!$B66:$BJ66)</f>
        <v>8.4048</v>
      </c>
      <c r="AC70" s="13" t="n">
        <f aca="false">Xlo*AB70+Xhi*AD70</f>
        <v>8.42624</v>
      </c>
      <c r="AD70" s="13" t="n">
        <f aca="false">LOOKUP(Speedhi,'2'!$B$1:$BJ$1,'2'!$B66:$BJ66)</f>
        <v>8.4316</v>
      </c>
      <c r="AE70" s="14" t="n">
        <f aca="false">LOOKUP(Speedlo,'3'!$B$1:$BJ$1,'3'!$B66:$BJ66)</f>
        <v>10.5312</v>
      </c>
      <c r="AF70" s="14" t="n">
        <f aca="false">Xlo*AE70+Xhi*AG70</f>
        <v>10.60416</v>
      </c>
      <c r="AG70" s="14" t="n">
        <f aca="false">LOOKUP(Speedhi,'3'!$B$1:$BJ$1,'3'!$B66:$BJ66)</f>
        <v>10.6224</v>
      </c>
      <c r="AH70" s="15" t="n">
        <f aca="false">LOOKUP(Speedlo,'4'!$B$1:$BJ$1,'4'!$B66:$BJ66)</f>
        <v>0</v>
      </c>
      <c r="AI70" s="15" t="n">
        <f aca="false">Xlo*AH70+Xhi*AJ70</f>
        <v>0</v>
      </c>
      <c r="AJ70" s="15" t="n">
        <f aca="false">LOOKUP(Speedhi,'4'!$B$1:$BJ$1,'4'!$B66:$BJ66)</f>
        <v>0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10.6692</v>
      </c>
      <c r="C71" s="53" t="n">
        <f aca="false">ROUND($B71*COS(PI()*(D71-Best)/180),4)</f>
        <v>10.3957</v>
      </c>
      <c r="D71" s="54" t="n">
        <f aca="false">MOD(Wind+$A71+360,360)</f>
        <v>13</v>
      </c>
      <c r="E71" s="61" t="n">
        <f aca="false">ROUND($B71*COS(PI()*(F71-Best)/180),4)</f>
        <v>-10.5897</v>
      </c>
      <c r="F71" s="62" t="n">
        <f aca="false">MOD(Wind-$A71+360,360)</f>
        <v>173</v>
      </c>
      <c r="G71" s="57" t="n">
        <f aca="false">SQRT($J71^2+$K71^2)</f>
        <v>27.0696841150393</v>
      </c>
      <c r="H71" s="63" t="n">
        <f aca="false">IF($J71&lt;&gt;0,MOD(ATAN($K71/$J71)*180/PI(),180),0)</f>
        <v>77.1605342922283</v>
      </c>
      <c r="I71" s="59" t="str">
        <f aca="false">IF(B71=0,"anchor",W71)</f>
        <v>Spinnaker</v>
      </c>
      <c r="J71" s="0" t="n">
        <f aca="false">$B71+Speed*COS(PI()*$A71/180)</f>
        <v>6.01542883852627</v>
      </c>
      <c r="K71" s="0" t="n">
        <f aca="false">Speed*SIN(PI()*$A71/180)</f>
        <v>26.3928477807272</v>
      </c>
      <c r="U71" s="0"/>
      <c r="W71" s="1" t="str">
        <f aca="false">IF(X71=Z71,polar_type14!$D$3,IF(X71=AC71,polar_type14!$E$3,IF(X71=AF71,polar_type14!$F$3,IF(X71=AI71,polar_type14!$G$3,polar_type14!$H$3))))</f>
        <v>Spinnaker</v>
      </c>
      <c r="X71" s="0" t="n">
        <f aca="false">MAX(Z71,AC71,AF71,AI71,AL71)</f>
        <v>10.6692</v>
      </c>
      <c r="Y71" s="12" t="n">
        <f aca="false">LOOKUP(Speedlo,'1'!$B$1:$BJ$1,'1'!$B67:$BJ67)</f>
        <v>9.184</v>
      </c>
      <c r="Z71" s="12" t="n">
        <f aca="false">Xlo*Y71+Xhi*AA71</f>
        <v>9.2032</v>
      </c>
      <c r="AA71" s="12" t="n">
        <f aca="false">LOOKUP(Speedhi,'1'!$B$1:$BJ$1,'1'!$B67:$BJ67)</f>
        <v>9.208</v>
      </c>
      <c r="AB71" s="13" t="n">
        <f aca="false">LOOKUP(Speedlo,'2'!$B$1:$BJ$1,'2'!$B67:$BJ67)</f>
        <v>8.358</v>
      </c>
      <c r="AC71" s="13" t="n">
        <f aca="false">Xlo*AB71+Xhi*AD71</f>
        <v>8.3804</v>
      </c>
      <c r="AD71" s="13" t="n">
        <f aca="false">LOOKUP(Speedhi,'2'!$B$1:$BJ$1,'2'!$B67:$BJ67)</f>
        <v>8.386</v>
      </c>
      <c r="AE71" s="14" t="n">
        <f aca="false">LOOKUP(Speedlo,'3'!$B$1:$BJ$1,'3'!$B67:$BJ67)</f>
        <v>10.594</v>
      </c>
      <c r="AF71" s="14" t="n">
        <f aca="false">Xlo*AE71+Xhi*AG71</f>
        <v>10.6692</v>
      </c>
      <c r="AG71" s="14" t="n">
        <f aca="false">LOOKUP(Speedhi,'3'!$B$1:$BJ$1,'3'!$B67:$BJ67)</f>
        <v>10.688</v>
      </c>
      <c r="AH71" s="15" t="n">
        <f aca="false">LOOKUP(Speedlo,'4'!$B$1:$BJ$1,'4'!$B67:$BJ67)</f>
        <v>0</v>
      </c>
      <c r="AI71" s="15" t="n">
        <f aca="false">Xlo*AH71+Xhi*AJ71</f>
        <v>0</v>
      </c>
      <c r="AJ71" s="15" t="n">
        <f aca="false">LOOKUP(Speedhi,'4'!$B$1:$BJ$1,'4'!$B67:$BJ67)</f>
        <v>0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10.73136</v>
      </c>
      <c r="C72" s="53" t="n">
        <f aca="false">ROUND($B72*COS(PI()*(D72-Best)/180),4)</f>
        <v>10.4126</v>
      </c>
      <c r="D72" s="54" t="n">
        <f aca="false">MOD(Wind+$A72+360,360)</f>
        <v>14</v>
      </c>
      <c r="E72" s="61" t="n">
        <f aca="false">ROUND($B72*COS(PI()*(F72-Best)/180),4)</f>
        <v>-10.6269</v>
      </c>
      <c r="F72" s="62" t="n">
        <f aca="false">MOD(Wind-$A72+360,360)</f>
        <v>172</v>
      </c>
      <c r="G72" s="57" t="n">
        <f aca="false">SQRT($J72^2+$K72^2)</f>
        <v>26.9007171343842</v>
      </c>
      <c r="H72" s="63" t="n">
        <f aca="false">IF($J72&lt;&gt;0,MOD(ATAN($K72/$J72)*180/PI(),180),0)</f>
        <v>77.9461992131528</v>
      </c>
      <c r="I72" s="59" t="str">
        <f aca="false">IF(B72=0,"anchor",W72)</f>
        <v>Spinnaker</v>
      </c>
      <c r="J72" s="0" t="n">
        <f aca="false">$B72+Speed*COS(PI()*$A72/180)</f>
        <v>5.6176789239086</v>
      </c>
      <c r="K72" s="0" t="n">
        <f aca="false">Speed*SIN(PI()*$A72/180)</f>
        <v>26.3076085163974</v>
      </c>
      <c r="U72" s="0"/>
      <c r="W72" s="1" t="str">
        <f aca="false">IF(X72=Z72,polar_type14!$D$3,IF(X72=AC72,polar_type14!$E$3,IF(X72=AF72,polar_type14!$F$3,IF(X72=AI72,polar_type14!$G$3,polar_type14!$H$3))))</f>
        <v>Spinnaker</v>
      </c>
      <c r="X72" s="0" t="n">
        <f aca="false">MAX(Z72,AC72,AF72,AI72,AL72)</f>
        <v>10.73136</v>
      </c>
      <c r="Y72" s="12" t="n">
        <f aca="false">LOOKUP(Speedlo,'1'!$B$1:$BJ$1,'1'!$B68:$BJ68)</f>
        <v>9.174</v>
      </c>
      <c r="Z72" s="12" t="n">
        <f aca="false">Xlo*Y72+Xhi*AA72</f>
        <v>9.1948</v>
      </c>
      <c r="AA72" s="12" t="n">
        <f aca="false">LOOKUP(Speedhi,'1'!$B$1:$BJ$1,'1'!$B68:$BJ68)</f>
        <v>9.2</v>
      </c>
      <c r="AB72" s="13" t="n">
        <f aca="false">LOOKUP(Speedlo,'2'!$B$1:$BJ$1,'2'!$B68:$BJ68)</f>
        <v>8.3124</v>
      </c>
      <c r="AC72" s="13" t="n">
        <f aca="false">Xlo*AB72+Xhi*AD72</f>
        <v>8.33512</v>
      </c>
      <c r="AD72" s="13" t="n">
        <f aca="false">LOOKUP(Speedhi,'2'!$B$1:$BJ$1,'2'!$B68:$BJ68)</f>
        <v>8.3408</v>
      </c>
      <c r="AE72" s="14" t="n">
        <f aca="false">LOOKUP(Speedlo,'3'!$B$1:$BJ$1,'3'!$B68:$BJ68)</f>
        <v>10.6552</v>
      </c>
      <c r="AF72" s="14" t="n">
        <f aca="false">Xlo*AE72+Xhi*AG72</f>
        <v>10.73136</v>
      </c>
      <c r="AG72" s="14" t="n">
        <f aca="false">LOOKUP(Speedhi,'3'!$B$1:$BJ$1,'3'!$B68:$BJ68)</f>
        <v>10.7504</v>
      </c>
      <c r="AH72" s="15" t="n">
        <f aca="false">LOOKUP(Speedlo,'4'!$B$1:$BJ$1,'4'!$B68:$BJ68)</f>
        <v>0</v>
      </c>
      <c r="AI72" s="15" t="n">
        <f aca="false">Xlo*AH72+Xhi*AJ72</f>
        <v>0</v>
      </c>
      <c r="AJ72" s="15" t="n">
        <f aca="false">LOOKUP(Speedhi,'4'!$B$1:$BJ$1,'4'!$B68:$BJ68)</f>
        <v>0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10.79352</v>
      </c>
      <c r="C73" s="53" t="n">
        <f aca="false">ROUND($B73*COS(PI()*(D73-Best)/180),4)</f>
        <v>10.4257</v>
      </c>
      <c r="D73" s="54" t="n">
        <f aca="false">MOD(Wind+$A73+360,360)</f>
        <v>15</v>
      </c>
      <c r="E73" s="61" t="n">
        <f aca="false">ROUND($B73*COS(PI()*(F73-Best)/180),4)</f>
        <v>-10.6606</v>
      </c>
      <c r="F73" s="62" t="n">
        <f aca="false">MOD(Wind-$A73+360,360)</f>
        <v>171</v>
      </c>
      <c r="G73" s="57" t="n">
        <f aca="false">SQRT($J73^2+$K73^2)</f>
        <v>26.7293166385069</v>
      </c>
      <c r="H73" s="63" t="n">
        <f aca="false">IF($J73&lt;&gt;0,MOD(ATAN($K73/$J73)*180/PI(),180),0)</f>
        <v>78.7350161410025</v>
      </c>
      <c r="I73" s="59" t="str">
        <f aca="false">IF(B73=0,"anchor",W73)</f>
        <v>Spinnaker</v>
      </c>
      <c r="J73" s="0" t="n">
        <f aca="false">$B73+Speed*COS(PI()*$A73/180)</f>
        <v>5.22148668608406</v>
      </c>
      <c r="K73" s="0" t="n">
        <f aca="false">Speed*SIN(PI()*$A73/180)</f>
        <v>26.214355699666</v>
      </c>
      <c r="U73" s="0"/>
      <c r="W73" s="1" t="str">
        <f aca="false">IF(X73=Z73,polar_type14!$D$3,IF(X73=AC73,polar_type14!$E$3,IF(X73=AF73,polar_type14!$F$3,IF(X73=AI73,polar_type14!$G$3,polar_type14!$H$3))))</f>
        <v>Spinnaker</v>
      </c>
      <c r="X73" s="0" t="n">
        <f aca="false">MAX(Z73,AC73,AF73,AI73,AL73)</f>
        <v>10.79352</v>
      </c>
      <c r="Y73" s="12" t="n">
        <f aca="false">LOOKUP(Speedlo,'1'!$B$1:$BJ$1,'1'!$B69:$BJ69)</f>
        <v>9.164</v>
      </c>
      <c r="Z73" s="12" t="n">
        <f aca="false">Xlo*Y73+Xhi*AA73</f>
        <v>9.1864</v>
      </c>
      <c r="AA73" s="12" t="n">
        <f aca="false">LOOKUP(Speedhi,'1'!$B$1:$BJ$1,'1'!$B69:$BJ69)</f>
        <v>9.192</v>
      </c>
      <c r="AB73" s="13" t="n">
        <f aca="false">LOOKUP(Speedlo,'2'!$B$1:$BJ$1,'2'!$B69:$BJ69)</f>
        <v>8.2668</v>
      </c>
      <c r="AC73" s="13" t="n">
        <f aca="false">Xlo*AB73+Xhi*AD73</f>
        <v>8.28984</v>
      </c>
      <c r="AD73" s="13" t="n">
        <f aca="false">LOOKUP(Speedhi,'2'!$B$1:$BJ$1,'2'!$B69:$BJ69)</f>
        <v>8.2956</v>
      </c>
      <c r="AE73" s="14" t="n">
        <f aca="false">LOOKUP(Speedlo,'3'!$B$1:$BJ$1,'3'!$B69:$BJ69)</f>
        <v>10.7164</v>
      </c>
      <c r="AF73" s="14" t="n">
        <f aca="false">Xlo*AE73+Xhi*AG73</f>
        <v>10.79352</v>
      </c>
      <c r="AG73" s="14" t="n">
        <f aca="false">LOOKUP(Speedhi,'3'!$B$1:$BJ$1,'3'!$B69:$BJ69)</f>
        <v>10.8128</v>
      </c>
      <c r="AH73" s="15" t="n">
        <f aca="false">LOOKUP(Speedlo,'4'!$B$1:$BJ$1,'4'!$B69:$BJ69)</f>
        <v>0</v>
      </c>
      <c r="AI73" s="15" t="n">
        <f aca="false">Xlo*AH73+Xhi*AJ73</f>
        <v>0</v>
      </c>
      <c r="AJ73" s="15" t="n">
        <f aca="false">LOOKUP(Speedhi,'4'!$B$1:$BJ$1,'4'!$B69:$BJ69)</f>
        <v>0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10.85568</v>
      </c>
      <c r="C74" s="53" t="n">
        <f aca="false">ROUND($B74*COS(PI()*(D74-Best)/180),4)</f>
        <v>10.4351</v>
      </c>
      <c r="D74" s="54" t="n">
        <f aca="false">MOD(Wind+$A74+360,360)</f>
        <v>16</v>
      </c>
      <c r="E74" s="61" t="n">
        <f aca="false">ROUND($B74*COS(PI()*(F74-Best)/180),4)</f>
        <v>-10.6908</v>
      </c>
      <c r="F74" s="62" t="n">
        <f aca="false">MOD(Wind-$A74+360,360)</f>
        <v>170</v>
      </c>
      <c r="G74" s="57" t="n">
        <f aca="false">SQRT($J74^2+$K74^2)</f>
        <v>26.5555035199785</v>
      </c>
      <c r="H74" s="63" t="n">
        <f aca="false">IF($J74&lt;&gt;0,MOD(ATAN($K74/$J74)*180/PI(),180),0)</f>
        <v>79.5271303753785</v>
      </c>
      <c r="I74" s="59" t="str">
        <f aca="false">IF(B74=0,"anchor",W74)</f>
        <v>Spinnaker</v>
      </c>
      <c r="J74" s="0" t="n">
        <f aca="false">$B74+Speed*COS(PI()*$A74/180)</f>
        <v>4.82699174358442</v>
      </c>
      <c r="K74" s="0" t="n">
        <f aca="false">Speed*SIN(PI()*$A74/180)</f>
        <v>26.1131177362443</v>
      </c>
      <c r="U74" s="0"/>
      <c r="W74" s="1" t="str">
        <f aca="false">IF(X74=Z74,polar_type14!$D$3,IF(X74=AC74,polar_type14!$E$3,IF(X74=AF74,polar_type14!$F$3,IF(X74=AI74,polar_type14!$G$3,polar_type14!$H$3))))</f>
        <v>Spinnaker</v>
      </c>
      <c r="X74" s="0" t="n">
        <f aca="false">MAX(Z74,AC74,AF74,AI74,AL74)</f>
        <v>10.85568</v>
      </c>
      <c r="Y74" s="12" t="n">
        <f aca="false">LOOKUP(Speedlo,'1'!$B$1:$BJ$1,'1'!$B70:$BJ70)</f>
        <v>9.154</v>
      </c>
      <c r="Z74" s="12" t="n">
        <f aca="false">Xlo*Y74+Xhi*AA74</f>
        <v>9.178</v>
      </c>
      <c r="AA74" s="12" t="n">
        <f aca="false">LOOKUP(Speedhi,'1'!$B$1:$BJ$1,'1'!$B70:$BJ70)</f>
        <v>9.184</v>
      </c>
      <c r="AB74" s="13" t="n">
        <f aca="false">LOOKUP(Speedlo,'2'!$B$1:$BJ$1,'2'!$B70:$BJ70)</f>
        <v>8.2212</v>
      </c>
      <c r="AC74" s="13" t="n">
        <f aca="false">Xlo*AB74+Xhi*AD74</f>
        <v>8.24456</v>
      </c>
      <c r="AD74" s="13" t="n">
        <f aca="false">LOOKUP(Speedhi,'2'!$B$1:$BJ$1,'2'!$B70:$BJ70)</f>
        <v>8.2504</v>
      </c>
      <c r="AE74" s="14" t="n">
        <f aca="false">LOOKUP(Speedlo,'3'!$B$1:$BJ$1,'3'!$B70:$BJ70)</f>
        <v>10.7776</v>
      </c>
      <c r="AF74" s="14" t="n">
        <f aca="false">Xlo*AE74+Xhi*AG74</f>
        <v>10.85568</v>
      </c>
      <c r="AG74" s="14" t="n">
        <f aca="false">LOOKUP(Speedhi,'3'!$B$1:$BJ$1,'3'!$B70:$BJ70)</f>
        <v>10.8752</v>
      </c>
      <c r="AH74" s="15" t="n">
        <f aca="false">LOOKUP(Speedlo,'4'!$B$1:$BJ$1,'4'!$B70:$BJ70)</f>
        <v>0</v>
      </c>
      <c r="AI74" s="15" t="n">
        <f aca="false">Xlo*AH74+Xhi*AJ74</f>
        <v>0</v>
      </c>
      <c r="AJ74" s="15" t="n">
        <f aca="false">LOOKUP(Speedhi,'4'!$B$1:$BJ$1,'4'!$B70:$BJ70)</f>
        <v>0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10.91784</v>
      </c>
      <c r="C75" s="53" t="n">
        <f aca="false">ROUND($B75*COS(PI()*(D75-Best)/180),4)</f>
        <v>10.4408</v>
      </c>
      <c r="D75" s="54" t="n">
        <f aca="false">MOD(Wind+$A75+360,360)</f>
        <v>17</v>
      </c>
      <c r="E75" s="61" t="n">
        <f aca="false">ROUND($B75*COS(PI()*(F75-Best)/180),4)</f>
        <v>-10.7172</v>
      </c>
      <c r="F75" s="62" t="n">
        <f aca="false">MOD(Wind-$A75+360,360)</f>
        <v>169</v>
      </c>
      <c r="G75" s="57" t="n">
        <f aca="false">SQRT($J75^2+$K75^2)</f>
        <v>26.3792996582122</v>
      </c>
      <c r="H75" s="63" t="n">
        <f aca="false">IF($J75&lt;&gt;0,MOD(ATAN($K75/$J75)*180/PI(),180),0)</f>
        <v>80.3226922759796</v>
      </c>
      <c r="I75" s="59" t="str">
        <f aca="false">IF(B75=0,"anchor",W75)</f>
        <v>Spinnaker</v>
      </c>
      <c r="J75" s="0" t="n">
        <f aca="false">$B75+Speed*COS(PI()*$A75/180)</f>
        <v>4.4343331979289</v>
      </c>
      <c r="K75" s="0" t="n">
        <f aca="false">Speed*SIN(PI()*$A75/180)</f>
        <v>26.0039254641967</v>
      </c>
      <c r="U75" s="0"/>
      <c r="W75" s="1" t="str">
        <f aca="false">IF(X75=Z75,polar_type14!$D$3,IF(X75=AC75,polar_type14!$E$3,IF(X75=AF75,polar_type14!$F$3,IF(X75=AI75,polar_type14!$G$3,polar_type14!$H$3))))</f>
        <v>Spinnaker</v>
      </c>
      <c r="X75" s="0" t="n">
        <f aca="false">MAX(Z75,AC75,AF75,AI75,AL75)</f>
        <v>10.91784</v>
      </c>
      <c r="Y75" s="12" t="n">
        <f aca="false">LOOKUP(Speedlo,'1'!$B$1:$BJ$1,'1'!$B71:$BJ71)</f>
        <v>9.144</v>
      </c>
      <c r="Z75" s="12" t="n">
        <f aca="false">Xlo*Y75+Xhi*AA75</f>
        <v>9.1696</v>
      </c>
      <c r="AA75" s="12" t="n">
        <f aca="false">LOOKUP(Speedhi,'1'!$B$1:$BJ$1,'1'!$B71:$BJ71)</f>
        <v>9.176</v>
      </c>
      <c r="AB75" s="13" t="n">
        <f aca="false">LOOKUP(Speedlo,'2'!$B$1:$BJ$1,'2'!$B71:$BJ71)</f>
        <v>8.1756</v>
      </c>
      <c r="AC75" s="13" t="n">
        <f aca="false">Xlo*AB75+Xhi*AD75</f>
        <v>8.19928</v>
      </c>
      <c r="AD75" s="13" t="n">
        <f aca="false">LOOKUP(Speedhi,'2'!$B$1:$BJ$1,'2'!$B71:$BJ71)</f>
        <v>8.2052</v>
      </c>
      <c r="AE75" s="14" t="n">
        <f aca="false">LOOKUP(Speedlo,'3'!$B$1:$BJ$1,'3'!$B71:$BJ71)</f>
        <v>10.8388</v>
      </c>
      <c r="AF75" s="14" t="n">
        <f aca="false">Xlo*AE75+Xhi*AG75</f>
        <v>10.91784</v>
      </c>
      <c r="AG75" s="14" t="n">
        <f aca="false">LOOKUP(Speedhi,'3'!$B$1:$BJ$1,'3'!$B71:$BJ71)</f>
        <v>10.9376</v>
      </c>
      <c r="AH75" s="15" t="n">
        <f aca="false">LOOKUP(Speedlo,'4'!$B$1:$BJ$1,'4'!$B71:$BJ71)</f>
        <v>0</v>
      </c>
      <c r="AI75" s="15" t="n">
        <f aca="false">Xlo*AH75+Xhi*AJ75</f>
        <v>0</v>
      </c>
      <c r="AJ75" s="15" t="n">
        <f aca="false">LOOKUP(Speedhi,'4'!$B$1:$BJ$1,'4'!$B71:$BJ71)</f>
        <v>0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10.98</v>
      </c>
      <c r="C76" s="53" t="n">
        <f aca="false">ROUND($B76*COS(PI()*(D76-Best)/180),4)</f>
        <v>10.4426</v>
      </c>
      <c r="D76" s="54" t="n">
        <f aca="false">MOD(Wind+$A76+360,360)</f>
        <v>18</v>
      </c>
      <c r="E76" s="61" t="n">
        <f aca="false">ROUND($B76*COS(PI()*(F76-Best)/180),4)</f>
        <v>-10.7401</v>
      </c>
      <c r="F76" s="62" t="n">
        <f aca="false">MOD(Wind-$A76+360,360)</f>
        <v>168</v>
      </c>
      <c r="G76" s="57" t="n">
        <f aca="false">SQRT($J76^2+$K76^2)</f>
        <v>26.2007279483586</v>
      </c>
      <c r="H76" s="63" t="n">
        <f aca="false">IF($J76&lt;&gt;0,MOD(ATAN($K76/$J76)*180/PI(),180),0)</f>
        <v>81.121857513454</v>
      </c>
      <c r="I76" s="59" t="str">
        <f aca="false">IF(B76=0,"anchor",W76)</f>
        <v>Spinnaker</v>
      </c>
      <c r="J76" s="0" t="n">
        <f aca="false">$B76+Speed*COS(PI()*$A76/180)</f>
        <v>4.04364959125244</v>
      </c>
      <c r="K76" s="0" t="n">
        <f aca="false">Speed*SIN(PI()*$A76/180)</f>
        <v>25.886812144547</v>
      </c>
      <c r="U76" s="0"/>
      <c r="W76" s="1" t="str">
        <f aca="false">IF(X76=Z76,polar_type14!$D$3,IF(X76=AC76,polar_type14!$E$3,IF(X76=AF76,polar_type14!$F$3,IF(X76=AI76,polar_type14!$G$3,polar_type14!$H$3))))</f>
        <v>Spinnaker</v>
      </c>
      <c r="X76" s="0" t="n">
        <f aca="false">MAX(Z76,AC76,AF76,AI76,AL76)</f>
        <v>10.98</v>
      </c>
      <c r="Y76" s="12" t="n">
        <f aca="false">LOOKUP(Speedlo,'1'!$B$1:$BJ$1,'1'!$B72:$BJ72)</f>
        <v>9.134</v>
      </c>
      <c r="Z76" s="12" t="n">
        <f aca="false">Xlo*Y76+Xhi*AA76</f>
        <v>9.1612</v>
      </c>
      <c r="AA76" s="12" t="n">
        <f aca="false">LOOKUP(Speedhi,'1'!$B$1:$BJ$1,'1'!$B72:$BJ72)</f>
        <v>9.168</v>
      </c>
      <c r="AB76" s="13" t="n">
        <f aca="false">LOOKUP(Speedlo,'2'!$B$1:$BJ$1,'2'!$B72:$BJ72)</f>
        <v>8.13</v>
      </c>
      <c r="AC76" s="13" t="n">
        <f aca="false">Xlo*AB76+Xhi*AD76</f>
        <v>8.154</v>
      </c>
      <c r="AD76" s="13" t="n">
        <f aca="false">LOOKUP(Speedhi,'2'!$B$1:$BJ$1,'2'!$B72:$BJ72)</f>
        <v>8.16</v>
      </c>
      <c r="AE76" s="14" t="n">
        <f aca="false">LOOKUP(Speedlo,'3'!$B$1:$BJ$1,'3'!$B72:$BJ72)</f>
        <v>10.9</v>
      </c>
      <c r="AF76" s="14" t="n">
        <f aca="false">Xlo*AE76+Xhi*AG76</f>
        <v>10.98</v>
      </c>
      <c r="AG76" s="14" t="n">
        <f aca="false">LOOKUP(Speedhi,'3'!$B$1:$BJ$1,'3'!$B72:$BJ72)</f>
        <v>11</v>
      </c>
      <c r="AH76" s="15" t="n">
        <f aca="false">LOOKUP(Speedlo,'4'!$B$1:$BJ$1,'4'!$B72:$BJ72)</f>
        <v>0</v>
      </c>
      <c r="AI76" s="15" t="n">
        <f aca="false">Xlo*AH76+Xhi*AJ76</f>
        <v>0</v>
      </c>
      <c r="AJ76" s="15" t="n">
        <f aca="false">LOOKUP(Speedhi,'4'!$B$1:$BJ$1,'4'!$B72:$BJ72)</f>
        <v>0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11.034</v>
      </c>
      <c r="C77" s="53" t="n">
        <f aca="false">ROUND($B77*COS(PI()*(D77-Best)/180),4)</f>
        <v>10.4329</v>
      </c>
      <c r="D77" s="54" t="n">
        <f aca="false">MOD(Wind+$A77+360,360)</f>
        <v>19</v>
      </c>
      <c r="E77" s="61" t="n">
        <f aca="false">ROUND($B77*COS(PI()*(F77-Best)/180),4)</f>
        <v>-10.7512</v>
      </c>
      <c r="F77" s="62" t="n">
        <f aca="false">MOD(Wind-$A77+360,360)</f>
        <v>167</v>
      </c>
      <c r="G77" s="57" t="n">
        <f aca="false">SQRT($J77^2+$K77^2)</f>
        <v>26.0186673273835</v>
      </c>
      <c r="H77" s="63" t="n">
        <f aca="false">IF($J77&lt;&gt;0,MOD(ATAN($K77/$J77)*180/PI(),180),0)</f>
        <v>81.9425783194431</v>
      </c>
      <c r="I77" s="59" t="str">
        <f aca="false">IF(B77=0,"anchor",W77)</f>
        <v>Spinnaker</v>
      </c>
      <c r="J77" s="0" t="n">
        <f aca="false">$B77+Speed*COS(PI()*$A77/180)</f>
        <v>3.64691886410443</v>
      </c>
      <c r="K77" s="0" t="n">
        <f aca="false">Speed*SIN(PI()*$A77/180)</f>
        <v>25.7618134511469</v>
      </c>
      <c r="U77" s="0"/>
      <c r="W77" s="1" t="str">
        <f aca="false">IF(X77=Z77,polar_type14!$D$3,IF(X77=AC77,polar_type14!$E$3,IF(X77=AF77,polar_type14!$F$3,IF(X77=AI77,polar_type14!$G$3,polar_type14!$H$3))))</f>
        <v>Spinnaker</v>
      </c>
      <c r="X77" s="0" t="n">
        <f aca="false">MAX(Z77,AC77,AF77,AI77,AL77)</f>
        <v>11.034</v>
      </c>
      <c r="Y77" s="12" t="n">
        <f aca="false">LOOKUP(Speedlo,'1'!$B$1:$BJ$1,'1'!$B73:$BJ73)</f>
        <v>9.0928</v>
      </c>
      <c r="Z77" s="12" t="n">
        <f aca="false">Xlo*Y77+Xhi*AA77</f>
        <v>9.12064</v>
      </c>
      <c r="AA77" s="12" t="n">
        <f aca="false">LOOKUP(Speedhi,'1'!$B$1:$BJ$1,'1'!$B73:$BJ73)</f>
        <v>9.1276</v>
      </c>
      <c r="AB77" s="13" t="n">
        <f aca="false">LOOKUP(Speedlo,'2'!$B$1:$BJ$1,'2'!$B73:$BJ73)</f>
        <v>8.0592</v>
      </c>
      <c r="AC77" s="13" t="n">
        <f aca="false">Xlo*AB77+Xhi*AD77</f>
        <v>8.08416</v>
      </c>
      <c r="AD77" s="13" t="n">
        <f aca="false">LOOKUP(Speedhi,'2'!$B$1:$BJ$1,'2'!$B73:$BJ73)</f>
        <v>8.0904</v>
      </c>
      <c r="AE77" s="14" t="n">
        <f aca="false">LOOKUP(Speedlo,'3'!$B$1:$BJ$1,'3'!$B73:$BJ73)</f>
        <v>10.954</v>
      </c>
      <c r="AF77" s="14" t="n">
        <f aca="false">Xlo*AE77+Xhi*AG77</f>
        <v>11.034</v>
      </c>
      <c r="AG77" s="14" t="n">
        <f aca="false">LOOKUP(Speedhi,'3'!$B$1:$BJ$1,'3'!$B73:$BJ73)</f>
        <v>11.054</v>
      </c>
      <c r="AH77" s="15" t="n">
        <f aca="false">LOOKUP(Speedlo,'4'!$B$1:$BJ$1,'4'!$B73:$BJ73)</f>
        <v>0</v>
      </c>
      <c r="AI77" s="15" t="n">
        <f aca="false">Xlo*AH77+Xhi*AJ77</f>
        <v>0</v>
      </c>
      <c r="AJ77" s="15" t="n">
        <f aca="false">LOOKUP(Speedhi,'4'!$B$1:$BJ$1,'4'!$B73:$BJ73)</f>
        <v>0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11.088</v>
      </c>
      <c r="C78" s="53" t="n">
        <f aca="false">ROUND($B78*COS(PI()*(D78-Best)/180),4)</f>
        <v>10.4193</v>
      </c>
      <c r="D78" s="54" t="n">
        <f aca="false">MOD(Wind+$A78+360,360)</f>
        <v>20</v>
      </c>
      <c r="E78" s="61" t="n">
        <f aca="false">ROUND($B78*COS(PI()*(F78-Best)/180),4)</f>
        <v>-10.7586</v>
      </c>
      <c r="F78" s="62" t="n">
        <f aca="false">MOD(Wind-$A78+360,360)</f>
        <v>166</v>
      </c>
      <c r="G78" s="57" t="n">
        <f aca="false">SQRT($J78^2+$K78^2)</f>
        <v>25.8345181499217</v>
      </c>
      <c r="H78" s="63" t="n">
        <f aca="false">IF($J78&lt;&gt;0,MOD(ATAN($K78/$J78)*180/PI(),180),0)</f>
        <v>82.7675524810622</v>
      </c>
      <c r="I78" s="59" t="str">
        <f aca="false">IF(B78=0,"anchor",W78)</f>
        <v>Spinnaker</v>
      </c>
      <c r="J78" s="0" t="n">
        <f aca="false">$B78+Speed*COS(PI()*$A78/180)</f>
        <v>3.25243831343066</v>
      </c>
      <c r="K78" s="0" t="n">
        <f aca="false">Speed*SIN(PI()*$A78/180)</f>
        <v>25.6289674598093</v>
      </c>
      <c r="U78" s="0"/>
      <c r="W78" s="1" t="str">
        <f aca="false">IF(X78=Z78,polar_type14!$D$3,IF(X78=AC78,polar_type14!$E$3,IF(X78=AF78,polar_type14!$F$3,IF(X78=AI78,polar_type14!$G$3,polar_type14!$H$3))))</f>
        <v>Spinnaker</v>
      </c>
      <c r="X78" s="0" t="n">
        <f aca="false">MAX(Z78,AC78,AF78,AI78,AL78)</f>
        <v>11.088</v>
      </c>
      <c r="Y78" s="12" t="n">
        <f aca="false">LOOKUP(Speedlo,'1'!$B$1:$BJ$1,'1'!$B74:$BJ74)</f>
        <v>9.0516</v>
      </c>
      <c r="Z78" s="12" t="n">
        <f aca="false">Xlo*Y78+Xhi*AA78</f>
        <v>9.08008</v>
      </c>
      <c r="AA78" s="12" t="n">
        <f aca="false">LOOKUP(Speedhi,'1'!$B$1:$BJ$1,'1'!$B74:$BJ74)</f>
        <v>9.0872</v>
      </c>
      <c r="AB78" s="13" t="n">
        <f aca="false">LOOKUP(Speedlo,'2'!$B$1:$BJ$1,'2'!$B74:$BJ74)</f>
        <v>7.9884</v>
      </c>
      <c r="AC78" s="13" t="n">
        <f aca="false">Xlo*AB78+Xhi*AD78</f>
        <v>8.01432</v>
      </c>
      <c r="AD78" s="13" t="n">
        <f aca="false">LOOKUP(Speedhi,'2'!$B$1:$BJ$1,'2'!$B74:$BJ74)</f>
        <v>8.0208</v>
      </c>
      <c r="AE78" s="14" t="n">
        <f aca="false">LOOKUP(Speedlo,'3'!$B$1:$BJ$1,'3'!$B74:$BJ74)</f>
        <v>11.008</v>
      </c>
      <c r="AF78" s="14" t="n">
        <f aca="false">Xlo*AE78+Xhi*AG78</f>
        <v>11.088</v>
      </c>
      <c r="AG78" s="14" t="n">
        <f aca="false">LOOKUP(Speedhi,'3'!$B$1:$BJ$1,'3'!$B74:$BJ74)</f>
        <v>11.108</v>
      </c>
      <c r="AH78" s="15" t="n">
        <f aca="false">LOOKUP(Speedlo,'4'!$B$1:$BJ$1,'4'!$B74:$BJ74)</f>
        <v>0</v>
      </c>
      <c r="AI78" s="15" t="n">
        <f aca="false">Xlo*AH78+Xhi*AJ78</f>
        <v>0</v>
      </c>
      <c r="AJ78" s="15" t="n">
        <f aca="false">LOOKUP(Speedhi,'4'!$B$1:$BJ$1,'4'!$B74:$BJ74)</f>
        <v>0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11.142</v>
      </c>
      <c r="C79" s="53" t="n">
        <f aca="false">ROUND($B79*COS(PI()*(D79-Best)/180),4)</f>
        <v>10.402</v>
      </c>
      <c r="D79" s="54" t="n">
        <f aca="false">MOD(Wind+$A79+360,360)</f>
        <v>21</v>
      </c>
      <c r="E79" s="61" t="n">
        <f aca="false">ROUND($B79*COS(PI()*(F79-Best)/180),4)</f>
        <v>-10.7623</v>
      </c>
      <c r="F79" s="62" t="n">
        <f aca="false">MOD(Wind-$A79+360,360)</f>
        <v>165</v>
      </c>
      <c r="G79" s="57" t="n">
        <f aca="false">SQRT($J79^2+$K79^2)</f>
        <v>25.6483089884878</v>
      </c>
      <c r="H79" s="63" t="n">
        <f aca="false">IF($J79&lt;&gt;0,MOD(ATAN($K79/$J79)*180/PI(),180),0)</f>
        <v>83.5969542191684</v>
      </c>
      <c r="I79" s="59" t="str">
        <f aca="false">IF(B79=0,"anchor",W79)</f>
        <v>Spinnaker</v>
      </c>
      <c r="J79" s="0" t="n">
        <f aca="false">$B79+Speed*COS(PI()*$A79/180)</f>
        <v>2.86034455075141</v>
      </c>
      <c r="K79" s="0" t="n">
        <f aca="false">Speed*SIN(PI()*$A79/180)</f>
        <v>25.4883146367101</v>
      </c>
      <c r="U79" s="0"/>
      <c r="W79" s="1" t="str">
        <f aca="false">IF(X79=Z79,polar_type14!$D$3,IF(X79=AC79,polar_type14!$E$3,IF(X79=AF79,polar_type14!$F$3,IF(X79=AI79,polar_type14!$G$3,polar_type14!$H$3))))</f>
        <v>Spinnaker</v>
      </c>
      <c r="X79" s="0" t="n">
        <f aca="false">MAX(Z79,AC79,AF79,AI79,AL79)</f>
        <v>11.142</v>
      </c>
      <c r="Y79" s="12" t="n">
        <f aca="false">LOOKUP(Speedlo,'1'!$B$1:$BJ$1,'1'!$B75:$BJ75)</f>
        <v>9.0104</v>
      </c>
      <c r="Z79" s="12" t="n">
        <f aca="false">Xlo*Y79+Xhi*AA79</f>
        <v>9.03952</v>
      </c>
      <c r="AA79" s="12" t="n">
        <f aca="false">LOOKUP(Speedhi,'1'!$B$1:$BJ$1,'1'!$B75:$BJ75)</f>
        <v>9.0468</v>
      </c>
      <c r="AB79" s="13" t="n">
        <f aca="false">LOOKUP(Speedlo,'2'!$B$1:$BJ$1,'2'!$B75:$BJ75)</f>
        <v>7.9176</v>
      </c>
      <c r="AC79" s="13" t="n">
        <f aca="false">Xlo*AB79+Xhi*AD79</f>
        <v>7.94448</v>
      </c>
      <c r="AD79" s="13" t="n">
        <f aca="false">LOOKUP(Speedhi,'2'!$B$1:$BJ$1,'2'!$B75:$BJ75)</f>
        <v>7.9512</v>
      </c>
      <c r="AE79" s="14" t="n">
        <f aca="false">LOOKUP(Speedlo,'3'!$B$1:$BJ$1,'3'!$B75:$BJ75)</f>
        <v>11.062</v>
      </c>
      <c r="AF79" s="14" t="n">
        <f aca="false">Xlo*AE79+Xhi*AG79</f>
        <v>11.142</v>
      </c>
      <c r="AG79" s="14" t="n">
        <f aca="false">LOOKUP(Speedhi,'3'!$B$1:$BJ$1,'3'!$B75:$BJ75)</f>
        <v>11.162</v>
      </c>
      <c r="AH79" s="15" t="n">
        <f aca="false">LOOKUP(Speedlo,'4'!$B$1:$BJ$1,'4'!$B75:$BJ75)</f>
        <v>0</v>
      </c>
      <c r="AI79" s="15" t="n">
        <f aca="false">Xlo*AH79+Xhi*AJ79</f>
        <v>0</v>
      </c>
      <c r="AJ79" s="15" t="n">
        <f aca="false">LOOKUP(Speedhi,'4'!$B$1:$BJ$1,'4'!$B75:$BJ75)</f>
        <v>0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11.196</v>
      </c>
      <c r="C80" s="53" t="n">
        <f aca="false">ROUND($B80*COS(PI()*(D80-Best)/180),4)</f>
        <v>10.3808</v>
      </c>
      <c r="D80" s="54" t="n">
        <f aca="false">MOD(Wind+$A80+360,360)</f>
        <v>22</v>
      </c>
      <c r="E80" s="61" t="n">
        <f aca="false">ROUND($B80*COS(PI()*(F80-Best)/180),4)</f>
        <v>-10.7623</v>
      </c>
      <c r="F80" s="62" t="n">
        <f aca="false">MOD(Wind-$A80+360,360)</f>
        <v>164</v>
      </c>
      <c r="G80" s="57" t="n">
        <f aca="false">SQRT($J80^2+$K80^2)</f>
        <v>25.460069586091</v>
      </c>
      <c r="H80" s="63" t="n">
        <f aca="false">IF($J80&lt;&gt;0,MOD(ATAN($K80/$J80)*180/PI(),180),0)</f>
        <v>84.4309640827736</v>
      </c>
      <c r="I80" s="59" t="str">
        <f aca="false">IF(B80=0,"anchor",W80)</f>
        <v>Spinnaker</v>
      </c>
      <c r="J80" s="0" t="n">
        <f aca="false">$B80+Speed*COS(PI()*$A80/180)</f>
        <v>2.47077346054821</v>
      </c>
      <c r="K80" s="0" t="n">
        <f aca="false">Speed*SIN(PI()*$A80/180)</f>
        <v>25.3398978260617</v>
      </c>
      <c r="U80" s="0"/>
      <c r="W80" s="1" t="str">
        <f aca="false">IF(X80=Z80,polar_type14!$D$3,IF(X80=AC80,polar_type14!$E$3,IF(X80=AF80,polar_type14!$F$3,IF(X80=AI80,polar_type14!$G$3,polar_type14!$H$3))))</f>
        <v>Spinnaker</v>
      </c>
      <c r="X80" s="0" t="n">
        <f aca="false">MAX(Z80,AC80,AF80,AI80,AL80)</f>
        <v>11.196</v>
      </c>
      <c r="Y80" s="12" t="n">
        <f aca="false">LOOKUP(Speedlo,'1'!$B$1:$BJ$1,'1'!$B76:$BJ76)</f>
        <v>8.9692</v>
      </c>
      <c r="Z80" s="12" t="n">
        <f aca="false">Xlo*Y80+Xhi*AA80</f>
        <v>8.99896</v>
      </c>
      <c r="AA80" s="12" t="n">
        <f aca="false">LOOKUP(Speedhi,'1'!$B$1:$BJ$1,'1'!$B76:$BJ76)</f>
        <v>9.0064</v>
      </c>
      <c r="AB80" s="13" t="n">
        <f aca="false">LOOKUP(Speedlo,'2'!$B$1:$BJ$1,'2'!$B76:$BJ76)</f>
        <v>7.8468</v>
      </c>
      <c r="AC80" s="13" t="n">
        <f aca="false">Xlo*AB80+Xhi*AD80</f>
        <v>7.87464</v>
      </c>
      <c r="AD80" s="13" t="n">
        <f aca="false">LOOKUP(Speedhi,'2'!$B$1:$BJ$1,'2'!$B76:$BJ76)</f>
        <v>7.8816</v>
      </c>
      <c r="AE80" s="14" t="n">
        <f aca="false">LOOKUP(Speedlo,'3'!$B$1:$BJ$1,'3'!$B76:$BJ76)</f>
        <v>11.116</v>
      </c>
      <c r="AF80" s="14" t="n">
        <f aca="false">Xlo*AE80+Xhi*AG80</f>
        <v>11.196</v>
      </c>
      <c r="AG80" s="14" t="n">
        <f aca="false">LOOKUP(Speedhi,'3'!$B$1:$BJ$1,'3'!$B76:$BJ76)</f>
        <v>11.216</v>
      </c>
      <c r="AH80" s="15" t="n">
        <f aca="false">LOOKUP(Speedlo,'4'!$B$1:$BJ$1,'4'!$B76:$BJ76)</f>
        <v>0</v>
      </c>
      <c r="AI80" s="15" t="n">
        <f aca="false">Xlo*AH80+Xhi*AJ80</f>
        <v>0</v>
      </c>
      <c r="AJ80" s="15" t="n">
        <f aca="false">LOOKUP(Speedhi,'4'!$B$1:$BJ$1,'4'!$B76:$BJ76)</f>
        <v>0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11.25</v>
      </c>
      <c r="C81" s="53" t="n">
        <f aca="false">ROUND($B81*COS(PI()*(D81-Best)/180),4)</f>
        <v>10.3557</v>
      </c>
      <c r="D81" s="54" t="n">
        <f aca="false">MOD(Wind+$A81+360,360)</f>
        <v>23</v>
      </c>
      <c r="E81" s="61" t="n">
        <f aca="false">ROUND($B81*COS(PI()*(F81-Best)/180),4)</f>
        <v>-10.7584</v>
      </c>
      <c r="F81" s="62" t="n">
        <f aca="false">MOD(Wind-$A81+360,360)</f>
        <v>163</v>
      </c>
      <c r="G81" s="57" t="n">
        <f aca="false">SQRT($J81^2+$K81^2)</f>
        <v>25.2698308972304</v>
      </c>
      <c r="H81" s="63" t="n">
        <f aca="false">IF($J81&lt;&gt;0,MOD(ATAN($K81/$J81)*180/PI(),180),0)</f>
        <v>85.2697692464825</v>
      </c>
      <c r="I81" s="59" t="str">
        <f aca="false">IF(B81=0,"anchor",W81)</f>
        <v>Spinnaker</v>
      </c>
      <c r="J81" s="0" t="n">
        <f aca="false">$B81+Speed*COS(PI()*$A81/180)</f>
        <v>2.08386015887208</v>
      </c>
      <c r="K81" s="0" t="n">
        <f aca="false">Speed*SIN(PI()*$A81/180)</f>
        <v>25.1837622370623</v>
      </c>
      <c r="U81" s="0"/>
      <c r="W81" s="1" t="str">
        <f aca="false">IF(X81=Z81,polar_type14!$D$3,IF(X81=AC81,polar_type14!$E$3,IF(X81=AF81,polar_type14!$F$3,IF(X81=AI81,polar_type14!$G$3,polar_type14!$H$3))))</f>
        <v>Spinnaker</v>
      </c>
      <c r="X81" s="0" t="n">
        <f aca="false">MAX(Z81,AC81,AF81,AI81,AL81)</f>
        <v>11.25</v>
      </c>
      <c r="Y81" s="12" t="n">
        <f aca="false">LOOKUP(Speedlo,'1'!$B$1:$BJ$1,'1'!$B77:$BJ77)</f>
        <v>8.928</v>
      </c>
      <c r="Z81" s="12" t="n">
        <f aca="false">Xlo*Y81+Xhi*AA81</f>
        <v>8.9584</v>
      </c>
      <c r="AA81" s="12" t="n">
        <f aca="false">LOOKUP(Speedhi,'1'!$B$1:$BJ$1,'1'!$B77:$BJ77)</f>
        <v>8.966</v>
      </c>
      <c r="AB81" s="13" t="n">
        <f aca="false">LOOKUP(Speedlo,'2'!$B$1:$BJ$1,'2'!$B77:$BJ77)</f>
        <v>7.776</v>
      </c>
      <c r="AC81" s="13" t="n">
        <f aca="false">Xlo*AB81+Xhi*AD81</f>
        <v>7.8048</v>
      </c>
      <c r="AD81" s="13" t="n">
        <f aca="false">LOOKUP(Speedhi,'2'!$B$1:$BJ$1,'2'!$B77:$BJ77)</f>
        <v>7.812</v>
      </c>
      <c r="AE81" s="14" t="n">
        <f aca="false">LOOKUP(Speedlo,'3'!$B$1:$BJ$1,'3'!$B77:$BJ77)</f>
        <v>11.17</v>
      </c>
      <c r="AF81" s="14" t="n">
        <f aca="false">Xlo*AE81+Xhi*AG81</f>
        <v>11.25</v>
      </c>
      <c r="AG81" s="14" t="n">
        <f aca="false">LOOKUP(Speedhi,'3'!$B$1:$BJ$1,'3'!$B77:$BJ77)</f>
        <v>11.27</v>
      </c>
      <c r="AH81" s="15" t="n">
        <f aca="false">LOOKUP(Speedlo,'4'!$B$1:$BJ$1,'4'!$B77:$BJ77)</f>
        <v>0</v>
      </c>
      <c r="AI81" s="15" t="n">
        <f aca="false">Xlo*AH81+Xhi*AJ81</f>
        <v>0</v>
      </c>
      <c r="AJ81" s="15" t="n">
        <f aca="false">LOOKUP(Speedhi,'4'!$B$1:$BJ$1,'4'!$B77:$BJ77)</f>
        <v>0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11.302</v>
      </c>
      <c r="C82" s="53" t="n">
        <f aca="false">ROUND($B82*COS(PI()*(D82-Best)/180),4)</f>
        <v>10.3249</v>
      </c>
      <c r="D82" s="54" t="n">
        <f aca="false">MOD(Wind+$A82+360,360)</f>
        <v>24</v>
      </c>
      <c r="E82" s="61" t="n">
        <f aca="false">ROUND($B82*COS(PI()*(F82-Best)/180),4)</f>
        <v>-10.7488</v>
      </c>
      <c r="F82" s="62" t="n">
        <f aca="false">MOD(Wind-$A82+360,360)</f>
        <v>162</v>
      </c>
      <c r="G82" s="57" t="n">
        <f aca="false">SQRT($J82^2+$K82^2)</f>
        <v>25.0774896525791</v>
      </c>
      <c r="H82" s="63" t="n">
        <f aca="false">IF($J82&lt;&gt;0,MOD(ATAN($K82/$J82)*180/PI(),180),0)</f>
        <v>86.1181228127166</v>
      </c>
      <c r="I82" s="59" t="str">
        <f aca="false">IF(B82=0,"anchor",W82)</f>
        <v>Spinnaker</v>
      </c>
      <c r="J82" s="0" t="n">
        <f aca="false">$B82+Speed*COS(PI()*$A82/180)</f>
        <v>1.69773895218595</v>
      </c>
      <c r="K82" s="0" t="n">
        <f aca="false">Speed*SIN(PI()*$A82/180)</f>
        <v>25.019955430125</v>
      </c>
      <c r="U82" s="0"/>
      <c r="W82" s="1" t="str">
        <f aca="false">IF(X82=Z82,polar_type14!$D$3,IF(X82=AC82,polar_type14!$E$3,IF(X82=AF82,polar_type14!$F$3,IF(X82=AI82,polar_type14!$G$3,polar_type14!$H$3))))</f>
        <v>Spinnaker</v>
      </c>
      <c r="X82" s="0" t="n">
        <f aca="false">MAX(Z82,AC82,AF82,AI82,AL82)</f>
        <v>11.302</v>
      </c>
      <c r="Y82" s="12" t="n">
        <f aca="false">LOOKUP(Speedlo,'1'!$B$1:$BJ$1,'1'!$B78:$BJ78)</f>
        <v>8.8728</v>
      </c>
      <c r="Z82" s="12" t="n">
        <f aca="false">Xlo*Y82+Xhi*AA82</f>
        <v>8.90704</v>
      </c>
      <c r="AA82" s="12" t="n">
        <f aca="false">LOOKUP(Speedhi,'1'!$B$1:$BJ$1,'1'!$B78:$BJ78)</f>
        <v>8.9156</v>
      </c>
      <c r="AB82" s="13" t="n">
        <f aca="false">LOOKUP(Speedlo,'2'!$B$1:$BJ$1,'2'!$B78:$BJ78)</f>
        <v>7.7048</v>
      </c>
      <c r="AC82" s="13" t="n">
        <f aca="false">Xlo*AB82+Xhi*AD82</f>
        <v>7.73424</v>
      </c>
      <c r="AD82" s="13" t="n">
        <f aca="false">LOOKUP(Speedhi,'2'!$B$1:$BJ$1,'2'!$B78:$BJ78)</f>
        <v>7.7416</v>
      </c>
      <c r="AE82" s="14" t="n">
        <f aca="false">LOOKUP(Speedlo,'3'!$B$1:$BJ$1,'3'!$B78:$BJ78)</f>
        <v>11.222</v>
      </c>
      <c r="AF82" s="14" t="n">
        <f aca="false">Xlo*AE82+Xhi*AG82</f>
        <v>11.302</v>
      </c>
      <c r="AG82" s="14" t="n">
        <f aca="false">LOOKUP(Speedhi,'3'!$B$1:$BJ$1,'3'!$B78:$BJ78)</f>
        <v>11.322</v>
      </c>
      <c r="AH82" s="15" t="n">
        <f aca="false">LOOKUP(Speedlo,'4'!$B$1:$BJ$1,'4'!$B78:$BJ78)</f>
        <v>0</v>
      </c>
      <c r="AI82" s="15" t="n">
        <f aca="false">Xlo*AH82+Xhi*AJ82</f>
        <v>0</v>
      </c>
      <c r="AJ82" s="15" t="n">
        <f aca="false">LOOKUP(Speedhi,'4'!$B$1:$BJ$1,'4'!$B78:$BJ78)</f>
        <v>0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11.354</v>
      </c>
      <c r="C83" s="53" t="n">
        <f aca="false">ROUND($B83*COS(PI()*(D83-Best)/180),4)</f>
        <v>10.2902</v>
      </c>
      <c r="D83" s="54" t="n">
        <f aca="false">MOD(Wind+$A83+360,360)</f>
        <v>25</v>
      </c>
      <c r="E83" s="61" t="n">
        <f aca="false">ROUND($B83*COS(PI()*(F83-Best)/180),4)</f>
        <v>-10.7354</v>
      </c>
      <c r="F83" s="62" t="n">
        <f aca="false">MOD(Wind-$A83+360,360)</f>
        <v>161</v>
      </c>
      <c r="G83" s="57" t="n">
        <f aca="false">SQRT($J83^2+$K83^2)</f>
        <v>24.8832741651067</v>
      </c>
      <c r="H83" s="63" t="n">
        <f aca="false">IF($J83&lt;&gt;0,MOD(ATAN($K83/$J83)*180/PI(),180),0)</f>
        <v>86.9717465739324</v>
      </c>
      <c r="I83" s="59" t="str">
        <f aca="false">IF(B83=0,"anchor",W83)</f>
        <v>Spinnaker</v>
      </c>
      <c r="J83" s="0" t="n">
        <f aca="false">$B83+Speed*COS(PI()*$A83/180)</f>
        <v>1.31454329645356</v>
      </c>
      <c r="K83" s="0" t="n">
        <f aca="false">Speed*SIN(PI()*$A83/180)</f>
        <v>24.8485273023899</v>
      </c>
      <c r="U83" s="0"/>
      <c r="W83" s="1" t="str">
        <f aca="false">IF(X83=Z83,polar_type14!$D$3,IF(X83=AC83,polar_type14!$E$3,IF(X83=AF83,polar_type14!$F$3,IF(X83=AI83,polar_type14!$G$3,polar_type14!$H$3))))</f>
        <v>Spinnaker</v>
      </c>
      <c r="X83" s="0" t="n">
        <f aca="false">MAX(Z83,AC83,AF83,AI83,AL83)</f>
        <v>11.354</v>
      </c>
      <c r="Y83" s="12" t="n">
        <f aca="false">LOOKUP(Speedlo,'1'!$B$1:$BJ$1,'1'!$B79:$BJ79)</f>
        <v>8.8176</v>
      </c>
      <c r="Z83" s="12" t="n">
        <f aca="false">Xlo*Y83+Xhi*AA83</f>
        <v>8.85568</v>
      </c>
      <c r="AA83" s="12" t="n">
        <f aca="false">LOOKUP(Speedhi,'1'!$B$1:$BJ$1,'1'!$B79:$BJ79)</f>
        <v>8.8652</v>
      </c>
      <c r="AB83" s="13" t="n">
        <f aca="false">LOOKUP(Speedlo,'2'!$B$1:$BJ$1,'2'!$B79:$BJ79)</f>
        <v>7.6336</v>
      </c>
      <c r="AC83" s="13" t="n">
        <f aca="false">Xlo*AB83+Xhi*AD83</f>
        <v>7.66368</v>
      </c>
      <c r="AD83" s="13" t="n">
        <f aca="false">LOOKUP(Speedhi,'2'!$B$1:$BJ$1,'2'!$B79:$BJ79)</f>
        <v>7.6712</v>
      </c>
      <c r="AE83" s="14" t="n">
        <f aca="false">LOOKUP(Speedlo,'3'!$B$1:$BJ$1,'3'!$B79:$BJ79)</f>
        <v>11.274</v>
      </c>
      <c r="AF83" s="14" t="n">
        <f aca="false">Xlo*AE83+Xhi*AG83</f>
        <v>11.354</v>
      </c>
      <c r="AG83" s="14" t="n">
        <f aca="false">LOOKUP(Speedhi,'3'!$B$1:$BJ$1,'3'!$B79:$BJ79)</f>
        <v>11.374</v>
      </c>
      <c r="AH83" s="15" t="n">
        <f aca="false">LOOKUP(Speedlo,'4'!$B$1:$BJ$1,'4'!$B79:$BJ79)</f>
        <v>0</v>
      </c>
      <c r="AI83" s="15" t="n">
        <f aca="false">Xlo*AH83+Xhi*AJ83</f>
        <v>0</v>
      </c>
      <c r="AJ83" s="15" t="n">
        <f aca="false">LOOKUP(Speedhi,'4'!$B$1:$BJ$1,'4'!$B79:$BJ79)</f>
        <v>0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11.406</v>
      </c>
      <c r="C84" s="53" t="n">
        <f aca="false">ROUND($B84*COS(PI()*(D84-Best)/180),4)</f>
        <v>10.2516</v>
      </c>
      <c r="D84" s="54" t="n">
        <f aca="false">MOD(Wind+$A84+360,360)</f>
        <v>26</v>
      </c>
      <c r="E84" s="61" t="n">
        <f aca="false">ROUND($B84*COS(PI()*(F84-Best)/180),4)</f>
        <v>-10.7181</v>
      </c>
      <c r="F84" s="62" t="n">
        <f aca="false">MOD(Wind-$A84+360,360)</f>
        <v>160</v>
      </c>
      <c r="G84" s="57" t="n">
        <f aca="false">SQRT($J84^2+$K84^2)</f>
        <v>24.6872199349581</v>
      </c>
      <c r="H84" s="63" t="n">
        <f aca="false">IF($J84&lt;&gt;0,MOD(ATAN($K84/$J84)*180/PI(),180),0)</f>
        <v>87.830849418844</v>
      </c>
      <c r="I84" s="59" t="str">
        <f aca="false">IF(B84=0,"anchor",W84)</f>
        <v>Spinnaker</v>
      </c>
      <c r="J84" s="0" t="n">
        <f aca="false">$B84+Speed*COS(PI()*$A84/180)</f>
        <v>0.934405756487468</v>
      </c>
      <c r="K84" s="0" t="n">
        <f aca="false">Speed*SIN(PI()*$A84/180)</f>
        <v>24.6695300725254</v>
      </c>
      <c r="U84" s="0"/>
      <c r="W84" s="1" t="str">
        <f aca="false">IF(X84=Z84,polar_type14!$D$3,IF(X84=AC84,polar_type14!$E$3,IF(X84=AF84,polar_type14!$F$3,IF(X84=AI84,polar_type14!$G$3,polar_type14!$H$3))))</f>
        <v>Spinnaker</v>
      </c>
      <c r="X84" s="0" t="n">
        <f aca="false">MAX(Z84,AC84,AF84,AI84,AL84)</f>
        <v>11.406</v>
      </c>
      <c r="Y84" s="12" t="n">
        <f aca="false">LOOKUP(Speedlo,'1'!$B$1:$BJ$1,'1'!$B80:$BJ80)</f>
        <v>8.7624</v>
      </c>
      <c r="Z84" s="12" t="n">
        <f aca="false">Xlo*Y84+Xhi*AA84</f>
        <v>8.80432</v>
      </c>
      <c r="AA84" s="12" t="n">
        <f aca="false">LOOKUP(Speedhi,'1'!$B$1:$BJ$1,'1'!$B80:$BJ80)</f>
        <v>8.8148</v>
      </c>
      <c r="AB84" s="13" t="n">
        <f aca="false">LOOKUP(Speedlo,'2'!$B$1:$BJ$1,'2'!$B80:$BJ80)</f>
        <v>7.5624</v>
      </c>
      <c r="AC84" s="13" t="n">
        <f aca="false">Xlo*AB84+Xhi*AD84</f>
        <v>7.59312</v>
      </c>
      <c r="AD84" s="13" t="n">
        <f aca="false">LOOKUP(Speedhi,'2'!$B$1:$BJ$1,'2'!$B80:$BJ80)</f>
        <v>7.6008</v>
      </c>
      <c r="AE84" s="14" t="n">
        <f aca="false">LOOKUP(Speedlo,'3'!$B$1:$BJ$1,'3'!$B80:$BJ80)</f>
        <v>11.326</v>
      </c>
      <c r="AF84" s="14" t="n">
        <f aca="false">Xlo*AE84+Xhi*AG84</f>
        <v>11.406</v>
      </c>
      <c r="AG84" s="14" t="n">
        <f aca="false">LOOKUP(Speedhi,'3'!$B$1:$BJ$1,'3'!$B80:$BJ80)</f>
        <v>11.426</v>
      </c>
      <c r="AH84" s="15" t="n">
        <f aca="false">LOOKUP(Speedlo,'4'!$B$1:$BJ$1,'4'!$B80:$BJ80)</f>
        <v>0</v>
      </c>
      <c r="AI84" s="15" t="n">
        <f aca="false">Xlo*AH84+Xhi*AJ84</f>
        <v>0</v>
      </c>
      <c r="AJ84" s="15" t="n">
        <f aca="false">LOOKUP(Speedhi,'4'!$B$1:$BJ$1,'4'!$B80:$BJ80)</f>
        <v>0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11.458</v>
      </c>
      <c r="C85" s="53" t="n">
        <f aca="false">ROUND($B85*COS(PI()*(D85-Best)/180),4)</f>
        <v>10.2092</v>
      </c>
      <c r="D85" s="54" t="n">
        <f aca="false">MOD(Wind+$A85+360,360)</f>
        <v>27</v>
      </c>
      <c r="E85" s="61" t="n">
        <f aca="false">ROUND($B85*COS(PI()*(F85-Best)/180),4)</f>
        <v>-10.697</v>
      </c>
      <c r="F85" s="62" t="n">
        <f aca="false">MOD(Wind-$A85+360,360)</f>
        <v>159</v>
      </c>
      <c r="G85" s="57" t="n">
        <f aca="false">SQRT($J85^2+$K85^2)</f>
        <v>24.4893638696265</v>
      </c>
      <c r="H85" s="63" t="n">
        <f aca="false">IF($J85&lt;&gt;0,MOD(ATAN($K85/$J85)*180/PI(),180),0)</f>
        <v>88.6956481243074</v>
      </c>
      <c r="I85" s="59" t="str">
        <f aca="false">IF(B85=0,"anchor",W85)</f>
        <v>Spinnaker</v>
      </c>
      <c r="J85" s="0" t="n">
        <f aca="false">$B85+Speed*COS(PI()*$A85/180)</f>
        <v>0.55745796556856</v>
      </c>
      <c r="K85" s="0" t="n">
        <f aca="false">Speed*SIN(PI()*$A85/180)</f>
        <v>24.4830182648217</v>
      </c>
      <c r="U85" s="0"/>
      <c r="W85" s="1" t="str">
        <f aca="false">IF(X85=Z85,polar_type14!$D$3,IF(X85=AC85,polar_type14!$E$3,IF(X85=AF85,polar_type14!$F$3,IF(X85=AI85,polar_type14!$G$3,polar_type14!$H$3))))</f>
        <v>Spinnaker</v>
      </c>
      <c r="X85" s="0" t="n">
        <f aca="false">MAX(Z85,AC85,AF85,AI85,AL85)</f>
        <v>11.458</v>
      </c>
      <c r="Y85" s="12" t="n">
        <f aca="false">LOOKUP(Speedlo,'1'!$B$1:$BJ$1,'1'!$B81:$BJ81)</f>
        <v>8.7072</v>
      </c>
      <c r="Z85" s="12" t="n">
        <f aca="false">Xlo*Y85+Xhi*AA85</f>
        <v>8.75296</v>
      </c>
      <c r="AA85" s="12" t="n">
        <f aca="false">LOOKUP(Speedhi,'1'!$B$1:$BJ$1,'1'!$B81:$BJ81)</f>
        <v>8.7644</v>
      </c>
      <c r="AB85" s="13" t="n">
        <f aca="false">LOOKUP(Speedlo,'2'!$B$1:$BJ$1,'2'!$B81:$BJ81)</f>
        <v>7.4912</v>
      </c>
      <c r="AC85" s="13" t="n">
        <f aca="false">Xlo*AB85+Xhi*AD85</f>
        <v>7.52256</v>
      </c>
      <c r="AD85" s="13" t="n">
        <f aca="false">LOOKUP(Speedhi,'2'!$B$1:$BJ$1,'2'!$B81:$BJ81)</f>
        <v>7.5304</v>
      </c>
      <c r="AE85" s="14" t="n">
        <f aca="false">LOOKUP(Speedlo,'3'!$B$1:$BJ$1,'3'!$B81:$BJ81)</f>
        <v>11.378</v>
      </c>
      <c r="AF85" s="14" t="n">
        <f aca="false">Xlo*AE85+Xhi*AG85</f>
        <v>11.458</v>
      </c>
      <c r="AG85" s="14" t="n">
        <f aca="false">LOOKUP(Speedhi,'3'!$B$1:$BJ$1,'3'!$B81:$BJ81)</f>
        <v>11.478</v>
      </c>
      <c r="AH85" s="15" t="n">
        <f aca="false">LOOKUP(Speedlo,'4'!$B$1:$BJ$1,'4'!$B81:$BJ81)</f>
        <v>0</v>
      </c>
      <c r="AI85" s="15" t="n">
        <f aca="false">Xlo*AH85+Xhi*AJ85</f>
        <v>0</v>
      </c>
      <c r="AJ85" s="15" t="n">
        <f aca="false">LOOKUP(Speedhi,'4'!$B$1:$BJ$1,'4'!$B81:$BJ81)</f>
        <v>0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11.51</v>
      </c>
      <c r="C86" s="53" t="n">
        <f aca="false">ROUND($B86*COS(PI()*(D86-Best)/180),4)</f>
        <v>10.1627</v>
      </c>
      <c r="D86" s="54" t="n">
        <f aca="false">MOD(Wind+$A86+360,360)</f>
        <v>28</v>
      </c>
      <c r="E86" s="61" t="n">
        <f aca="false">ROUND($B86*COS(PI()*(F86-Best)/180),4)</f>
        <v>-10.6719</v>
      </c>
      <c r="F86" s="62" t="n">
        <f aca="false">MOD(Wind-$A86+360,360)</f>
        <v>158</v>
      </c>
      <c r="G86" s="57" t="n">
        <f aca="false">SQRT($J86^2+$K86^2)</f>
        <v>24.2897443394273</v>
      </c>
      <c r="H86" s="63" t="n">
        <f aca="false">IF($J86&lt;&gt;0,MOD(ATAN($K86/$J86)*180/PI(),180),0)</f>
        <v>89.5663677192077</v>
      </c>
      <c r="I86" s="59" t="str">
        <f aca="false">IF(B86=0,"anchor",W86)</f>
        <v>Spinnaker</v>
      </c>
      <c r="J86" s="0" t="n">
        <f aca="false">$B86+Speed*COS(PI()*$A86/180)</f>
        <v>0.183830585349257</v>
      </c>
      <c r="K86" s="0" t="n">
        <f aca="false">Speed*SIN(PI()*$A86/180)</f>
        <v>24.2890486925822</v>
      </c>
      <c r="U86" s="0"/>
      <c r="W86" s="1" t="str">
        <f aca="false">IF(X86=Z86,polar_type14!$D$3,IF(X86=AC86,polar_type14!$E$3,IF(X86=AF86,polar_type14!$F$3,IF(X86=AI86,polar_type14!$G$3,polar_type14!$H$3))))</f>
        <v>Spinnaker</v>
      </c>
      <c r="X86" s="0" t="n">
        <f aca="false">MAX(Z86,AC86,AF86,AI86,AL86)</f>
        <v>11.51</v>
      </c>
      <c r="Y86" s="12" t="n">
        <f aca="false">LOOKUP(Speedlo,'1'!$B$1:$BJ$1,'1'!$B82:$BJ82)</f>
        <v>8.652</v>
      </c>
      <c r="Z86" s="12" t="n">
        <f aca="false">Xlo*Y86+Xhi*AA86</f>
        <v>8.7016</v>
      </c>
      <c r="AA86" s="12" t="n">
        <f aca="false">LOOKUP(Speedhi,'1'!$B$1:$BJ$1,'1'!$B82:$BJ82)</f>
        <v>8.714</v>
      </c>
      <c r="AB86" s="13" t="n">
        <f aca="false">LOOKUP(Speedlo,'2'!$B$1:$BJ$1,'2'!$B82:$BJ82)</f>
        <v>7.42</v>
      </c>
      <c r="AC86" s="13" t="n">
        <f aca="false">Xlo*AB86+Xhi*AD86</f>
        <v>7.452</v>
      </c>
      <c r="AD86" s="13" t="n">
        <f aca="false">LOOKUP(Speedhi,'2'!$B$1:$BJ$1,'2'!$B82:$BJ82)</f>
        <v>7.46</v>
      </c>
      <c r="AE86" s="14" t="n">
        <f aca="false">LOOKUP(Speedlo,'3'!$B$1:$BJ$1,'3'!$B82:$BJ82)</f>
        <v>11.43</v>
      </c>
      <c r="AF86" s="14" t="n">
        <f aca="false">Xlo*AE86+Xhi*AG86</f>
        <v>11.51</v>
      </c>
      <c r="AG86" s="14" t="n">
        <f aca="false">LOOKUP(Speedhi,'3'!$B$1:$BJ$1,'3'!$B82:$BJ82)</f>
        <v>11.53</v>
      </c>
      <c r="AH86" s="15" t="n">
        <f aca="false">LOOKUP(Speedlo,'4'!$B$1:$BJ$1,'4'!$B82:$BJ82)</f>
        <v>0</v>
      </c>
      <c r="AI86" s="15" t="n">
        <f aca="false">Xlo*AH86+Xhi*AJ86</f>
        <v>0</v>
      </c>
      <c r="AJ86" s="15" t="n">
        <f aca="false">LOOKUP(Speedhi,'4'!$B$1:$BJ$1,'4'!$B82:$BJ82)</f>
        <v>0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11.564</v>
      </c>
      <c r="C87" s="53" t="n">
        <f aca="false">ROUND($B87*COS(PI()*(D87-Best)/180),4)</f>
        <v>10.1141</v>
      </c>
      <c r="D87" s="54" t="n">
        <f aca="false">MOD(Wind+$A87+360,360)</f>
        <v>29</v>
      </c>
      <c r="E87" s="61" t="n">
        <f aca="false">ROUND($B87*COS(PI()*(F87-Best)/180),4)</f>
        <v>-10.6447</v>
      </c>
      <c r="F87" s="62" t="n">
        <f aca="false">MOD(Wind-$A87+360,360)</f>
        <v>157</v>
      </c>
      <c r="G87" s="57" t="n">
        <f aca="false">SQRT($J87^2+$K87^2)</f>
        <v>24.088385847484</v>
      </c>
      <c r="H87" s="63" t="n">
        <f aca="false">IF($J87&lt;&gt;0,MOD(ATAN($K87/$J87)*180/PI(),180),0)</f>
        <v>90.4384848778437</v>
      </c>
      <c r="I87" s="59" t="str">
        <f aca="false">IF(B87=0,"anchor",W87)</f>
        <v>Spinnaker</v>
      </c>
      <c r="J87" s="0" t="n">
        <f aca="false">$B87+Speed*COS(PI()*$A87/180)</f>
        <v>-0.184346733947278</v>
      </c>
      <c r="K87" s="0" t="n">
        <f aca="false">Speed*SIN(PI()*$A87/180)</f>
        <v>24.0876804408177</v>
      </c>
      <c r="U87" s="0"/>
      <c r="W87" s="1" t="str">
        <f aca="false">IF(X87=Z87,polar_type14!$D$3,IF(X87=AC87,polar_type14!$E$3,IF(X87=AF87,polar_type14!$F$3,IF(X87=AI87,polar_type14!$G$3,polar_type14!$H$3))))</f>
        <v>Spinnaker</v>
      </c>
      <c r="X87" s="0" t="n">
        <f aca="false">MAX(Z87,AC87,AF87,AI87,AL87)</f>
        <v>11.564</v>
      </c>
      <c r="Y87" s="12" t="n">
        <f aca="false">LOOKUP(Speedlo,'1'!$B$1:$BJ$1,'1'!$B83:$BJ83)</f>
        <v>8.598</v>
      </c>
      <c r="Z87" s="12" t="n">
        <f aca="false">Xlo*Y87+Xhi*AA87</f>
        <v>8.6508</v>
      </c>
      <c r="AA87" s="12" t="n">
        <f aca="false">LOOKUP(Speedhi,'1'!$B$1:$BJ$1,'1'!$B83:$BJ83)</f>
        <v>8.664</v>
      </c>
      <c r="AB87" s="13" t="n">
        <f aca="false">LOOKUP(Speedlo,'2'!$B$1:$BJ$1,'2'!$B83:$BJ83)</f>
        <v>7.3476</v>
      </c>
      <c r="AC87" s="13" t="n">
        <f aca="false">Xlo*AB87+Xhi*AD87</f>
        <v>7.38088</v>
      </c>
      <c r="AD87" s="13" t="n">
        <f aca="false">LOOKUP(Speedhi,'2'!$B$1:$BJ$1,'2'!$B83:$BJ83)</f>
        <v>7.3892</v>
      </c>
      <c r="AE87" s="14" t="n">
        <f aca="false">LOOKUP(Speedlo,'3'!$B$1:$BJ$1,'3'!$B83:$BJ83)</f>
        <v>11.484</v>
      </c>
      <c r="AF87" s="14" t="n">
        <f aca="false">Xlo*AE87+Xhi*AG87</f>
        <v>11.564</v>
      </c>
      <c r="AG87" s="14" t="n">
        <f aca="false">LOOKUP(Speedhi,'3'!$B$1:$BJ$1,'3'!$B83:$BJ83)</f>
        <v>11.584</v>
      </c>
      <c r="AH87" s="15" t="n">
        <f aca="false">LOOKUP(Speedlo,'4'!$B$1:$BJ$1,'4'!$B83:$BJ83)</f>
        <v>0</v>
      </c>
      <c r="AI87" s="15" t="n">
        <f aca="false">Xlo*AH87+Xhi*AJ87</f>
        <v>0</v>
      </c>
      <c r="AJ87" s="15" t="n">
        <f aca="false">LOOKUP(Speedhi,'4'!$B$1:$BJ$1,'4'!$B83:$BJ83)</f>
        <v>0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11.618</v>
      </c>
      <c r="C88" s="53" t="n">
        <f aca="false">ROUND($B88*COS(PI()*(D88-Best)/180),4)</f>
        <v>10.0615</v>
      </c>
      <c r="D88" s="54" t="n">
        <f aca="false">MOD(Wind+$A88+360,360)</f>
        <v>30</v>
      </c>
      <c r="E88" s="61" t="n">
        <f aca="false">ROUND($B88*COS(PI()*(F88-Best)/180),4)</f>
        <v>-10.6136</v>
      </c>
      <c r="F88" s="62" t="n">
        <f aca="false">MOD(Wind-$A88+360,360)</f>
        <v>156</v>
      </c>
      <c r="G88" s="57" t="n">
        <f aca="false">SQRT($J88^2+$K88^2)</f>
        <v>23.8852837715568</v>
      </c>
      <c r="H88" s="63" t="n">
        <f aca="false">IF($J88&lt;&gt;0,MOD(ATAN($K88/$J88)*180/PI(),180),0)</f>
        <v>91.3169206614117</v>
      </c>
      <c r="I88" s="59" t="str">
        <f aca="false">IF(B88=0,"anchor",W88)</f>
        <v>Spinnaker</v>
      </c>
      <c r="J88" s="0" t="n">
        <f aca="false">$B88+Speed*COS(PI()*$A88/180)</f>
        <v>-0.548945393019851</v>
      </c>
      <c r="K88" s="0" t="n">
        <f aca="false">Speed*SIN(PI()*$A88/180)</f>
        <v>23.8789748482483</v>
      </c>
      <c r="U88" s="0"/>
      <c r="W88" s="1" t="str">
        <f aca="false">IF(X88=Z88,polar_type14!$D$3,IF(X88=AC88,polar_type14!$E$3,IF(X88=AF88,polar_type14!$F$3,IF(X88=AI88,polar_type14!$G$3,polar_type14!$H$3))))</f>
        <v>Spinnaker</v>
      </c>
      <c r="X88" s="0" t="n">
        <f aca="false">MAX(Z88,AC88,AF88,AI88,AL88)</f>
        <v>11.618</v>
      </c>
      <c r="Y88" s="12" t="n">
        <f aca="false">LOOKUP(Speedlo,'1'!$B$1:$BJ$1,'1'!$B84:$BJ84)</f>
        <v>8.544</v>
      </c>
      <c r="Z88" s="12" t="n">
        <f aca="false">Xlo*Y88+Xhi*AA88</f>
        <v>8.6</v>
      </c>
      <c r="AA88" s="12" t="n">
        <f aca="false">LOOKUP(Speedhi,'1'!$B$1:$BJ$1,'1'!$B84:$BJ84)</f>
        <v>8.614</v>
      </c>
      <c r="AB88" s="13" t="n">
        <f aca="false">LOOKUP(Speedlo,'2'!$B$1:$BJ$1,'2'!$B84:$BJ84)</f>
        <v>7.2752</v>
      </c>
      <c r="AC88" s="13" t="n">
        <f aca="false">Xlo*AB88+Xhi*AD88</f>
        <v>7.30976</v>
      </c>
      <c r="AD88" s="13" t="n">
        <f aca="false">LOOKUP(Speedhi,'2'!$B$1:$BJ$1,'2'!$B84:$BJ84)</f>
        <v>7.3184</v>
      </c>
      <c r="AE88" s="14" t="n">
        <f aca="false">LOOKUP(Speedlo,'3'!$B$1:$BJ$1,'3'!$B84:$BJ84)</f>
        <v>11.538</v>
      </c>
      <c r="AF88" s="14" t="n">
        <f aca="false">Xlo*AE88+Xhi*AG88</f>
        <v>11.618</v>
      </c>
      <c r="AG88" s="14" t="n">
        <f aca="false">LOOKUP(Speedhi,'3'!$B$1:$BJ$1,'3'!$B84:$BJ84)</f>
        <v>11.638</v>
      </c>
      <c r="AH88" s="15" t="n">
        <f aca="false">LOOKUP(Speedlo,'4'!$B$1:$BJ$1,'4'!$B84:$BJ84)</f>
        <v>0</v>
      </c>
      <c r="AI88" s="15" t="n">
        <f aca="false">Xlo*AH88+Xhi*AJ88</f>
        <v>0</v>
      </c>
      <c r="AJ88" s="15" t="n">
        <f aca="false">LOOKUP(Speedhi,'4'!$B$1:$BJ$1,'4'!$B84:$BJ84)</f>
        <v>0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11.672</v>
      </c>
      <c r="C89" s="53" t="n">
        <f aca="false">ROUND($B89*COS(PI()*(D89-Best)/180),4)</f>
        <v>10.0049</v>
      </c>
      <c r="D89" s="54" t="n">
        <f aca="false">MOD(Wind+$A89+360,360)</f>
        <v>31</v>
      </c>
      <c r="E89" s="61" t="n">
        <f aca="false">ROUND($B89*COS(PI()*(F89-Best)/180),4)</f>
        <v>-10.5784</v>
      </c>
      <c r="F89" s="62" t="n">
        <f aca="false">MOD(Wind-$A89+360,360)</f>
        <v>155</v>
      </c>
      <c r="G89" s="57" t="n">
        <f aca="false">SQRT($J89^2+$K89^2)</f>
        <v>23.6804805793113</v>
      </c>
      <c r="H89" s="63" t="n">
        <f aca="false">IF($J89&lt;&gt;0,MOD(ATAN($K89/$J89)*180/PI(),180),0)</f>
        <v>92.2019276513307</v>
      </c>
      <c r="I89" s="59" t="str">
        <f aca="false">IF(B89=0,"anchor",W89)</f>
        <v>Spinnaker</v>
      </c>
      <c r="J89" s="0" t="n">
        <f aca="false">$B89+Speed*COS(PI()*$A89/180)</f>
        <v>-0.909837882661867</v>
      </c>
      <c r="K89" s="0" t="n">
        <f aca="false">Speed*SIN(PI()*$A89/180)</f>
        <v>23.6629954886192</v>
      </c>
      <c r="U89" s="0"/>
      <c r="W89" s="1" t="str">
        <f aca="false">IF(X89=Z89,polar_type14!$D$3,IF(X89=AC89,polar_type14!$E$3,IF(X89=AF89,polar_type14!$F$3,IF(X89=AI89,polar_type14!$G$3,polar_type14!$H$3))))</f>
        <v>Spinnaker</v>
      </c>
      <c r="X89" s="0" t="n">
        <f aca="false">MAX(Z89,AC89,AF89,AI89,AL89)</f>
        <v>11.672</v>
      </c>
      <c r="Y89" s="12" t="n">
        <f aca="false">LOOKUP(Speedlo,'1'!$B$1:$BJ$1,'1'!$B85:$BJ85)</f>
        <v>8.49</v>
      </c>
      <c r="Z89" s="12" t="n">
        <f aca="false">Xlo*Y89+Xhi*AA89</f>
        <v>8.5492</v>
      </c>
      <c r="AA89" s="12" t="n">
        <f aca="false">LOOKUP(Speedhi,'1'!$B$1:$BJ$1,'1'!$B85:$BJ85)</f>
        <v>8.564</v>
      </c>
      <c r="AB89" s="13" t="n">
        <f aca="false">LOOKUP(Speedlo,'2'!$B$1:$BJ$1,'2'!$B85:$BJ85)</f>
        <v>7.2028</v>
      </c>
      <c r="AC89" s="13" t="n">
        <f aca="false">Xlo*AB89+Xhi*AD89</f>
        <v>7.23864</v>
      </c>
      <c r="AD89" s="13" t="n">
        <f aca="false">LOOKUP(Speedhi,'2'!$B$1:$BJ$1,'2'!$B85:$BJ85)</f>
        <v>7.2476</v>
      </c>
      <c r="AE89" s="14" t="n">
        <f aca="false">LOOKUP(Speedlo,'3'!$B$1:$BJ$1,'3'!$B85:$BJ85)</f>
        <v>11.592</v>
      </c>
      <c r="AF89" s="14" t="n">
        <f aca="false">Xlo*AE89+Xhi*AG89</f>
        <v>11.672</v>
      </c>
      <c r="AG89" s="14" t="n">
        <f aca="false">LOOKUP(Speedhi,'3'!$B$1:$BJ$1,'3'!$B85:$BJ85)</f>
        <v>11.692</v>
      </c>
      <c r="AH89" s="15" t="n">
        <f aca="false">LOOKUP(Speedlo,'4'!$B$1:$BJ$1,'4'!$B85:$BJ85)</f>
        <v>0</v>
      </c>
      <c r="AI89" s="15" t="n">
        <f aca="false">Xlo*AH89+Xhi*AJ89</f>
        <v>0</v>
      </c>
      <c r="AJ89" s="15" t="n">
        <f aca="false">LOOKUP(Speedhi,'4'!$B$1:$BJ$1,'4'!$B85:$BJ85)</f>
        <v>0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11.726</v>
      </c>
      <c r="C90" s="53" t="n">
        <f aca="false">ROUND($B90*COS(PI()*(D90-Best)/180),4)</f>
        <v>9.9442</v>
      </c>
      <c r="D90" s="54" t="n">
        <f aca="false">MOD(Wind+$A90+360,360)</f>
        <v>32</v>
      </c>
      <c r="E90" s="61" t="n">
        <f aca="false">ROUND($B90*COS(PI()*(F90-Best)/180),4)</f>
        <v>-10.5393</v>
      </c>
      <c r="F90" s="62" t="n">
        <f aca="false">MOD(Wind-$A90+360,360)</f>
        <v>154</v>
      </c>
      <c r="G90" s="57" t="n">
        <f aca="false">SQRT($J90^2+$K90^2)</f>
        <v>23.474020453777</v>
      </c>
      <c r="H90" s="63" t="n">
        <f aca="false">IF($J90&lt;&gt;0,MOD(ATAN($K90/$J90)*180/PI(),180),0)</f>
        <v>93.0937684291766</v>
      </c>
      <c r="I90" s="59" t="str">
        <f aca="false">IF(B90=0,"anchor",W90)</f>
        <v>Spinnaker</v>
      </c>
      <c r="J90" s="0" t="n">
        <f aca="false">$B90+Speed*COS(PI()*$A90/180)</f>
        <v>-1.26689782260183</v>
      </c>
      <c r="K90" s="0" t="n">
        <f aca="false">Speed*SIN(PI()*$A90/180)</f>
        <v>23.4398081513358</v>
      </c>
      <c r="U90" s="0"/>
      <c r="W90" s="1" t="str">
        <f aca="false">IF(X90=Z90,polar_type14!$D$3,IF(X90=AC90,polar_type14!$E$3,IF(X90=AF90,polar_type14!$F$3,IF(X90=AI90,polar_type14!$G$3,polar_type14!$H$3))))</f>
        <v>Spinnaker</v>
      </c>
      <c r="X90" s="0" t="n">
        <f aca="false">MAX(Z90,AC90,AF90,AI90,AL90)</f>
        <v>11.726</v>
      </c>
      <c r="Y90" s="12" t="n">
        <f aca="false">LOOKUP(Speedlo,'1'!$B$1:$BJ$1,'1'!$B86:$BJ86)</f>
        <v>8.436</v>
      </c>
      <c r="Z90" s="12" t="n">
        <f aca="false">Xlo*Y90+Xhi*AA90</f>
        <v>8.4984</v>
      </c>
      <c r="AA90" s="12" t="n">
        <f aca="false">LOOKUP(Speedhi,'1'!$B$1:$BJ$1,'1'!$B86:$BJ86)</f>
        <v>8.514</v>
      </c>
      <c r="AB90" s="13" t="n">
        <f aca="false">LOOKUP(Speedlo,'2'!$B$1:$BJ$1,'2'!$B86:$BJ86)</f>
        <v>7.1304</v>
      </c>
      <c r="AC90" s="13" t="n">
        <f aca="false">Xlo*AB90+Xhi*AD90</f>
        <v>7.16752</v>
      </c>
      <c r="AD90" s="13" t="n">
        <f aca="false">LOOKUP(Speedhi,'2'!$B$1:$BJ$1,'2'!$B86:$BJ86)</f>
        <v>7.1768</v>
      </c>
      <c r="AE90" s="14" t="n">
        <f aca="false">LOOKUP(Speedlo,'3'!$B$1:$BJ$1,'3'!$B86:$BJ86)</f>
        <v>11.646</v>
      </c>
      <c r="AF90" s="14" t="n">
        <f aca="false">Xlo*AE90+Xhi*AG90</f>
        <v>11.726</v>
      </c>
      <c r="AG90" s="14" t="n">
        <f aca="false">LOOKUP(Speedhi,'3'!$B$1:$BJ$1,'3'!$B86:$BJ86)</f>
        <v>11.746</v>
      </c>
      <c r="AH90" s="15" t="n">
        <f aca="false">LOOKUP(Speedlo,'4'!$B$1:$BJ$1,'4'!$B86:$BJ86)</f>
        <v>0</v>
      </c>
      <c r="AI90" s="15" t="n">
        <f aca="false">Xlo*AH90+Xhi*AJ90</f>
        <v>0</v>
      </c>
      <c r="AJ90" s="15" t="n">
        <f aca="false">LOOKUP(Speedhi,'4'!$B$1:$BJ$1,'4'!$B86:$BJ86)</f>
        <v>0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11.78</v>
      </c>
      <c r="C91" s="53" t="n">
        <f aca="false">ROUND($B91*COS(PI()*(D91-Best)/180),4)</f>
        <v>9.8795</v>
      </c>
      <c r="D91" s="54" t="n">
        <f aca="false">MOD(Wind+$A91+360,360)</f>
        <v>33</v>
      </c>
      <c r="E91" s="61" t="n">
        <f aca="false">ROUND($B91*COS(PI()*(F91-Best)/180),4)</f>
        <v>-10.4961</v>
      </c>
      <c r="F91" s="62" t="n">
        <f aca="false">MOD(Wind-$A91+360,360)</f>
        <v>153</v>
      </c>
      <c r="G91" s="57" t="n">
        <f aca="false">SQRT($J91^2+$K91^2)</f>
        <v>23.2659493681217</v>
      </c>
      <c r="H91" s="63" t="n">
        <f aca="false">IF($J91&lt;&gt;0,MOD(ATAN($K91/$J91)*180/PI(),180),0)</f>
        <v>93.9927160417822</v>
      </c>
      <c r="I91" s="59" t="str">
        <f aca="false">IF(B91=0,"anchor",W91)</f>
        <v>Spinnaker</v>
      </c>
      <c r="J91" s="0" t="n">
        <f aca="false">$B91+Speed*COS(PI()*$A91/180)</f>
        <v>-1.62</v>
      </c>
      <c r="K91" s="0" t="n">
        <f aca="false">Speed*SIN(PI()*$A91/180)</f>
        <v>23.209480821423</v>
      </c>
      <c r="U91" s="0"/>
      <c r="W91" s="1" t="str">
        <f aca="false">IF(X91=Z91,polar_type14!$D$3,IF(X91=AC91,polar_type14!$E$3,IF(X91=AF91,polar_type14!$F$3,IF(X91=AI91,polar_type14!$G$3,polar_type14!$H$3))))</f>
        <v>Spinnaker</v>
      </c>
      <c r="X91" s="0" t="n">
        <f aca="false">MAX(Z91,AC91,AF91,AI91,AL91)</f>
        <v>11.78</v>
      </c>
      <c r="Y91" s="12" t="n">
        <f aca="false">LOOKUP(Speedlo,'1'!$B$1:$BJ$1,'1'!$B87:$BJ87)</f>
        <v>8.382</v>
      </c>
      <c r="Z91" s="12" t="n">
        <f aca="false">Xlo*Y91+Xhi*AA91</f>
        <v>8.4476</v>
      </c>
      <c r="AA91" s="12" t="n">
        <f aca="false">LOOKUP(Speedhi,'1'!$B$1:$BJ$1,'1'!$B87:$BJ87)</f>
        <v>8.464</v>
      </c>
      <c r="AB91" s="13" t="n">
        <f aca="false">LOOKUP(Speedlo,'2'!$B$1:$BJ$1,'2'!$B87:$BJ87)</f>
        <v>7.058</v>
      </c>
      <c r="AC91" s="13" t="n">
        <f aca="false">Xlo*AB91+Xhi*AD91</f>
        <v>7.0964</v>
      </c>
      <c r="AD91" s="13" t="n">
        <f aca="false">LOOKUP(Speedhi,'2'!$B$1:$BJ$1,'2'!$B87:$BJ87)</f>
        <v>7.106</v>
      </c>
      <c r="AE91" s="14" t="n">
        <f aca="false">LOOKUP(Speedlo,'3'!$B$1:$BJ$1,'3'!$B87:$BJ87)</f>
        <v>11.7</v>
      </c>
      <c r="AF91" s="14" t="n">
        <f aca="false">Xlo*AE91+Xhi*AG91</f>
        <v>11.78</v>
      </c>
      <c r="AG91" s="14" t="n">
        <f aca="false">LOOKUP(Speedhi,'3'!$B$1:$BJ$1,'3'!$B87:$BJ87)</f>
        <v>11.8</v>
      </c>
      <c r="AH91" s="15" t="n">
        <f aca="false">LOOKUP(Speedlo,'4'!$B$1:$BJ$1,'4'!$B87:$BJ87)</f>
        <v>0</v>
      </c>
      <c r="AI91" s="15" t="n">
        <f aca="false">Xlo*AH91+Xhi*AJ91</f>
        <v>0</v>
      </c>
      <c r="AJ91" s="15" t="n">
        <f aca="false">LOOKUP(Speedhi,'4'!$B$1:$BJ$1,'4'!$B87:$BJ87)</f>
        <v>0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11.8272</v>
      </c>
      <c r="C92" s="53" t="n">
        <f aca="false">ROUND($B92*COS(PI()*(D92-Best)/180),4)</f>
        <v>9.8052</v>
      </c>
      <c r="D92" s="54" t="n">
        <f aca="false">MOD(Wind+$A92+360,360)</f>
        <v>34</v>
      </c>
      <c r="E92" s="61" t="n">
        <f aca="false">ROUND($B92*COS(PI()*(F92-Best)/180),4)</f>
        <v>-10.4428</v>
      </c>
      <c r="F92" s="62" t="n">
        <f aca="false">MOD(Wind-$A92+360,360)</f>
        <v>152</v>
      </c>
      <c r="G92" s="57" t="n">
        <f aca="false">SQRT($J92^2+$K92^2)</f>
        <v>23.0568968838115</v>
      </c>
      <c r="H92" s="63" t="n">
        <f aca="false">IF($J92&lt;&gt;0,MOD(ATAN($K92/$J92)*180/PI(),180),0)</f>
        <v>94.9158905738326</v>
      </c>
      <c r="I92" s="59" t="str">
        <f aca="false">IF(B92=0,"anchor",W92)</f>
        <v>Spinnaker</v>
      </c>
      <c r="J92" s="0" t="n">
        <f aca="false">$B92+Speed*COS(PI()*$A92/180)</f>
        <v>-1.97582040758946</v>
      </c>
      <c r="K92" s="0" t="n">
        <f aca="false">Speed*SIN(PI()*$A92/180)</f>
        <v>22.9720836588166</v>
      </c>
      <c r="U92" s="0"/>
      <c r="W92" s="1" t="str">
        <f aca="false">IF(X92=Z92,polar_type14!$D$3,IF(X92=AC92,polar_type14!$E$3,IF(X92=AF92,polar_type14!$F$3,IF(X92=AI92,polar_type14!$G$3,polar_type14!$H$3))))</f>
        <v>Spinnaker</v>
      </c>
      <c r="X92" s="0" t="n">
        <f aca="false">MAX(Z92,AC92,AF92,AI92,AL92)</f>
        <v>11.8272</v>
      </c>
      <c r="Y92" s="12" t="n">
        <f aca="false">LOOKUP(Speedlo,'1'!$B$1:$BJ$1,'1'!$B88:$BJ88)</f>
        <v>8.3232</v>
      </c>
      <c r="Z92" s="12" t="n">
        <f aca="false">Xlo*Y92+Xhi*AA92</f>
        <v>8.38976</v>
      </c>
      <c r="AA92" s="12" t="n">
        <f aca="false">LOOKUP(Speedhi,'1'!$B$1:$BJ$1,'1'!$B88:$BJ88)</f>
        <v>8.4064</v>
      </c>
      <c r="AB92" s="13" t="n">
        <f aca="false">LOOKUP(Speedlo,'2'!$B$1:$BJ$1,'2'!$B88:$BJ88)</f>
        <v>7.0076</v>
      </c>
      <c r="AC92" s="13" t="n">
        <f aca="false">Xlo*AB92+Xhi*AD92</f>
        <v>7.04568</v>
      </c>
      <c r="AD92" s="13" t="n">
        <f aca="false">LOOKUP(Speedhi,'2'!$B$1:$BJ$1,'2'!$B88:$BJ88)</f>
        <v>7.0552</v>
      </c>
      <c r="AE92" s="14" t="n">
        <f aca="false">LOOKUP(Speedlo,'3'!$B$1:$BJ$1,'3'!$B88:$BJ88)</f>
        <v>11.744</v>
      </c>
      <c r="AF92" s="14" t="n">
        <f aca="false">Xlo*AE92+Xhi*AG92</f>
        <v>11.8272</v>
      </c>
      <c r="AG92" s="14" t="n">
        <f aca="false">LOOKUP(Speedhi,'3'!$B$1:$BJ$1,'3'!$B88:$BJ88)</f>
        <v>11.848</v>
      </c>
      <c r="AH92" s="15" t="n">
        <f aca="false">LOOKUP(Speedlo,'4'!$B$1:$BJ$1,'4'!$B88:$BJ88)</f>
        <v>0</v>
      </c>
      <c r="AI92" s="15" t="n">
        <f aca="false">Xlo*AH92+Xhi*AJ92</f>
        <v>0</v>
      </c>
      <c r="AJ92" s="15" t="n">
        <f aca="false">LOOKUP(Speedhi,'4'!$B$1:$BJ$1,'4'!$B88:$BJ88)</f>
        <v>0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11.8744</v>
      </c>
      <c r="C93" s="53" t="n">
        <f aca="false">ROUND($B93*COS(PI()*(D93-Best)/180),4)</f>
        <v>9.7269</v>
      </c>
      <c r="D93" s="54" t="n">
        <f aca="false">MOD(Wind+$A93+360,360)</f>
        <v>35</v>
      </c>
      <c r="E93" s="61" t="n">
        <f aca="false">ROUND($B93*COS(PI()*(F93-Best)/180),4)</f>
        <v>-10.3856</v>
      </c>
      <c r="F93" s="62" t="n">
        <f aca="false">MOD(Wind-$A93+360,360)</f>
        <v>151</v>
      </c>
      <c r="G93" s="57" t="n">
        <f aca="false">SQRT($J93^2+$K93^2)</f>
        <v>22.8465491021971</v>
      </c>
      <c r="H93" s="63" t="n">
        <f aca="false">IF($J93&lt;&gt;0,MOD(ATAN($K93/$J93)*180/PI(),180),0)</f>
        <v>95.8470106214872</v>
      </c>
      <c r="I93" s="59" t="str">
        <f aca="false">IF(B93=0,"anchor",W93)</f>
        <v>Spinnaker</v>
      </c>
      <c r="J93" s="0" t="n">
        <f aca="false">$B93+Speed*COS(PI()*$A93/180)</f>
        <v>-2.32743628144989</v>
      </c>
      <c r="K93" s="0" t="n">
        <f aca="false">Speed*SIN(PI()*$A93/180)</f>
        <v>22.7276889769922</v>
      </c>
      <c r="U93" s="0"/>
      <c r="W93" s="1" t="str">
        <f aca="false">IF(X93=Z93,polar_type14!$D$3,IF(X93=AC93,polar_type14!$E$3,IF(X93=AF93,polar_type14!$F$3,IF(X93=AI93,polar_type14!$G$3,polar_type14!$H$3))))</f>
        <v>Spinnaker</v>
      </c>
      <c r="X93" s="0" t="n">
        <f aca="false">MAX(Z93,AC93,AF93,AI93,AL93)</f>
        <v>11.8744</v>
      </c>
      <c r="Y93" s="12" t="n">
        <f aca="false">LOOKUP(Speedlo,'1'!$B$1:$BJ$1,'1'!$B89:$BJ89)</f>
        <v>8.2644</v>
      </c>
      <c r="Z93" s="12" t="n">
        <f aca="false">Xlo*Y93+Xhi*AA93</f>
        <v>8.33192</v>
      </c>
      <c r="AA93" s="12" t="n">
        <f aca="false">LOOKUP(Speedhi,'1'!$B$1:$BJ$1,'1'!$B89:$BJ89)</f>
        <v>8.3488</v>
      </c>
      <c r="AB93" s="13" t="n">
        <f aca="false">LOOKUP(Speedlo,'2'!$B$1:$BJ$1,'2'!$B89:$BJ89)</f>
        <v>6.9572</v>
      </c>
      <c r="AC93" s="13" t="n">
        <f aca="false">Xlo*AB93+Xhi*AD93</f>
        <v>6.99496</v>
      </c>
      <c r="AD93" s="13" t="n">
        <f aca="false">LOOKUP(Speedhi,'2'!$B$1:$BJ$1,'2'!$B89:$BJ89)</f>
        <v>7.0044</v>
      </c>
      <c r="AE93" s="14" t="n">
        <f aca="false">LOOKUP(Speedlo,'3'!$B$1:$BJ$1,'3'!$B89:$BJ89)</f>
        <v>11.788</v>
      </c>
      <c r="AF93" s="14" t="n">
        <f aca="false">Xlo*AE93+Xhi*AG93</f>
        <v>11.8744</v>
      </c>
      <c r="AG93" s="14" t="n">
        <f aca="false">LOOKUP(Speedhi,'3'!$B$1:$BJ$1,'3'!$B89:$BJ89)</f>
        <v>11.896</v>
      </c>
      <c r="AH93" s="15" t="n">
        <f aca="false">LOOKUP(Speedlo,'4'!$B$1:$BJ$1,'4'!$B89:$BJ89)</f>
        <v>0</v>
      </c>
      <c r="AI93" s="15" t="n">
        <f aca="false">Xlo*AH93+Xhi*AJ93</f>
        <v>0</v>
      </c>
      <c r="AJ93" s="15" t="n">
        <f aca="false">LOOKUP(Speedhi,'4'!$B$1:$BJ$1,'4'!$B89:$BJ89)</f>
        <v>0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11.9216</v>
      </c>
      <c r="C94" s="53" t="n">
        <f aca="false">ROUND($B94*COS(PI()*(D94-Best)/180),4)</f>
        <v>9.6448</v>
      </c>
      <c r="D94" s="54" t="n">
        <f aca="false">MOD(Wind+$A94+360,360)</f>
        <v>36</v>
      </c>
      <c r="E94" s="61" t="n">
        <f aca="false">ROUND($B94*COS(PI()*(F94-Best)/180),4)</f>
        <v>-10.3244</v>
      </c>
      <c r="F94" s="62" t="n">
        <f aca="false">MOD(Wind-$A94+360,360)</f>
        <v>150</v>
      </c>
      <c r="G94" s="57" t="n">
        <f aca="false">SQRT($J94^2+$K94^2)</f>
        <v>22.6349601982605</v>
      </c>
      <c r="H94" s="63" t="n">
        <f aca="false">IF($J94&lt;&gt;0,MOD(ATAN($K94/$J94)*180/PI(),180),0)</f>
        <v>96.7863797385816</v>
      </c>
      <c r="I94" s="59" t="str">
        <f aca="false">IF(B94=0,"anchor",W94)</f>
        <v>Spinnaker</v>
      </c>
      <c r="J94" s="0" t="n">
        <f aca="false">$B94+Speed*COS(PI()*$A94/180)</f>
        <v>-2.67472613840273</v>
      </c>
      <c r="K94" s="0" t="n">
        <f aca="false">Speed*SIN(PI()*$A94/180)</f>
        <v>22.4763712209374</v>
      </c>
      <c r="U94" s="0"/>
      <c r="W94" s="1" t="str">
        <f aca="false">IF(X94=Z94,polar_type14!$D$3,IF(X94=AC94,polar_type14!$E$3,IF(X94=AF94,polar_type14!$F$3,IF(X94=AI94,polar_type14!$G$3,polar_type14!$H$3))))</f>
        <v>Spinnaker</v>
      </c>
      <c r="X94" s="0" t="n">
        <f aca="false">MAX(Z94,AC94,AF94,AI94,AL94)</f>
        <v>11.9216</v>
      </c>
      <c r="Y94" s="12" t="n">
        <f aca="false">LOOKUP(Speedlo,'1'!$B$1:$BJ$1,'1'!$B90:$BJ90)</f>
        <v>8.2056</v>
      </c>
      <c r="Z94" s="12" t="n">
        <f aca="false">Xlo*Y94+Xhi*AA94</f>
        <v>8.27408</v>
      </c>
      <c r="AA94" s="12" t="n">
        <f aca="false">LOOKUP(Speedhi,'1'!$B$1:$BJ$1,'1'!$B90:$BJ90)</f>
        <v>8.2912</v>
      </c>
      <c r="AB94" s="13" t="n">
        <f aca="false">LOOKUP(Speedlo,'2'!$B$1:$BJ$1,'2'!$B90:$BJ90)</f>
        <v>6.9068</v>
      </c>
      <c r="AC94" s="13" t="n">
        <f aca="false">Xlo*AB94+Xhi*AD94</f>
        <v>6.94424</v>
      </c>
      <c r="AD94" s="13" t="n">
        <f aca="false">LOOKUP(Speedhi,'2'!$B$1:$BJ$1,'2'!$B90:$BJ90)</f>
        <v>6.9536</v>
      </c>
      <c r="AE94" s="14" t="n">
        <f aca="false">LOOKUP(Speedlo,'3'!$B$1:$BJ$1,'3'!$B90:$BJ90)</f>
        <v>11.832</v>
      </c>
      <c r="AF94" s="14" t="n">
        <f aca="false">Xlo*AE94+Xhi*AG94</f>
        <v>11.9216</v>
      </c>
      <c r="AG94" s="14" t="n">
        <f aca="false">LOOKUP(Speedhi,'3'!$B$1:$BJ$1,'3'!$B90:$BJ90)</f>
        <v>11.944</v>
      </c>
      <c r="AH94" s="15" t="n">
        <f aca="false">LOOKUP(Speedlo,'4'!$B$1:$BJ$1,'4'!$B90:$BJ90)</f>
        <v>0</v>
      </c>
      <c r="AI94" s="15" t="n">
        <f aca="false">Xlo*AH94+Xhi*AJ94</f>
        <v>0</v>
      </c>
      <c r="AJ94" s="15" t="n">
        <f aca="false">LOOKUP(Speedhi,'4'!$B$1:$BJ$1,'4'!$B90:$BJ90)</f>
        <v>0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11.9688</v>
      </c>
      <c r="C95" s="53" t="n">
        <f aca="false">ROUND($B95*COS(PI()*(D95-Best)/180),4)</f>
        <v>9.5587</v>
      </c>
      <c r="D95" s="54" t="n">
        <f aca="false">MOD(Wind+$A95+360,360)</f>
        <v>37</v>
      </c>
      <c r="E95" s="61" t="n">
        <f aca="false">ROUND($B95*COS(PI()*(F95-Best)/180),4)</f>
        <v>-10.2593</v>
      </c>
      <c r="F95" s="62" t="n">
        <f aca="false">MOD(Wind-$A95+360,360)</f>
        <v>149</v>
      </c>
      <c r="G95" s="57" t="n">
        <f aca="false">SQRT($J95^2+$K95^2)</f>
        <v>22.4221864991786</v>
      </c>
      <c r="H95" s="63" t="n">
        <f aca="false">IF($J95&lt;&gt;0,MOD(ATAN($K95/$J95)*180/PI(),180),0)</f>
        <v>97.7343132838962</v>
      </c>
      <c r="I95" s="59" t="str">
        <f aca="false">IF(B95=0,"anchor",W95)</f>
        <v>Spinnaker</v>
      </c>
      <c r="J95" s="0" t="n">
        <f aca="false">$B95+Speed*COS(PI()*$A95/180)</f>
        <v>-3.01756981301601</v>
      </c>
      <c r="K95" s="0" t="n">
        <f aca="false">Speed*SIN(PI()*$A95/180)</f>
        <v>22.2182069444751</v>
      </c>
      <c r="U95" s="0"/>
      <c r="W95" s="1" t="str">
        <f aca="false">IF(X95=Z95,polar_type14!$D$3,IF(X95=AC95,polar_type14!$E$3,IF(X95=AF95,polar_type14!$F$3,IF(X95=AI95,polar_type14!$G$3,polar_type14!$H$3))))</f>
        <v>Spinnaker</v>
      </c>
      <c r="X95" s="0" t="n">
        <f aca="false">MAX(Z95,AC95,AF95,AI95,AL95)</f>
        <v>11.9688</v>
      </c>
      <c r="Y95" s="12" t="n">
        <f aca="false">LOOKUP(Speedlo,'1'!$B$1:$BJ$1,'1'!$B91:$BJ91)</f>
        <v>8.1468</v>
      </c>
      <c r="Z95" s="12" t="n">
        <f aca="false">Xlo*Y95+Xhi*AA95</f>
        <v>8.21624</v>
      </c>
      <c r="AA95" s="12" t="n">
        <f aca="false">LOOKUP(Speedhi,'1'!$B$1:$BJ$1,'1'!$B91:$BJ91)</f>
        <v>8.2336</v>
      </c>
      <c r="AB95" s="13" t="n">
        <f aca="false">LOOKUP(Speedlo,'2'!$B$1:$BJ$1,'2'!$B91:$BJ91)</f>
        <v>6.8564</v>
      </c>
      <c r="AC95" s="13" t="n">
        <f aca="false">Xlo*AB95+Xhi*AD95</f>
        <v>6.89352</v>
      </c>
      <c r="AD95" s="13" t="n">
        <f aca="false">LOOKUP(Speedhi,'2'!$B$1:$BJ$1,'2'!$B91:$BJ91)</f>
        <v>6.9028</v>
      </c>
      <c r="AE95" s="14" t="n">
        <f aca="false">LOOKUP(Speedlo,'3'!$B$1:$BJ$1,'3'!$B91:$BJ91)</f>
        <v>11.876</v>
      </c>
      <c r="AF95" s="14" t="n">
        <f aca="false">Xlo*AE95+Xhi*AG95</f>
        <v>11.9688</v>
      </c>
      <c r="AG95" s="14" t="n">
        <f aca="false">LOOKUP(Speedhi,'3'!$B$1:$BJ$1,'3'!$B91:$BJ91)</f>
        <v>11.992</v>
      </c>
      <c r="AH95" s="15" t="n">
        <f aca="false">LOOKUP(Speedlo,'4'!$B$1:$BJ$1,'4'!$B91:$BJ91)</f>
        <v>0</v>
      </c>
      <c r="AI95" s="15" t="n">
        <f aca="false">Xlo*AH95+Xhi*AJ95</f>
        <v>0</v>
      </c>
      <c r="AJ95" s="15" t="n">
        <f aca="false">LOOKUP(Speedhi,'4'!$B$1:$BJ$1,'4'!$B91:$BJ91)</f>
        <v>0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12.016</v>
      </c>
      <c r="C96" s="53" t="n">
        <f aca="false">ROUND($B96*COS(PI()*(D96-Best)/180),4)</f>
        <v>9.4687</v>
      </c>
      <c r="D96" s="54" t="n">
        <f aca="false">MOD(Wind+$A96+360,360)</f>
        <v>38</v>
      </c>
      <c r="E96" s="61" t="n">
        <f aca="false">ROUND($B96*COS(PI()*(F96-Best)/180),4)</f>
        <v>-10.1901</v>
      </c>
      <c r="F96" s="62" t="n">
        <f aca="false">MOD(Wind-$A96+360,360)</f>
        <v>148</v>
      </c>
      <c r="G96" s="57" t="n">
        <f aca="false">SQRT($J96^2+$K96^2)</f>
        <v>22.2082865837775</v>
      </c>
      <c r="H96" s="63" t="n">
        <f aca="false">IF($J96&lt;&gt;0,MOD(ATAN($K96/$J96)*180/PI(),180),0)</f>
        <v>98.6911389024963</v>
      </c>
      <c r="I96" s="59" t="str">
        <f aca="false">IF(B96=0,"anchor",W96)</f>
        <v>Spinnaker</v>
      </c>
      <c r="J96" s="0" t="n">
        <f aca="false">$B96+Speed*COS(PI()*$A96/180)</f>
        <v>-3.35584849420803</v>
      </c>
      <c r="K96" s="0" t="n">
        <f aca="false">Speed*SIN(PI()*$A96/180)</f>
        <v>21.953274786945</v>
      </c>
      <c r="U96" s="0"/>
      <c r="W96" s="1" t="str">
        <f aca="false">IF(X96=Z96,polar_type14!$D$3,IF(X96=AC96,polar_type14!$E$3,IF(X96=AF96,polar_type14!$F$3,IF(X96=AI96,polar_type14!$G$3,polar_type14!$H$3))))</f>
        <v>Spinnaker</v>
      </c>
      <c r="X96" s="0" t="n">
        <f aca="false">MAX(Z96,AC96,AF96,AI96,AL96)</f>
        <v>12.016</v>
      </c>
      <c r="Y96" s="12" t="n">
        <f aca="false">LOOKUP(Speedlo,'1'!$B$1:$BJ$1,'1'!$B92:$BJ92)</f>
        <v>8.088</v>
      </c>
      <c r="Z96" s="12" t="n">
        <f aca="false">Xlo*Y96+Xhi*AA96</f>
        <v>8.1584</v>
      </c>
      <c r="AA96" s="12" t="n">
        <f aca="false">LOOKUP(Speedhi,'1'!$B$1:$BJ$1,'1'!$B92:$BJ92)</f>
        <v>8.176</v>
      </c>
      <c r="AB96" s="13" t="n">
        <f aca="false">LOOKUP(Speedlo,'2'!$B$1:$BJ$1,'2'!$B92:$BJ92)</f>
        <v>6.806</v>
      </c>
      <c r="AC96" s="13" t="n">
        <f aca="false">Xlo*AB96+Xhi*AD96</f>
        <v>6.8428</v>
      </c>
      <c r="AD96" s="13" t="n">
        <f aca="false">LOOKUP(Speedhi,'2'!$B$1:$BJ$1,'2'!$B92:$BJ92)</f>
        <v>6.852</v>
      </c>
      <c r="AE96" s="14" t="n">
        <f aca="false">LOOKUP(Speedlo,'3'!$B$1:$BJ$1,'3'!$B92:$BJ92)</f>
        <v>11.92</v>
      </c>
      <c r="AF96" s="14" t="n">
        <f aca="false">Xlo*AE96+Xhi*AG96</f>
        <v>12.016</v>
      </c>
      <c r="AG96" s="14" t="n">
        <f aca="false">LOOKUP(Speedhi,'3'!$B$1:$BJ$1,'3'!$B92:$BJ92)</f>
        <v>12.04</v>
      </c>
      <c r="AH96" s="15" t="n">
        <f aca="false">LOOKUP(Speedlo,'4'!$B$1:$BJ$1,'4'!$B92:$BJ92)</f>
        <v>0</v>
      </c>
      <c r="AI96" s="15" t="n">
        <f aca="false">Xlo*AH96+Xhi*AJ96</f>
        <v>0</v>
      </c>
      <c r="AJ96" s="15" t="n">
        <f aca="false">LOOKUP(Speedhi,'4'!$B$1:$BJ$1,'4'!$B92:$BJ92)</f>
        <v>0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12.0632</v>
      </c>
      <c r="C97" s="53" t="n">
        <f aca="false">ROUND($B97*COS(PI()*(D97-Best)/180),4)</f>
        <v>9.3749</v>
      </c>
      <c r="D97" s="54" t="n">
        <f aca="false">MOD(Wind+$A97+360,360)</f>
        <v>39</v>
      </c>
      <c r="E97" s="61" t="n">
        <f aca="false">ROUND($B97*COS(PI()*(F97-Best)/180),4)</f>
        <v>-10.1171</v>
      </c>
      <c r="F97" s="62" t="n">
        <f aca="false">MOD(Wind-$A97+360,360)</f>
        <v>147</v>
      </c>
      <c r="G97" s="57" t="n">
        <f aca="false">SQRT($J97^2+$K97^2)</f>
        <v>21.9933213878131</v>
      </c>
      <c r="H97" s="63" t="n">
        <f aca="false">IF($J97&lt;&gt;0,MOD(ATAN($K97/$J97)*180/PI(),180),0)</f>
        <v>99.657197018554</v>
      </c>
      <c r="I97" s="59" t="str">
        <f aca="false">IF(B97=0,"anchor",W97)</f>
        <v>Spinnaker</v>
      </c>
      <c r="J97" s="0" t="n">
        <f aca="false">$B97+Speed*COS(PI()*$A97/180)</f>
        <v>-3.68944476143828</v>
      </c>
      <c r="K97" s="0" t="n">
        <f aca="false">Speed*SIN(PI()*$A97/180)</f>
        <v>21.6816554492486</v>
      </c>
      <c r="U97" s="0"/>
      <c r="W97" s="1" t="str">
        <f aca="false">IF(X97=Z97,polar_type14!$D$3,IF(X97=AC97,polar_type14!$E$3,IF(X97=AF97,polar_type14!$F$3,IF(X97=AI97,polar_type14!$G$3,polar_type14!$H$3))))</f>
        <v>Spinnaker</v>
      </c>
      <c r="X97" s="0" t="n">
        <f aca="false">MAX(Z97,AC97,AF97,AI97,AL97)</f>
        <v>12.0632</v>
      </c>
      <c r="Y97" s="12" t="n">
        <f aca="false">LOOKUP(Speedlo,'1'!$B$1:$BJ$1,'1'!$B93:$BJ93)</f>
        <v>8.0292</v>
      </c>
      <c r="Z97" s="12" t="n">
        <f aca="false">Xlo*Y97+Xhi*AA97</f>
        <v>8.10056</v>
      </c>
      <c r="AA97" s="12" t="n">
        <f aca="false">LOOKUP(Speedhi,'1'!$B$1:$BJ$1,'1'!$B93:$BJ93)</f>
        <v>8.1184</v>
      </c>
      <c r="AB97" s="13" t="n">
        <f aca="false">LOOKUP(Speedlo,'2'!$B$1:$BJ$1,'2'!$B93:$BJ93)</f>
        <v>6.756</v>
      </c>
      <c r="AC97" s="13" t="n">
        <f aca="false">Xlo*AB97+Xhi*AD97</f>
        <v>6.7928</v>
      </c>
      <c r="AD97" s="13" t="n">
        <f aca="false">LOOKUP(Speedhi,'2'!$B$1:$BJ$1,'2'!$B93:$BJ93)</f>
        <v>6.802</v>
      </c>
      <c r="AE97" s="14" t="n">
        <f aca="false">LOOKUP(Speedlo,'3'!$B$1:$BJ$1,'3'!$B93:$BJ93)</f>
        <v>11.964</v>
      </c>
      <c r="AF97" s="14" t="n">
        <f aca="false">Xlo*AE97+Xhi*AG97</f>
        <v>12.0632</v>
      </c>
      <c r="AG97" s="14" t="n">
        <f aca="false">LOOKUP(Speedhi,'3'!$B$1:$BJ$1,'3'!$B93:$BJ93)</f>
        <v>12.088</v>
      </c>
      <c r="AH97" s="15" t="n">
        <f aca="false">LOOKUP(Speedlo,'4'!$B$1:$BJ$1,'4'!$B93:$BJ93)</f>
        <v>0</v>
      </c>
      <c r="AI97" s="15" t="n">
        <f aca="false">Xlo*AH97+Xhi*AJ97</f>
        <v>0</v>
      </c>
      <c r="AJ97" s="15" t="n">
        <f aca="false">LOOKUP(Speedhi,'4'!$B$1:$BJ$1,'4'!$B93:$BJ93)</f>
        <v>0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12.1104</v>
      </c>
      <c r="C98" s="53" t="n">
        <f aca="false">ROUND($B98*COS(PI()*(D98-Best)/180),4)</f>
        <v>9.2771</v>
      </c>
      <c r="D98" s="54" t="n">
        <f aca="false">MOD(Wind+$A98+360,360)</f>
        <v>40</v>
      </c>
      <c r="E98" s="61" t="n">
        <f aca="false">ROUND($B98*COS(PI()*(F98-Best)/180),4)</f>
        <v>-10.04</v>
      </c>
      <c r="F98" s="62" t="n">
        <f aca="false">MOD(Wind-$A98+360,360)</f>
        <v>146</v>
      </c>
      <c r="G98" s="57" t="n">
        <f aca="false">SQRT($J98^2+$K98^2)</f>
        <v>21.7773543153892</v>
      </c>
      <c r="H98" s="63" t="n">
        <f aca="false">IF($J98&lt;&gt;0,MOD(ATAN($K98/$J98)*180/PI(),180),0)</f>
        <v>100.632841338336</v>
      </c>
      <c r="I98" s="59" t="str">
        <f aca="false">IF(B98=0,"anchor",W98)</f>
        <v>Spinnaker</v>
      </c>
      <c r="J98" s="0" t="n">
        <f aca="false">$B98+Speed*COS(PI()*$A98/180)</f>
        <v>-4.0182426204749</v>
      </c>
      <c r="K98" s="0" t="n">
        <f aca="false">Speed*SIN(PI()*$A98/180)</f>
        <v>21.4034316692674</v>
      </c>
      <c r="U98" s="0"/>
      <c r="W98" s="1" t="str">
        <f aca="false">IF(X98=Z98,polar_type14!$D$3,IF(X98=AC98,polar_type14!$E$3,IF(X98=AF98,polar_type14!$F$3,IF(X98=AI98,polar_type14!$G$3,polar_type14!$H$3))))</f>
        <v>Spinnaker</v>
      </c>
      <c r="X98" s="0" t="n">
        <f aca="false">MAX(Z98,AC98,AF98,AI98,AL98)</f>
        <v>12.1104</v>
      </c>
      <c r="Y98" s="12" t="n">
        <f aca="false">LOOKUP(Speedlo,'1'!$B$1:$BJ$1,'1'!$B94:$BJ94)</f>
        <v>7.9704</v>
      </c>
      <c r="Z98" s="12" t="n">
        <f aca="false">Xlo*Y98+Xhi*AA98</f>
        <v>8.04272</v>
      </c>
      <c r="AA98" s="12" t="n">
        <f aca="false">LOOKUP(Speedhi,'1'!$B$1:$BJ$1,'1'!$B94:$BJ94)</f>
        <v>8.0608</v>
      </c>
      <c r="AB98" s="13" t="n">
        <f aca="false">LOOKUP(Speedlo,'2'!$B$1:$BJ$1,'2'!$B94:$BJ94)</f>
        <v>6.706</v>
      </c>
      <c r="AC98" s="13" t="n">
        <f aca="false">Xlo*AB98+Xhi*AD98</f>
        <v>6.7428</v>
      </c>
      <c r="AD98" s="13" t="n">
        <f aca="false">LOOKUP(Speedhi,'2'!$B$1:$BJ$1,'2'!$B94:$BJ94)</f>
        <v>6.752</v>
      </c>
      <c r="AE98" s="14" t="n">
        <f aca="false">LOOKUP(Speedlo,'3'!$B$1:$BJ$1,'3'!$B94:$BJ94)</f>
        <v>12.008</v>
      </c>
      <c r="AF98" s="14" t="n">
        <f aca="false">Xlo*AE98+Xhi*AG98</f>
        <v>12.1104</v>
      </c>
      <c r="AG98" s="14" t="n">
        <f aca="false">LOOKUP(Speedhi,'3'!$B$1:$BJ$1,'3'!$B94:$BJ94)</f>
        <v>12.136</v>
      </c>
      <c r="AH98" s="15" t="n">
        <f aca="false">LOOKUP(Speedlo,'4'!$B$1:$BJ$1,'4'!$B94:$BJ94)</f>
        <v>0</v>
      </c>
      <c r="AI98" s="15" t="n">
        <f aca="false">Xlo*AH98+Xhi*AJ98</f>
        <v>0</v>
      </c>
      <c r="AJ98" s="15" t="n">
        <f aca="false">LOOKUP(Speedhi,'4'!$B$1:$BJ$1,'4'!$B94:$BJ94)</f>
        <v>0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12.1576</v>
      </c>
      <c r="C99" s="53" t="n">
        <f aca="false">ROUND($B99*COS(PI()*(D99-Best)/180),4)</f>
        <v>9.1755</v>
      </c>
      <c r="D99" s="54" t="n">
        <f aca="false">MOD(Wind+$A99+360,360)</f>
        <v>41</v>
      </c>
      <c r="E99" s="61" t="n">
        <f aca="false">ROUND($B99*COS(PI()*(F99-Best)/180),4)</f>
        <v>-9.9589</v>
      </c>
      <c r="F99" s="62" t="n">
        <f aca="false">MOD(Wind-$A99+360,360)</f>
        <v>145</v>
      </c>
      <c r="G99" s="57" t="n">
        <f aca="false">SQRT($J99^2+$K99^2)</f>
        <v>21.5604513568323</v>
      </c>
      <c r="H99" s="63" t="n">
        <f aca="false">IF($J99&lt;&gt;0,MOD(ATAN($K99/$J99)*180/PI(),180),0)</f>
        <v>101.618439361701</v>
      </c>
      <c r="I99" s="59" t="str">
        <f aca="false">IF(B99=0,"anchor",W99)</f>
        <v>Spinnaker</v>
      </c>
      <c r="J99" s="0" t="n">
        <f aca="false">$B99+Speed*COS(PI()*$A99/180)</f>
        <v>-4.34212753872764</v>
      </c>
      <c r="K99" s="0" t="n">
        <f aca="false">Speed*SIN(PI()*$A99/180)</f>
        <v>21.1186881966602</v>
      </c>
      <c r="U99" s="0"/>
      <c r="W99" s="1" t="str">
        <f aca="false">IF(X99=Z99,polar_type14!$D$3,IF(X99=AC99,polar_type14!$E$3,IF(X99=AF99,polar_type14!$F$3,IF(X99=AI99,polar_type14!$G$3,polar_type14!$H$3))))</f>
        <v>Spinnaker</v>
      </c>
      <c r="X99" s="0" t="n">
        <f aca="false">MAX(Z99,AC99,AF99,AI99,AL99)</f>
        <v>12.1576</v>
      </c>
      <c r="Y99" s="12" t="n">
        <f aca="false">LOOKUP(Speedlo,'1'!$B$1:$BJ$1,'1'!$B95:$BJ95)</f>
        <v>7.9116</v>
      </c>
      <c r="Z99" s="12" t="n">
        <f aca="false">Xlo*Y99+Xhi*AA99</f>
        <v>7.98488</v>
      </c>
      <c r="AA99" s="12" t="n">
        <f aca="false">LOOKUP(Speedhi,'1'!$B$1:$BJ$1,'1'!$B95:$BJ95)</f>
        <v>8.0032</v>
      </c>
      <c r="AB99" s="13" t="n">
        <f aca="false">LOOKUP(Speedlo,'2'!$B$1:$BJ$1,'2'!$B95:$BJ95)</f>
        <v>6.656</v>
      </c>
      <c r="AC99" s="13" t="n">
        <f aca="false">Xlo*AB99+Xhi*AD99</f>
        <v>6.6928</v>
      </c>
      <c r="AD99" s="13" t="n">
        <f aca="false">LOOKUP(Speedhi,'2'!$B$1:$BJ$1,'2'!$B95:$BJ95)</f>
        <v>6.702</v>
      </c>
      <c r="AE99" s="14" t="n">
        <f aca="false">LOOKUP(Speedlo,'3'!$B$1:$BJ$1,'3'!$B95:$BJ95)</f>
        <v>12.052</v>
      </c>
      <c r="AF99" s="14" t="n">
        <f aca="false">Xlo*AE99+Xhi*AG99</f>
        <v>12.1576</v>
      </c>
      <c r="AG99" s="14" t="n">
        <f aca="false">LOOKUP(Speedhi,'3'!$B$1:$BJ$1,'3'!$B95:$BJ95)</f>
        <v>12.184</v>
      </c>
      <c r="AH99" s="15" t="n">
        <f aca="false">LOOKUP(Speedlo,'4'!$B$1:$BJ$1,'4'!$B95:$BJ95)</f>
        <v>0</v>
      </c>
      <c r="AI99" s="15" t="n">
        <f aca="false">Xlo*AH99+Xhi*AJ99</f>
        <v>0</v>
      </c>
      <c r="AJ99" s="15" t="n">
        <f aca="false">LOOKUP(Speedhi,'4'!$B$1:$BJ$1,'4'!$B95:$BJ95)</f>
        <v>0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12.2048</v>
      </c>
      <c r="C100" s="53" t="n">
        <f aca="false">ROUND($B100*COS(PI()*(D100-Best)/180),4)</f>
        <v>9.0699</v>
      </c>
      <c r="D100" s="54" t="n">
        <f aca="false">MOD(Wind+$A100+360,360)</f>
        <v>42</v>
      </c>
      <c r="E100" s="61" t="n">
        <f aca="false">ROUND($B100*COS(PI()*(F100-Best)/180),4)</f>
        <v>-9.8739</v>
      </c>
      <c r="F100" s="62" t="n">
        <f aca="false">MOD(Wind-$A100+360,360)</f>
        <v>144</v>
      </c>
      <c r="G100" s="57" t="n">
        <f aca="false">SQRT($J100^2+$K100^2)</f>
        <v>21.3426812133452</v>
      </c>
      <c r="H100" s="63" t="n">
        <f aca="false">IF($J100&lt;&gt;0,MOD(ATAN($K100/$J100)*180/PI(),180),0)</f>
        <v>102.614372900035</v>
      </c>
      <c r="I100" s="59" t="str">
        <f aca="false">IF(B100=0,"anchor",W100)</f>
        <v>Spinnaker</v>
      </c>
      <c r="J100" s="0" t="n">
        <f aca="false">$B100+Speed*COS(PI()*$A100/180)</f>
        <v>-4.66098648013564</v>
      </c>
      <c r="K100" s="0" t="n">
        <f aca="false">Speed*SIN(PI()*$A100/180)</f>
        <v>20.8275117670468</v>
      </c>
      <c r="U100" s="0"/>
      <c r="W100" s="1" t="str">
        <f aca="false">IF(X100=Z100,polar_type14!$D$3,IF(X100=AC100,polar_type14!$E$3,IF(X100=AF100,polar_type14!$F$3,IF(X100=AI100,polar_type14!$G$3,polar_type14!$H$3))))</f>
        <v>Spinnaker</v>
      </c>
      <c r="X100" s="0" t="n">
        <f aca="false">MAX(Z100,AC100,AF100,AI100,AL100)</f>
        <v>12.2048</v>
      </c>
      <c r="Y100" s="12" t="n">
        <f aca="false">LOOKUP(Speedlo,'1'!$B$1:$BJ$1,'1'!$B96:$BJ96)</f>
        <v>7.8528</v>
      </c>
      <c r="Z100" s="12" t="n">
        <f aca="false">Xlo*Y100+Xhi*AA100</f>
        <v>7.92704</v>
      </c>
      <c r="AA100" s="12" t="n">
        <f aca="false">LOOKUP(Speedhi,'1'!$B$1:$BJ$1,'1'!$B96:$BJ96)</f>
        <v>7.9456</v>
      </c>
      <c r="AB100" s="13" t="n">
        <f aca="false">LOOKUP(Speedlo,'2'!$B$1:$BJ$1,'2'!$B96:$BJ96)</f>
        <v>6.606</v>
      </c>
      <c r="AC100" s="13" t="n">
        <f aca="false">Xlo*AB100+Xhi*AD100</f>
        <v>6.6428</v>
      </c>
      <c r="AD100" s="13" t="n">
        <f aca="false">LOOKUP(Speedhi,'2'!$B$1:$BJ$1,'2'!$B96:$BJ96)</f>
        <v>6.652</v>
      </c>
      <c r="AE100" s="14" t="n">
        <f aca="false">LOOKUP(Speedlo,'3'!$B$1:$BJ$1,'3'!$B96:$BJ96)</f>
        <v>12.096</v>
      </c>
      <c r="AF100" s="14" t="n">
        <f aca="false">Xlo*AE100+Xhi*AG100</f>
        <v>12.2048</v>
      </c>
      <c r="AG100" s="14" t="n">
        <f aca="false">LOOKUP(Speedhi,'3'!$B$1:$BJ$1,'3'!$B96:$BJ96)</f>
        <v>12.232</v>
      </c>
      <c r="AH100" s="15" t="n">
        <f aca="false">LOOKUP(Speedlo,'4'!$B$1:$BJ$1,'4'!$B96:$BJ96)</f>
        <v>0</v>
      </c>
      <c r="AI100" s="15" t="n">
        <f aca="false">Xlo*AH100+Xhi*AJ100</f>
        <v>0</v>
      </c>
      <c r="AJ100" s="15" t="n">
        <f aca="false">LOOKUP(Speedhi,'4'!$B$1:$BJ$1,'4'!$B96:$BJ96)</f>
        <v>0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12.252</v>
      </c>
      <c r="C101" s="53" t="n">
        <f aca="false">ROUND($B101*COS(PI()*(D101-Best)/180),4)</f>
        <v>8.9605</v>
      </c>
      <c r="D101" s="54" t="n">
        <f aca="false">MOD(Wind+$A101+360,360)</f>
        <v>43</v>
      </c>
      <c r="E101" s="61" t="n">
        <f aca="false">ROUND($B101*COS(PI()*(F101-Best)/180),4)</f>
        <v>-9.7849</v>
      </c>
      <c r="F101" s="62" t="n">
        <f aca="false">MOD(Wind-$A101+360,360)</f>
        <v>143</v>
      </c>
      <c r="G101" s="57" t="n">
        <f aca="false">SQRT($J101^2+$K101^2)</f>
        <v>21.1241154287714</v>
      </c>
      <c r="H101" s="63" t="n">
        <f aca="false">IF($J101&lt;&gt;0,MOD(ATAN($K101/$J101)*180/PI(),180),0)</f>
        <v>103.621038598115</v>
      </c>
      <c r="I101" s="59" t="str">
        <f aca="false">IF(B101=0,"anchor",W101)</f>
        <v>Spinnaker</v>
      </c>
      <c r="J101" s="0" t="n">
        <f aca="false">$B101+Speed*COS(PI()*$A101/180)</f>
        <v>-4.97470793959925</v>
      </c>
      <c r="K101" s="0" t="n">
        <f aca="false">Speed*SIN(PI()*$A101/180)</f>
        <v>20.5299910755886</v>
      </c>
      <c r="U101" s="0"/>
      <c r="W101" s="1" t="str">
        <f aca="false">IF(X101=Z101,polar_type14!$D$3,IF(X101=AC101,polar_type14!$E$3,IF(X101=AF101,polar_type14!$F$3,IF(X101=AI101,polar_type14!$G$3,polar_type14!$H$3))))</f>
        <v>Spinnaker</v>
      </c>
      <c r="X101" s="0" t="n">
        <f aca="false">MAX(Z101,AC101,AF101,AI101,AL101)</f>
        <v>12.252</v>
      </c>
      <c r="Y101" s="12" t="n">
        <f aca="false">LOOKUP(Speedlo,'1'!$B$1:$BJ$1,'1'!$B97:$BJ97)</f>
        <v>7.794</v>
      </c>
      <c r="Z101" s="12" t="n">
        <f aca="false">Xlo*Y101+Xhi*AA101</f>
        <v>7.8692</v>
      </c>
      <c r="AA101" s="12" t="n">
        <f aca="false">LOOKUP(Speedhi,'1'!$B$1:$BJ$1,'1'!$B97:$BJ97)</f>
        <v>7.888</v>
      </c>
      <c r="AB101" s="13" t="n">
        <f aca="false">LOOKUP(Speedlo,'2'!$B$1:$BJ$1,'2'!$B97:$BJ97)</f>
        <v>6.556</v>
      </c>
      <c r="AC101" s="13" t="n">
        <f aca="false">Xlo*AB101+Xhi*AD101</f>
        <v>6.5928</v>
      </c>
      <c r="AD101" s="13" t="n">
        <f aca="false">LOOKUP(Speedhi,'2'!$B$1:$BJ$1,'2'!$B97:$BJ97)</f>
        <v>6.602</v>
      </c>
      <c r="AE101" s="14" t="n">
        <f aca="false">LOOKUP(Speedlo,'3'!$B$1:$BJ$1,'3'!$B97:$BJ97)</f>
        <v>12.14</v>
      </c>
      <c r="AF101" s="14" t="n">
        <f aca="false">Xlo*AE101+Xhi*AG101</f>
        <v>12.252</v>
      </c>
      <c r="AG101" s="14" t="n">
        <f aca="false">LOOKUP(Speedhi,'3'!$B$1:$BJ$1,'3'!$B97:$BJ97)</f>
        <v>12.28</v>
      </c>
      <c r="AH101" s="15" t="n">
        <f aca="false">LOOKUP(Speedlo,'4'!$B$1:$BJ$1,'4'!$B97:$BJ97)</f>
        <v>0</v>
      </c>
      <c r="AI101" s="15" t="n">
        <f aca="false">Xlo*AH101+Xhi*AJ101</f>
        <v>0</v>
      </c>
      <c r="AJ101" s="15" t="n">
        <f aca="false">LOOKUP(Speedhi,'4'!$B$1:$BJ$1,'4'!$B97:$BJ97)</f>
        <v>0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12.2992</v>
      </c>
      <c r="C102" s="53" t="n">
        <f aca="false">ROUND($B102*COS(PI()*(D102-Best)/180),4)</f>
        <v>8.8473</v>
      </c>
      <c r="D102" s="54" t="n">
        <f aca="false">MOD(Wind+$A102+360,360)</f>
        <v>44</v>
      </c>
      <c r="E102" s="61" t="n">
        <f aca="false">ROUND($B102*COS(PI()*(F102-Best)/180),4)</f>
        <v>-9.6919</v>
      </c>
      <c r="F102" s="62" t="n">
        <f aca="false">MOD(Wind-$A102+360,360)</f>
        <v>142</v>
      </c>
      <c r="G102" s="57" t="n">
        <f aca="false">SQRT($J102^2+$K102^2)</f>
        <v>20.9048285287945</v>
      </c>
      <c r="H102" s="63" t="n">
        <f aca="false">IF($J102&lt;&gt;0,MOD(ATAN($K102/$J102)*180/PI(),180),0)</f>
        <v>104.638848456811</v>
      </c>
      <c r="I102" s="59" t="str">
        <f aca="false">IF(B102=0,"anchor",W102)</f>
        <v>Spinnaker</v>
      </c>
      <c r="J102" s="0" t="n">
        <f aca="false">$B102+Speed*COS(PI()*$A102/180)</f>
        <v>-5.2831819769456</v>
      </c>
      <c r="K102" s="0" t="n">
        <f aca="false">Speed*SIN(PI()*$A102/180)</f>
        <v>20.2262167499703</v>
      </c>
      <c r="U102" s="0"/>
      <c r="W102" s="1" t="str">
        <f aca="false">IF(X102=Z102,polar_type14!$D$3,IF(X102=AC102,polar_type14!$E$3,IF(X102=AF102,polar_type14!$F$3,IF(X102=AI102,polar_type14!$G$3,polar_type14!$H$3))))</f>
        <v>Spinnaker</v>
      </c>
      <c r="X102" s="0" t="n">
        <f aca="false">MAX(Z102,AC102,AF102,AI102,AL102)</f>
        <v>12.2992</v>
      </c>
      <c r="Y102" s="12" t="n">
        <f aca="false">LOOKUP(Speedlo,'1'!$B$1:$BJ$1,'1'!$B98:$BJ98)</f>
        <v>7.7312</v>
      </c>
      <c r="Z102" s="12" t="n">
        <f aca="false">Xlo*Y102+Xhi*AA102</f>
        <v>7.80416</v>
      </c>
      <c r="AA102" s="12" t="n">
        <f aca="false">LOOKUP(Speedhi,'1'!$B$1:$BJ$1,'1'!$B98:$BJ98)</f>
        <v>7.8224</v>
      </c>
      <c r="AB102" s="13" t="n">
        <f aca="false">LOOKUP(Speedlo,'2'!$B$1:$BJ$1,'2'!$B98:$BJ98)</f>
        <v>6.504</v>
      </c>
      <c r="AC102" s="13" t="n">
        <f aca="false">Xlo*AB102+Xhi*AD102</f>
        <v>6.5408</v>
      </c>
      <c r="AD102" s="13" t="n">
        <f aca="false">LOOKUP(Speedhi,'2'!$B$1:$BJ$1,'2'!$B98:$BJ98)</f>
        <v>6.55</v>
      </c>
      <c r="AE102" s="14" t="n">
        <f aca="false">LOOKUP(Speedlo,'3'!$B$1:$BJ$1,'3'!$B98:$BJ98)</f>
        <v>12.184</v>
      </c>
      <c r="AF102" s="14" t="n">
        <f aca="false">Xlo*AE102+Xhi*AG102</f>
        <v>12.2992</v>
      </c>
      <c r="AG102" s="14" t="n">
        <f aca="false">LOOKUP(Speedhi,'3'!$B$1:$BJ$1,'3'!$B98:$BJ98)</f>
        <v>12.328</v>
      </c>
      <c r="AH102" s="15" t="n">
        <f aca="false">LOOKUP(Speedlo,'4'!$B$1:$BJ$1,'4'!$B98:$BJ98)</f>
        <v>0</v>
      </c>
      <c r="AI102" s="15" t="n">
        <f aca="false">Xlo*AH102+Xhi*AJ102</f>
        <v>0</v>
      </c>
      <c r="AJ102" s="15" t="n">
        <f aca="false">LOOKUP(Speedhi,'4'!$B$1:$BJ$1,'4'!$B98:$BJ98)</f>
        <v>0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12.3464</v>
      </c>
      <c r="C103" s="53" t="n">
        <f aca="false">ROUND($B103*COS(PI()*(D103-Best)/180),4)</f>
        <v>8.7302</v>
      </c>
      <c r="D103" s="54" t="n">
        <f aca="false">MOD(Wind+$A103+360,360)</f>
        <v>45</v>
      </c>
      <c r="E103" s="61" t="n">
        <f aca="false">ROUND($B103*COS(PI()*(F103-Best)/180),4)</f>
        <v>-9.595</v>
      </c>
      <c r="F103" s="62" t="n">
        <f aca="false">MOD(Wind-$A103+360,360)</f>
        <v>141</v>
      </c>
      <c r="G103" s="57" t="n">
        <f aca="false">SQRT($J103^2+$K103^2)</f>
        <v>20.6848981679025</v>
      </c>
      <c r="H103" s="63" t="n">
        <f aca="false">IF($J103&lt;&gt;0,MOD(ATAN($K103/$J103)*180/PI(),180),0)</f>
        <v>105.668230352968</v>
      </c>
      <c r="I103" s="59" t="str">
        <f aca="false">IF(B103=0,"anchor",W103)</f>
        <v>Spinnaker</v>
      </c>
      <c r="J103" s="0" t="n">
        <f aca="false">$B103+Speed*COS(PI()*$A103/180)</f>
        <v>-5.5863002504174</v>
      </c>
      <c r="K103" s="0" t="n">
        <f aca="false">Speed*SIN(PI()*$A103/180)</f>
        <v>19.9162813227942</v>
      </c>
      <c r="U103" s="0"/>
      <c r="W103" s="1" t="str">
        <f aca="false">IF(X103=Z103,polar_type14!$D$3,IF(X103=AC103,polar_type14!$E$3,IF(X103=AF103,polar_type14!$F$3,IF(X103=AI103,polar_type14!$G$3,polar_type14!$H$3))))</f>
        <v>Spinnaker</v>
      </c>
      <c r="X103" s="0" t="n">
        <f aca="false">MAX(Z103,AC103,AF103,AI103,AL103)</f>
        <v>12.3464</v>
      </c>
      <c r="Y103" s="12" t="n">
        <f aca="false">LOOKUP(Speedlo,'1'!$B$1:$BJ$1,'1'!$B99:$BJ99)</f>
        <v>7.6684</v>
      </c>
      <c r="Z103" s="12" t="n">
        <f aca="false">Xlo*Y103+Xhi*AA103</f>
        <v>7.73912</v>
      </c>
      <c r="AA103" s="12" t="n">
        <f aca="false">LOOKUP(Speedhi,'1'!$B$1:$BJ$1,'1'!$B99:$BJ99)</f>
        <v>7.7568</v>
      </c>
      <c r="AB103" s="13" t="n">
        <f aca="false">LOOKUP(Speedlo,'2'!$B$1:$BJ$1,'2'!$B99:$BJ99)</f>
        <v>6.452</v>
      </c>
      <c r="AC103" s="13" t="n">
        <f aca="false">Xlo*AB103+Xhi*AD103</f>
        <v>6.4888</v>
      </c>
      <c r="AD103" s="13" t="n">
        <f aca="false">LOOKUP(Speedhi,'2'!$B$1:$BJ$1,'2'!$B99:$BJ99)</f>
        <v>6.498</v>
      </c>
      <c r="AE103" s="14" t="n">
        <f aca="false">LOOKUP(Speedlo,'3'!$B$1:$BJ$1,'3'!$B99:$BJ99)</f>
        <v>12.228</v>
      </c>
      <c r="AF103" s="14" t="n">
        <f aca="false">Xlo*AE103+Xhi*AG103</f>
        <v>12.3464</v>
      </c>
      <c r="AG103" s="14" t="n">
        <f aca="false">LOOKUP(Speedhi,'3'!$B$1:$BJ$1,'3'!$B99:$BJ99)</f>
        <v>12.376</v>
      </c>
      <c r="AH103" s="15" t="n">
        <f aca="false">LOOKUP(Speedlo,'4'!$B$1:$BJ$1,'4'!$B99:$BJ99)</f>
        <v>0</v>
      </c>
      <c r="AI103" s="15" t="n">
        <f aca="false">Xlo*AH103+Xhi*AJ103</f>
        <v>0</v>
      </c>
      <c r="AJ103" s="15" t="n">
        <f aca="false">LOOKUP(Speedhi,'4'!$B$1:$BJ$1,'4'!$B99:$BJ99)</f>
        <v>0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12.3936</v>
      </c>
      <c r="C104" s="53" t="n">
        <f aca="false">ROUND($B104*COS(PI()*(D104-Best)/180),4)</f>
        <v>8.6093</v>
      </c>
      <c r="D104" s="54" t="n">
        <f aca="false">MOD(Wind+$A104+360,360)</f>
        <v>46</v>
      </c>
      <c r="E104" s="61" t="n">
        <f aca="false">ROUND($B104*COS(PI()*(F104-Best)/180),4)</f>
        <v>-9.494</v>
      </c>
      <c r="F104" s="62" t="n">
        <f aca="false">MOD(Wind-$A104+360,360)</f>
        <v>140</v>
      </c>
      <c r="G104" s="57" t="n">
        <f aca="false">SQRT($J104^2+$K104^2)</f>
        <v>20.4644052844322</v>
      </c>
      <c r="H104" s="63" t="n">
        <f aca="false">IF($J104&lt;&gt;0,MOD(ATAN($K104/$J104)*180/PI(),180),0)</f>
        <v>106.709628552055</v>
      </c>
      <c r="I104" s="59" t="str">
        <f aca="false">IF(B104=0,"anchor",W104)</f>
        <v>Spinnaker</v>
      </c>
      <c r="J104" s="0" t="n">
        <f aca="false">$B104+Speed*COS(PI()*$A104/180)</f>
        <v>-5.88395604967496</v>
      </c>
      <c r="K104" s="0" t="n">
        <f aca="false">Speed*SIN(PI()*$A104/180)</f>
        <v>19.6002792033938</v>
      </c>
      <c r="U104" s="0"/>
      <c r="W104" s="1" t="str">
        <f aca="false">IF(X104=Z104,polar_type14!$D$3,IF(X104=AC104,polar_type14!$E$3,IF(X104=AF104,polar_type14!$F$3,IF(X104=AI104,polar_type14!$G$3,polar_type14!$H$3))))</f>
        <v>Spinnaker</v>
      </c>
      <c r="X104" s="0" t="n">
        <f aca="false">MAX(Z104,AC104,AF104,AI104,AL104)</f>
        <v>12.3936</v>
      </c>
      <c r="Y104" s="12" t="n">
        <f aca="false">LOOKUP(Speedlo,'1'!$B$1:$BJ$1,'1'!$B100:$BJ100)</f>
        <v>7.6056</v>
      </c>
      <c r="Z104" s="12" t="n">
        <f aca="false">Xlo*Y104+Xhi*AA104</f>
        <v>7.67408</v>
      </c>
      <c r="AA104" s="12" t="n">
        <f aca="false">LOOKUP(Speedhi,'1'!$B$1:$BJ$1,'1'!$B100:$BJ100)</f>
        <v>7.6912</v>
      </c>
      <c r="AB104" s="13" t="n">
        <f aca="false">LOOKUP(Speedlo,'2'!$B$1:$BJ$1,'2'!$B100:$BJ100)</f>
        <v>6.4</v>
      </c>
      <c r="AC104" s="13" t="n">
        <f aca="false">Xlo*AB104+Xhi*AD104</f>
        <v>6.4368</v>
      </c>
      <c r="AD104" s="13" t="n">
        <f aca="false">LOOKUP(Speedhi,'2'!$B$1:$BJ$1,'2'!$B100:$BJ100)</f>
        <v>6.446</v>
      </c>
      <c r="AE104" s="14" t="n">
        <f aca="false">LOOKUP(Speedlo,'3'!$B$1:$BJ$1,'3'!$B100:$BJ100)</f>
        <v>12.272</v>
      </c>
      <c r="AF104" s="14" t="n">
        <f aca="false">Xlo*AE104+Xhi*AG104</f>
        <v>12.3936</v>
      </c>
      <c r="AG104" s="14" t="n">
        <f aca="false">LOOKUP(Speedhi,'3'!$B$1:$BJ$1,'3'!$B100:$BJ100)</f>
        <v>12.424</v>
      </c>
      <c r="AH104" s="15" t="n">
        <f aca="false">LOOKUP(Speedlo,'4'!$B$1:$BJ$1,'4'!$B100:$BJ100)</f>
        <v>0</v>
      </c>
      <c r="AI104" s="15" t="n">
        <f aca="false">Xlo*AH104+Xhi*AJ104</f>
        <v>0</v>
      </c>
      <c r="AJ104" s="15" t="n">
        <f aca="false">LOOKUP(Speedhi,'4'!$B$1:$BJ$1,'4'!$B100:$BJ100)</f>
        <v>0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12.4408</v>
      </c>
      <c r="C105" s="53" t="n">
        <f aca="false">ROUND($B105*COS(PI()*(D105-Best)/180),4)</f>
        <v>8.4846</v>
      </c>
      <c r="D105" s="54" t="n">
        <f aca="false">MOD(Wind+$A105+360,360)</f>
        <v>47</v>
      </c>
      <c r="E105" s="61" t="n">
        <f aca="false">ROUND($B105*COS(PI()*(F105-Best)/180),4)</f>
        <v>-9.3892</v>
      </c>
      <c r="F105" s="62" t="n">
        <f aca="false">MOD(Wind-$A105+360,360)</f>
        <v>139</v>
      </c>
      <c r="G105" s="57" t="n">
        <f aca="false">SQRT($J105^2+$K105^2)</f>
        <v>20.2434342640014</v>
      </c>
      <c r="H105" s="63" t="n">
        <f aca="false">IF($J105&lt;&gt;0,MOD(ATAN($K105/$J105)*180/PI(),180),0)</f>
        <v>107.763504208385</v>
      </c>
      <c r="I105" s="59" t="str">
        <f aca="false">IF(B105=0,"anchor",W105)</f>
        <v>Spinnaker</v>
      </c>
      <c r="J105" s="0" t="n">
        <f aca="false">$B105+Speed*COS(PI()*$A105/180)</f>
        <v>-6.17604432830112</v>
      </c>
      <c r="K105" s="0" t="n">
        <f aca="false">Speed*SIN(PI()*$A105/180)</f>
        <v>19.2783066490759</v>
      </c>
      <c r="U105" s="0"/>
      <c r="W105" s="1" t="str">
        <f aca="false">IF(X105=Z105,polar_type14!$D$3,IF(X105=AC105,polar_type14!$E$3,IF(X105=AF105,polar_type14!$F$3,IF(X105=AI105,polar_type14!$G$3,polar_type14!$H$3))))</f>
        <v>Spinnaker</v>
      </c>
      <c r="X105" s="0" t="n">
        <f aca="false">MAX(Z105,AC105,AF105,AI105,AL105)</f>
        <v>12.4408</v>
      </c>
      <c r="Y105" s="12" t="n">
        <f aca="false">LOOKUP(Speedlo,'1'!$B$1:$BJ$1,'1'!$B101:$BJ101)</f>
        <v>7.5428</v>
      </c>
      <c r="Z105" s="12" t="n">
        <f aca="false">Xlo*Y105+Xhi*AA105</f>
        <v>7.60904</v>
      </c>
      <c r="AA105" s="12" t="n">
        <f aca="false">LOOKUP(Speedhi,'1'!$B$1:$BJ$1,'1'!$B101:$BJ101)</f>
        <v>7.6256</v>
      </c>
      <c r="AB105" s="13" t="n">
        <f aca="false">LOOKUP(Speedlo,'2'!$B$1:$BJ$1,'2'!$B101:$BJ101)</f>
        <v>6.348</v>
      </c>
      <c r="AC105" s="13" t="n">
        <f aca="false">Xlo*AB105+Xhi*AD105</f>
        <v>6.3848</v>
      </c>
      <c r="AD105" s="13" t="n">
        <f aca="false">LOOKUP(Speedhi,'2'!$B$1:$BJ$1,'2'!$B101:$BJ101)</f>
        <v>6.394</v>
      </c>
      <c r="AE105" s="14" t="n">
        <f aca="false">LOOKUP(Speedlo,'3'!$B$1:$BJ$1,'3'!$B101:$BJ101)</f>
        <v>12.316</v>
      </c>
      <c r="AF105" s="14" t="n">
        <f aca="false">Xlo*AE105+Xhi*AG105</f>
        <v>12.4408</v>
      </c>
      <c r="AG105" s="14" t="n">
        <f aca="false">LOOKUP(Speedhi,'3'!$B$1:$BJ$1,'3'!$B101:$BJ101)</f>
        <v>12.472</v>
      </c>
      <c r="AH105" s="15" t="n">
        <f aca="false">LOOKUP(Speedlo,'4'!$B$1:$BJ$1,'4'!$B101:$BJ101)</f>
        <v>0</v>
      </c>
      <c r="AI105" s="15" t="n">
        <f aca="false">Xlo*AH105+Xhi*AJ105</f>
        <v>0</v>
      </c>
      <c r="AJ105" s="15" t="n">
        <f aca="false">LOOKUP(Speedhi,'4'!$B$1:$BJ$1,'4'!$B101:$BJ101)</f>
        <v>0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12.488</v>
      </c>
      <c r="C106" s="53" t="n">
        <f aca="false">ROUND($B106*COS(PI()*(D106-Best)/180),4)</f>
        <v>8.3561</v>
      </c>
      <c r="D106" s="54" t="n">
        <f aca="false">MOD(Wind+$A106+360,360)</f>
        <v>48</v>
      </c>
      <c r="E106" s="61" t="n">
        <f aca="false">ROUND($B106*COS(PI()*(F106-Best)/180),4)</f>
        <v>-9.2804</v>
      </c>
      <c r="F106" s="62" t="n">
        <f aca="false">MOD(Wind-$A106+360,360)</f>
        <v>138</v>
      </c>
      <c r="G106" s="57" t="n">
        <f aca="false">SQRT($J106^2+$K106^2)</f>
        <v>20.0220731116104</v>
      </c>
      <c r="H106" s="63" t="n">
        <f aca="false">IF($J106&lt;&gt;0,MOD(ATAN($K106/$J106)*180/PI(),180),0)</f>
        <v>108.830335846771</v>
      </c>
      <c r="I106" s="59" t="str">
        <f aca="false">IF(B106=0,"anchor",W106)</f>
        <v>Spinnaker</v>
      </c>
      <c r="J106" s="0" t="n">
        <f aca="false">$B106+Speed*COS(PI()*$A106/180)</f>
        <v>-6.46246173579947</v>
      </c>
      <c r="K106" s="0" t="n">
        <f aca="false">Speed*SIN(PI()*$A106/180)</f>
        <v>18.9504617357995</v>
      </c>
      <c r="U106" s="0"/>
      <c r="W106" s="1" t="str">
        <f aca="false">IF(X106=Z106,polar_type14!$D$3,IF(X106=AC106,polar_type14!$E$3,IF(X106=AF106,polar_type14!$F$3,IF(X106=AI106,polar_type14!$G$3,polar_type14!$H$3))))</f>
        <v>Spinnaker</v>
      </c>
      <c r="X106" s="0" t="n">
        <f aca="false">MAX(Z106,AC106,AF106,AI106,AL106)</f>
        <v>12.488</v>
      </c>
      <c r="Y106" s="12" t="n">
        <f aca="false">LOOKUP(Speedlo,'1'!$B$1:$BJ$1,'1'!$B102:$BJ102)</f>
        <v>7.48</v>
      </c>
      <c r="Z106" s="12" t="n">
        <f aca="false">Xlo*Y106+Xhi*AA106</f>
        <v>7.544</v>
      </c>
      <c r="AA106" s="12" t="n">
        <f aca="false">LOOKUP(Speedhi,'1'!$B$1:$BJ$1,'1'!$B102:$BJ102)</f>
        <v>7.56</v>
      </c>
      <c r="AB106" s="13" t="n">
        <f aca="false">LOOKUP(Speedlo,'2'!$B$1:$BJ$1,'2'!$B102:$BJ102)</f>
        <v>6.296</v>
      </c>
      <c r="AC106" s="13" t="n">
        <f aca="false">Xlo*AB106+Xhi*AD106</f>
        <v>6.3328</v>
      </c>
      <c r="AD106" s="13" t="n">
        <f aca="false">LOOKUP(Speedhi,'2'!$B$1:$BJ$1,'2'!$B102:$BJ102)</f>
        <v>6.342</v>
      </c>
      <c r="AE106" s="14" t="n">
        <f aca="false">LOOKUP(Speedlo,'3'!$B$1:$BJ$1,'3'!$B102:$BJ102)</f>
        <v>12.36</v>
      </c>
      <c r="AF106" s="14" t="n">
        <f aca="false">Xlo*AE106+Xhi*AG106</f>
        <v>12.488</v>
      </c>
      <c r="AG106" s="14" t="n">
        <f aca="false">LOOKUP(Speedhi,'3'!$B$1:$BJ$1,'3'!$B102:$BJ102)</f>
        <v>12.52</v>
      </c>
      <c r="AH106" s="15" t="n">
        <f aca="false">LOOKUP(Speedlo,'4'!$B$1:$BJ$1,'4'!$B102:$BJ102)</f>
        <v>0</v>
      </c>
      <c r="AI106" s="15" t="n">
        <f aca="false">Xlo*AH106+Xhi*AJ106</f>
        <v>0</v>
      </c>
      <c r="AJ106" s="15" t="n">
        <f aca="false">LOOKUP(Speedhi,'4'!$B$1:$BJ$1,'4'!$B102:$BJ102)</f>
        <v>0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12.5224</v>
      </c>
      <c r="C107" s="53" t="n">
        <f aca="false">ROUND($B107*COS(PI()*(D107-Best)/180),4)</f>
        <v>8.2154</v>
      </c>
      <c r="D107" s="54" t="n">
        <f aca="false">MOD(Wind+$A107+360,360)</f>
        <v>49</v>
      </c>
      <c r="E107" s="61" t="n">
        <f aca="false">ROUND($B107*COS(PI()*(F107-Best)/180),4)</f>
        <v>-9.1583</v>
      </c>
      <c r="F107" s="62" t="n">
        <f aca="false">MOD(Wind-$A107+360,360)</f>
        <v>137</v>
      </c>
      <c r="G107" s="57" t="n">
        <f aca="false">SQRT($J107^2+$K107^2)</f>
        <v>19.804776378319</v>
      </c>
      <c r="H107" s="63" t="n">
        <f aca="false">IF($J107&lt;&gt;0,MOD(ATAN($K107/$J107)*180/PI(),180),0)</f>
        <v>109.945437070378</v>
      </c>
      <c r="I107" s="59" t="str">
        <f aca="false">IF(B107=0,"anchor",W107)</f>
        <v>Spinnaker</v>
      </c>
      <c r="J107" s="0" t="n">
        <f aca="false">$B107+Speed*COS(PI()*$A107/180)</f>
        <v>-6.75590664907585</v>
      </c>
      <c r="K107" s="0" t="n">
        <f aca="false">Speed*SIN(PI()*$A107/180)</f>
        <v>18.6168443283011</v>
      </c>
      <c r="U107" s="0"/>
      <c r="W107" s="1" t="str">
        <f aca="false">IF(X107=Z107,polar_type14!$D$3,IF(X107=AC107,polar_type14!$E$3,IF(X107=AF107,polar_type14!$F$3,IF(X107=AI107,polar_type14!$G$3,polar_type14!$H$3))))</f>
        <v>Spinnaker</v>
      </c>
      <c r="X107" s="0" t="n">
        <f aca="false">MAX(Z107,AC107,AF107,AI107,AL107)</f>
        <v>12.5224</v>
      </c>
      <c r="Y107" s="12" t="n">
        <f aca="false">LOOKUP(Speedlo,'1'!$B$1:$BJ$1,'1'!$B103:$BJ103)</f>
        <v>7.3508</v>
      </c>
      <c r="Z107" s="12" t="n">
        <f aca="false">Xlo*Y107+Xhi*AA107</f>
        <v>7.41384</v>
      </c>
      <c r="AA107" s="12" t="n">
        <f aca="false">LOOKUP(Speedhi,'1'!$B$1:$BJ$1,'1'!$B103:$BJ103)</f>
        <v>7.4296</v>
      </c>
      <c r="AB107" s="13" t="n">
        <f aca="false">LOOKUP(Speedlo,'2'!$B$1:$BJ$1,'2'!$B103:$BJ103)</f>
        <v>6.2096</v>
      </c>
      <c r="AC107" s="13" t="n">
        <f aca="false">Xlo*AB107+Xhi*AD107</f>
        <v>6.24608</v>
      </c>
      <c r="AD107" s="13" t="n">
        <f aca="false">LOOKUP(Speedhi,'2'!$B$1:$BJ$1,'2'!$B103:$BJ103)</f>
        <v>6.2552</v>
      </c>
      <c r="AE107" s="14" t="n">
        <f aca="false">LOOKUP(Speedlo,'3'!$B$1:$BJ$1,'3'!$B103:$BJ103)</f>
        <v>12.388</v>
      </c>
      <c r="AF107" s="14" t="n">
        <f aca="false">Xlo*AE107+Xhi*AG107</f>
        <v>12.5224</v>
      </c>
      <c r="AG107" s="14" t="n">
        <f aca="false">LOOKUP(Speedhi,'3'!$B$1:$BJ$1,'3'!$B103:$BJ103)</f>
        <v>12.556</v>
      </c>
      <c r="AH107" s="15" t="n">
        <f aca="false">LOOKUP(Speedlo,'4'!$B$1:$BJ$1,'4'!$B103:$BJ103)</f>
        <v>0</v>
      </c>
      <c r="AI107" s="15" t="n">
        <f aca="false">Xlo*AH107+Xhi*AJ107</f>
        <v>0</v>
      </c>
      <c r="AJ107" s="15" t="n">
        <f aca="false">LOOKUP(Speedhi,'4'!$B$1:$BJ$1,'4'!$B103:$BJ103)</f>
        <v>0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12.5568</v>
      </c>
      <c r="C108" s="53" t="n">
        <f aca="false">ROUND($B108*COS(PI()*(D108-Best)/180),4)</f>
        <v>8.0714</v>
      </c>
      <c r="D108" s="54" t="n">
        <f aca="false">MOD(Wind+$A108+360,360)</f>
        <v>50</v>
      </c>
      <c r="E108" s="61" t="n">
        <f aca="false">ROUND($B108*COS(PI()*(F108-Best)/180),4)</f>
        <v>-9.0326</v>
      </c>
      <c r="F108" s="62" t="n">
        <f aca="false">MOD(Wind-$A108+360,360)</f>
        <v>136</v>
      </c>
      <c r="G108" s="57" t="n">
        <f aca="false">SQRT($J108^2+$K108^2)</f>
        <v>19.587742453832</v>
      </c>
      <c r="H108" s="63" t="n">
        <f aca="false">IF($J108&lt;&gt;0,MOD(ATAN($K108/$J108)*180/PI(),180),0)</f>
        <v>111.074776953181</v>
      </c>
      <c r="I108" s="59" t="str">
        <f aca="false">IF(B108=0,"anchor",W108)</f>
        <v>Spinnaker</v>
      </c>
      <c r="J108" s="0" t="n">
        <f aca="false">$B108+Speed*COS(PI()*$A108/180)</f>
        <v>-7.04347920339377</v>
      </c>
      <c r="K108" s="0" t="n">
        <f aca="false">Speed*SIN(PI()*$A108/180)</f>
        <v>18.277556049675</v>
      </c>
      <c r="U108" s="0"/>
      <c r="W108" s="1" t="str">
        <f aca="false">IF(X108=Z108,polar_type14!$D$3,IF(X108=AC108,polar_type14!$E$3,IF(X108=AF108,polar_type14!$F$3,IF(X108=AI108,polar_type14!$G$3,polar_type14!$H$3))))</f>
        <v>Spinnaker</v>
      </c>
      <c r="X108" s="0" t="n">
        <f aca="false">MAX(Z108,AC108,AF108,AI108,AL108)</f>
        <v>12.5568</v>
      </c>
      <c r="Y108" s="12" t="n">
        <f aca="false">LOOKUP(Speedlo,'1'!$B$1:$BJ$1,'1'!$B104:$BJ104)</f>
        <v>7.2216</v>
      </c>
      <c r="Z108" s="12" t="n">
        <f aca="false">Xlo*Y108+Xhi*AA108</f>
        <v>7.28368</v>
      </c>
      <c r="AA108" s="12" t="n">
        <f aca="false">LOOKUP(Speedhi,'1'!$B$1:$BJ$1,'1'!$B104:$BJ104)</f>
        <v>7.2992</v>
      </c>
      <c r="AB108" s="13" t="n">
        <f aca="false">LOOKUP(Speedlo,'2'!$B$1:$BJ$1,'2'!$B104:$BJ104)</f>
        <v>6.1232</v>
      </c>
      <c r="AC108" s="13" t="n">
        <f aca="false">Xlo*AB108+Xhi*AD108</f>
        <v>6.15936</v>
      </c>
      <c r="AD108" s="13" t="n">
        <f aca="false">LOOKUP(Speedhi,'2'!$B$1:$BJ$1,'2'!$B104:$BJ104)</f>
        <v>6.1684</v>
      </c>
      <c r="AE108" s="14" t="n">
        <f aca="false">LOOKUP(Speedlo,'3'!$B$1:$BJ$1,'3'!$B104:$BJ104)</f>
        <v>12.416</v>
      </c>
      <c r="AF108" s="14" t="n">
        <f aca="false">Xlo*AE108+Xhi*AG108</f>
        <v>12.5568</v>
      </c>
      <c r="AG108" s="14" t="n">
        <f aca="false">LOOKUP(Speedhi,'3'!$B$1:$BJ$1,'3'!$B104:$BJ104)</f>
        <v>12.592</v>
      </c>
      <c r="AH108" s="15" t="n">
        <f aca="false">LOOKUP(Speedlo,'4'!$B$1:$BJ$1,'4'!$B104:$BJ104)</f>
        <v>0</v>
      </c>
      <c r="AI108" s="15" t="n">
        <f aca="false">Xlo*AH108+Xhi*AJ108</f>
        <v>0</v>
      </c>
      <c r="AJ108" s="15" t="n">
        <f aca="false">LOOKUP(Speedhi,'4'!$B$1:$BJ$1,'4'!$B104:$BJ104)</f>
        <v>0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12.5912</v>
      </c>
      <c r="C109" s="53" t="n">
        <f aca="false">ROUND($B109*COS(PI()*(D109-Best)/180),4)</f>
        <v>7.9239</v>
      </c>
      <c r="D109" s="54" t="n">
        <f aca="false">MOD(Wind+$A109+360,360)</f>
        <v>51</v>
      </c>
      <c r="E109" s="61" t="n">
        <f aca="false">ROUND($B109*COS(PI()*(F109-Best)/180),4)</f>
        <v>-8.9033</v>
      </c>
      <c r="F109" s="62" t="n">
        <f aca="false">MOD(Wind-$A109+360,360)</f>
        <v>135</v>
      </c>
      <c r="G109" s="57" t="n">
        <f aca="false">SQRT($J109^2+$K109^2)</f>
        <v>19.3710752065255</v>
      </c>
      <c r="H109" s="63" t="n">
        <f aca="false">IF($J109&lt;&gt;0,MOD(ATAN($K109/$J109)*180/PI(),180),0)</f>
        <v>112.218846383769</v>
      </c>
      <c r="I109" s="59" t="str">
        <f aca="false">IF(B109=0,"anchor",W109)</f>
        <v>Spinnaker</v>
      </c>
      <c r="J109" s="0" t="n">
        <f aca="false">$B109+Speed*COS(PI()*$A109/180)</f>
        <v>-7.32508132279416</v>
      </c>
      <c r="K109" s="0" t="n">
        <f aca="false">Speed*SIN(PI()*$A109/180)</f>
        <v>17.9327002504174</v>
      </c>
      <c r="U109" s="0"/>
      <c r="W109" s="1" t="str">
        <f aca="false">IF(X109=Z109,polar_type14!$D$3,IF(X109=AC109,polar_type14!$E$3,IF(X109=AF109,polar_type14!$F$3,IF(X109=AI109,polar_type14!$G$3,polar_type14!$H$3))))</f>
        <v>Spinnaker</v>
      </c>
      <c r="X109" s="0" t="n">
        <f aca="false">MAX(Z109,AC109,AF109,AI109,AL109)</f>
        <v>12.5912</v>
      </c>
      <c r="Y109" s="12" t="n">
        <f aca="false">LOOKUP(Speedlo,'1'!$B$1:$BJ$1,'1'!$B105:$BJ105)</f>
        <v>7.0924</v>
      </c>
      <c r="Z109" s="12" t="n">
        <f aca="false">Xlo*Y109+Xhi*AA109</f>
        <v>7.15352</v>
      </c>
      <c r="AA109" s="12" t="n">
        <f aca="false">LOOKUP(Speedhi,'1'!$B$1:$BJ$1,'1'!$B105:$BJ105)</f>
        <v>7.1688</v>
      </c>
      <c r="AB109" s="13" t="n">
        <f aca="false">LOOKUP(Speedlo,'2'!$B$1:$BJ$1,'2'!$B105:$BJ105)</f>
        <v>6.0368</v>
      </c>
      <c r="AC109" s="13" t="n">
        <f aca="false">Xlo*AB109+Xhi*AD109</f>
        <v>6.07264</v>
      </c>
      <c r="AD109" s="13" t="n">
        <f aca="false">LOOKUP(Speedhi,'2'!$B$1:$BJ$1,'2'!$B105:$BJ105)</f>
        <v>6.0816</v>
      </c>
      <c r="AE109" s="14" t="n">
        <f aca="false">LOOKUP(Speedlo,'3'!$B$1:$BJ$1,'3'!$B105:$BJ105)</f>
        <v>12.444</v>
      </c>
      <c r="AF109" s="14" t="n">
        <f aca="false">Xlo*AE109+Xhi*AG109</f>
        <v>12.5912</v>
      </c>
      <c r="AG109" s="14" t="n">
        <f aca="false">LOOKUP(Speedhi,'3'!$B$1:$BJ$1,'3'!$B105:$BJ105)</f>
        <v>12.628</v>
      </c>
      <c r="AH109" s="15" t="n">
        <f aca="false">LOOKUP(Speedlo,'4'!$B$1:$BJ$1,'4'!$B105:$BJ105)</f>
        <v>0</v>
      </c>
      <c r="AI109" s="15" t="n">
        <f aca="false">Xlo*AH109+Xhi*AJ109</f>
        <v>0</v>
      </c>
      <c r="AJ109" s="15" t="n">
        <f aca="false">LOOKUP(Speedhi,'4'!$B$1:$BJ$1,'4'!$B105:$BJ105)</f>
        <v>0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12.6256</v>
      </c>
      <c r="C110" s="53" t="n">
        <f aca="false">ROUND($B110*COS(PI()*(D110-Best)/180),4)</f>
        <v>7.7731</v>
      </c>
      <c r="D110" s="54" t="n">
        <f aca="false">MOD(Wind+$A110+360,360)</f>
        <v>52</v>
      </c>
      <c r="E110" s="61" t="n">
        <f aca="false">ROUND($B110*COS(PI()*(F110-Best)/180),4)</f>
        <v>-8.7705</v>
      </c>
      <c r="F110" s="62" t="n">
        <f aca="false">MOD(Wind-$A110+360,360)</f>
        <v>134</v>
      </c>
      <c r="G110" s="57" t="n">
        <f aca="false">SQRT($J110^2+$K110^2)</f>
        <v>19.1548826924925</v>
      </c>
      <c r="H110" s="63" t="n">
        <f aca="false">IF($J110&lt;&gt;0,MOD(ATAN($K110/$J110)*180/PI(),180),0)</f>
        <v>113.378150195243</v>
      </c>
      <c r="I110" s="59" t="str">
        <f aca="false">IF(B110=0,"anchor",W110)</f>
        <v>Spinnaker</v>
      </c>
      <c r="J110" s="0" t="n">
        <f aca="false">$B110+Speed*COS(PI()*$A110/180)</f>
        <v>-7.60061674997029</v>
      </c>
      <c r="K110" s="0" t="n">
        <f aca="false">Speed*SIN(PI()*$A110/180)</f>
        <v>17.5823819769456</v>
      </c>
      <c r="U110" s="0"/>
      <c r="W110" s="1" t="str">
        <f aca="false">IF(X110=Z110,polar_type14!$D$3,IF(X110=AC110,polar_type14!$E$3,IF(X110=AF110,polar_type14!$F$3,IF(X110=AI110,polar_type14!$G$3,polar_type14!$H$3))))</f>
        <v>Spinnaker</v>
      </c>
      <c r="X110" s="0" t="n">
        <f aca="false">MAX(Z110,AC110,AF110,AI110,AL110)</f>
        <v>12.6256</v>
      </c>
      <c r="Y110" s="12" t="n">
        <f aca="false">LOOKUP(Speedlo,'1'!$B$1:$BJ$1,'1'!$B106:$BJ106)</f>
        <v>6.9632</v>
      </c>
      <c r="Z110" s="12" t="n">
        <f aca="false">Xlo*Y110+Xhi*AA110</f>
        <v>7.02336</v>
      </c>
      <c r="AA110" s="12" t="n">
        <f aca="false">LOOKUP(Speedhi,'1'!$B$1:$BJ$1,'1'!$B106:$BJ106)</f>
        <v>7.0384</v>
      </c>
      <c r="AB110" s="13" t="n">
        <f aca="false">LOOKUP(Speedlo,'2'!$B$1:$BJ$1,'2'!$B106:$BJ106)</f>
        <v>5.9504</v>
      </c>
      <c r="AC110" s="13" t="n">
        <f aca="false">Xlo*AB110+Xhi*AD110</f>
        <v>5.98592</v>
      </c>
      <c r="AD110" s="13" t="n">
        <f aca="false">LOOKUP(Speedhi,'2'!$B$1:$BJ$1,'2'!$B106:$BJ106)</f>
        <v>5.9948</v>
      </c>
      <c r="AE110" s="14" t="n">
        <f aca="false">LOOKUP(Speedlo,'3'!$B$1:$BJ$1,'3'!$B106:$BJ106)</f>
        <v>12.472</v>
      </c>
      <c r="AF110" s="14" t="n">
        <f aca="false">Xlo*AE110+Xhi*AG110</f>
        <v>12.6256</v>
      </c>
      <c r="AG110" s="14" t="n">
        <f aca="false">LOOKUP(Speedhi,'3'!$B$1:$BJ$1,'3'!$B106:$BJ106)</f>
        <v>12.664</v>
      </c>
      <c r="AH110" s="15" t="n">
        <f aca="false">LOOKUP(Speedlo,'4'!$B$1:$BJ$1,'4'!$B106:$BJ106)</f>
        <v>0</v>
      </c>
      <c r="AI110" s="15" t="n">
        <f aca="false">Xlo*AH110+Xhi*AJ110</f>
        <v>0</v>
      </c>
      <c r="AJ110" s="15" t="n">
        <f aca="false">LOOKUP(Speedhi,'4'!$B$1:$BJ$1,'4'!$B106:$BJ106)</f>
        <v>0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12.66</v>
      </c>
      <c r="C111" s="53" t="n">
        <f aca="false">ROUND($B111*COS(PI()*(D111-Best)/180),4)</f>
        <v>7.619</v>
      </c>
      <c r="D111" s="54" t="n">
        <f aca="false">MOD(Wind+$A111+360,360)</f>
        <v>53</v>
      </c>
      <c r="E111" s="61" t="n">
        <f aca="false">ROUND($B111*COS(PI()*(F111-Best)/180),4)</f>
        <v>-8.6341</v>
      </c>
      <c r="F111" s="62" t="n">
        <f aca="false">MOD(Wind-$A111+360,360)</f>
        <v>133</v>
      </c>
      <c r="G111" s="57" t="n">
        <f aca="false">SQRT($J111^2+$K111^2)</f>
        <v>18.939277334843</v>
      </c>
      <c r="H111" s="63" t="n">
        <f aca="false">IF($J111&lt;&gt;0,MOD(ATAN($K111/$J111)*180/PI(),180),0)</f>
        <v>114.553206962669</v>
      </c>
      <c r="I111" s="59" t="str">
        <f aca="false">IF(B111=0,"anchor",W111)</f>
        <v>Spinnaker</v>
      </c>
      <c r="J111" s="0" t="n">
        <f aca="false">$B111+Speed*COS(PI()*$A111/180)</f>
        <v>-7.86999107558861</v>
      </c>
      <c r="K111" s="0" t="n">
        <f aca="false">Speed*SIN(PI()*$A111/180)</f>
        <v>17.2267079395993</v>
      </c>
      <c r="U111" s="0"/>
      <c r="W111" s="1" t="str">
        <f aca="false">IF(X111=Z111,polar_type14!$D$3,IF(X111=AC111,polar_type14!$E$3,IF(X111=AF111,polar_type14!$F$3,IF(X111=AI111,polar_type14!$G$3,polar_type14!$H$3))))</f>
        <v>Spinnaker</v>
      </c>
      <c r="X111" s="0" t="n">
        <f aca="false">MAX(Z111,AC111,AF111,AI111,AL111)</f>
        <v>12.66</v>
      </c>
      <c r="Y111" s="12" t="n">
        <f aca="false">LOOKUP(Speedlo,'1'!$B$1:$BJ$1,'1'!$B107:$BJ107)</f>
        <v>6.834</v>
      </c>
      <c r="Z111" s="12" t="n">
        <f aca="false">Xlo*Y111+Xhi*AA111</f>
        <v>6.8932</v>
      </c>
      <c r="AA111" s="12" t="n">
        <f aca="false">LOOKUP(Speedhi,'1'!$B$1:$BJ$1,'1'!$B107:$BJ107)</f>
        <v>6.908</v>
      </c>
      <c r="AB111" s="13" t="n">
        <f aca="false">LOOKUP(Speedlo,'2'!$B$1:$BJ$1,'2'!$B107:$BJ107)</f>
        <v>5.864</v>
      </c>
      <c r="AC111" s="13" t="n">
        <f aca="false">Xlo*AB111+Xhi*AD111</f>
        <v>5.8992</v>
      </c>
      <c r="AD111" s="13" t="n">
        <f aca="false">LOOKUP(Speedhi,'2'!$B$1:$BJ$1,'2'!$B107:$BJ107)</f>
        <v>5.908</v>
      </c>
      <c r="AE111" s="14" t="n">
        <f aca="false">LOOKUP(Speedlo,'3'!$B$1:$BJ$1,'3'!$B107:$BJ107)</f>
        <v>12.5</v>
      </c>
      <c r="AF111" s="14" t="n">
        <f aca="false">Xlo*AE111+Xhi*AG111</f>
        <v>12.66</v>
      </c>
      <c r="AG111" s="14" t="n">
        <f aca="false">LOOKUP(Speedhi,'3'!$B$1:$BJ$1,'3'!$B107:$BJ107)</f>
        <v>12.7</v>
      </c>
      <c r="AH111" s="15" t="n">
        <f aca="false">LOOKUP(Speedlo,'4'!$B$1:$BJ$1,'4'!$B107:$BJ107)</f>
        <v>0</v>
      </c>
      <c r="AI111" s="15" t="n">
        <f aca="false">Xlo*AH111+Xhi*AJ111</f>
        <v>0</v>
      </c>
      <c r="AJ111" s="15" t="n">
        <f aca="false">LOOKUP(Speedhi,'4'!$B$1:$BJ$1,'4'!$B107:$BJ107)</f>
        <v>0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12.6836</v>
      </c>
      <c r="C112" s="53" t="n">
        <f aca="false">ROUND($B112*COS(PI()*(D112-Best)/180),4)</f>
        <v>7.4552</v>
      </c>
      <c r="D112" s="54" t="n">
        <f aca="false">MOD(Wind+$A112+360,360)</f>
        <v>54</v>
      </c>
      <c r="E112" s="61" t="n">
        <f aca="false">ROUND($B112*COS(PI()*(F112-Best)/180),4)</f>
        <v>-8.487</v>
      </c>
      <c r="F112" s="62" t="n">
        <f aca="false">MOD(Wind-$A112+360,360)</f>
        <v>132</v>
      </c>
      <c r="G112" s="57" t="n">
        <f aca="false">SQRT($J112^2+$K112^2)</f>
        <v>18.729069716966</v>
      </c>
      <c r="H112" s="63" t="n">
        <f aca="false">IF($J112&lt;&gt;0,MOD(ATAN($K112/$J112)*180/PI(),180),0)</f>
        <v>115.774308448773</v>
      </c>
      <c r="I112" s="59" t="str">
        <f aca="false">IF(B112=0,"anchor",W112)</f>
        <v>Spinnaker</v>
      </c>
      <c r="J112" s="0" t="n">
        <f aca="false">$B112+Speed*COS(PI()*$A112/180)</f>
        <v>-8.14391176704681</v>
      </c>
      <c r="K112" s="0" t="n">
        <f aca="false">Speed*SIN(PI()*$A112/180)</f>
        <v>16.8657864801357</v>
      </c>
      <c r="U112" s="0"/>
      <c r="W112" s="1" t="str">
        <f aca="false">IF(X112=Z112,polar_type14!$D$3,IF(X112=AC112,polar_type14!$E$3,IF(X112=AF112,polar_type14!$F$3,IF(X112=AI112,polar_type14!$G$3,polar_type14!$H$3))))</f>
        <v>Spinnaker</v>
      </c>
      <c r="X112" s="0" t="n">
        <f aca="false">MAX(Z112,AC112,AF112,AI112,AL112)</f>
        <v>12.6836</v>
      </c>
      <c r="Y112" s="12" t="n">
        <f aca="false">LOOKUP(Speedlo,'1'!$B$1:$BJ$1,'1'!$B108:$BJ108)</f>
        <v>6.7036</v>
      </c>
      <c r="Z112" s="12" t="n">
        <f aca="false">Xlo*Y112+Xhi*AA112</f>
        <v>6.76248</v>
      </c>
      <c r="AA112" s="12" t="n">
        <f aca="false">LOOKUP(Speedhi,'1'!$B$1:$BJ$1,'1'!$B108:$BJ108)</f>
        <v>6.7772</v>
      </c>
      <c r="AB112" s="13" t="n">
        <f aca="false">LOOKUP(Speedlo,'2'!$B$1:$BJ$1,'2'!$B108:$BJ108)</f>
        <v>5.7772</v>
      </c>
      <c r="AC112" s="13" t="n">
        <f aca="false">Xlo*AB112+Xhi*AD112</f>
        <v>5.81176</v>
      </c>
      <c r="AD112" s="13" t="n">
        <f aca="false">LOOKUP(Speedhi,'2'!$B$1:$BJ$1,'2'!$B108:$BJ108)</f>
        <v>5.8204</v>
      </c>
      <c r="AE112" s="14" t="n">
        <f aca="false">LOOKUP(Speedlo,'3'!$B$1:$BJ$1,'3'!$B108:$BJ108)</f>
        <v>12.522</v>
      </c>
      <c r="AF112" s="14" t="n">
        <f aca="false">Xlo*AE112+Xhi*AG112</f>
        <v>12.6836</v>
      </c>
      <c r="AG112" s="14" t="n">
        <f aca="false">LOOKUP(Speedhi,'3'!$B$1:$BJ$1,'3'!$B108:$BJ108)</f>
        <v>12.724</v>
      </c>
      <c r="AH112" s="15" t="n">
        <f aca="false">LOOKUP(Speedlo,'4'!$B$1:$BJ$1,'4'!$B108:$BJ108)</f>
        <v>0</v>
      </c>
      <c r="AI112" s="15" t="n">
        <f aca="false">Xlo*AH112+Xhi*AJ112</f>
        <v>0</v>
      </c>
      <c r="AJ112" s="15" t="n">
        <f aca="false">LOOKUP(Speedhi,'4'!$B$1:$BJ$1,'4'!$B108:$BJ108)</f>
        <v>0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12.7072</v>
      </c>
      <c r="C113" s="53" t="n">
        <f aca="false">ROUND($B113*COS(PI()*(D113-Best)/180),4)</f>
        <v>7.2886</v>
      </c>
      <c r="D113" s="54" t="n">
        <f aca="false">MOD(Wind+$A113+360,360)</f>
        <v>55</v>
      </c>
      <c r="E113" s="61" t="n">
        <f aca="false">ROUND($B113*COS(PI()*(F113-Best)/180),4)</f>
        <v>-8.3367</v>
      </c>
      <c r="F113" s="62" t="n">
        <f aca="false">MOD(Wind-$A113+360,360)</f>
        <v>131</v>
      </c>
      <c r="G113" s="57" t="n">
        <f aca="false">SQRT($J113^2+$K113^2)</f>
        <v>18.5201010400807</v>
      </c>
      <c r="H113" s="63" t="n">
        <f aca="false">IF($J113&lt;&gt;0,MOD(ATAN($K113/$J113)*180/PI(),180),0)</f>
        <v>117.012286073987</v>
      </c>
      <c r="I113" s="59" t="str">
        <f aca="false">IF(B113=0,"anchor",W113)</f>
        <v>Spinnaker</v>
      </c>
      <c r="J113" s="0" t="n">
        <f aca="false">$B113+Speed*COS(PI()*$A113/180)</f>
        <v>-8.41148819666015</v>
      </c>
      <c r="K113" s="0" t="n">
        <f aca="false">Speed*SIN(PI()*$A113/180)</f>
        <v>16.4997275387276</v>
      </c>
      <c r="U113" s="0"/>
      <c r="W113" s="1" t="str">
        <f aca="false">IF(X113=Z113,polar_type14!$D$3,IF(X113=AC113,polar_type14!$E$3,IF(X113=AF113,polar_type14!$F$3,IF(X113=AI113,polar_type14!$G$3,polar_type14!$H$3))))</f>
        <v>Spinnaker</v>
      </c>
      <c r="X113" s="0" t="n">
        <f aca="false">MAX(Z113,AC113,AF113,AI113,AL113)</f>
        <v>12.7072</v>
      </c>
      <c r="Y113" s="12" t="n">
        <f aca="false">LOOKUP(Speedlo,'1'!$B$1:$BJ$1,'1'!$B109:$BJ109)</f>
        <v>6.5732</v>
      </c>
      <c r="Z113" s="12" t="n">
        <f aca="false">Xlo*Y113+Xhi*AA113</f>
        <v>6.63176</v>
      </c>
      <c r="AA113" s="12" t="n">
        <f aca="false">LOOKUP(Speedhi,'1'!$B$1:$BJ$1,'1'!$B109:$BJ109)</f>
        <v>6.6464</v>
      </c>
      <c r="AB113" s="13" t="n">
        <f aca="false">LOOKUP(Speedlo,'2'!$B$1:$BJ$1,'2'!$B109:$BJ109)</f>
        <v>5.6904</v>
      </c>
      <c r="AC113" s="13" t="n">
        <f aca="false">Xlo*AB113+Xhi*AD113</f>
        <v>5.72432</v>
      </c>
      <c r="AD113" s="13" t="n">
        <f aca="false">LOOKUP(Speedhi,'2'!$B$1:$BJ$1,'2'!$B109:$BJ109)</f>
        <v>5.7328</v>
      </c>
      <c r="AE113" s="14" t="n">
        <f aca="false">LOOKUP(Speedlo,'3'!$B$1:$BJ$1,'3'!$B109:$BJ109)</f>
        <v>12.544</v>
      </c>
      <c r="AF113" s="14" t="n">
        <f aca="false">Xlo*AE113+Xhi*AG113</f>
        <v>12.7072</v>
      </c>
      <c r="AG113" s="14" t="n">
        <f aca="false">LOOKUP(Speedhi,'3'!$B$1:$BJ$1,'3'!$B109:$BJ109)</f>
        <v>12.748</v>
      </c>
      <c r="AH113" s="15" t="n">
        <f aca="false">LOOKUP(Speedlo,'4'!$B$1:$BJ$1,'4'!$B109:$BJ109)</f>
        <v>0</v>
      </c>
      <c r="AI113" s="15" t="n">
        <f aca="false">Xlo*AH113+Xhi*AJ113</f>
        <v>0</v>
      </c>
      <c r="AJ113" s="15" t="n">
        <f aca="false">LOOKUP(Speedhi,'4'!$B$1:$BJ$1,'4'!$B109:$BJ109)</f>
        <v>0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12.7308</v>
      </c>
      <c r="C114" s="53" t="n">
        <f aca="false">ROUND($B114*COS(PI()*(D114-Best)/180),4)</f>
        <v>7.119</v>
      </c>
      <c r="D114" s="54" t="n">
        <f aca="false">MOD(Wind+$A114+360,360)</f>
        <v>56</v>
      </c>
      <c r="E114" s="61" t="n">
        <f aca="false">ROUND($B114*COS(PI()*(F114-Best)/180),4)</f>
        <v>-8.1832</v>
      </c>
      <c r="F114" s="62" t="n">
        <f aca="false">MOD(Wind-$A114+360,360)</f>
        <v>130</v>
      </c>
      <c r="G114" s="57" t="n">
        <f aca="false">SQRT($J114^2+$K114^2)</f>
        <v>18.3124999071612</v>
      </c>
      <c r="H114" s="63" t="n">
        <f aca="false">IF($J114&lt;&gt;0,MOD(ATAN($K114/$J114)*180/PI(),180),0)</f>
        <v>118.267637420195</v>
      </c>
      <c r="I114" s="59" t="str">
        <f aca="false">IF(B114=0,"anchor",W114)</f>
        <v>Spinnaker</v>
      </c>
      <c r="J114" s="0" t="n">
        <f aca="false">$B114+Speed*COS(PI()*$A114/180)</f>
        <v>-8.67263166926745</v>
      </c>
      <c r="K114" s="0" t="n">
        <f aca="false">Speed*SIN(PI()*$A114/180)</f>
        <v>16.1286426204749</v>
      </c>
      <c r="U114" s="0"/>
      <c r="W114" s="1" t="str">
        <f aca="false">IF(X114=Z114,polar_type14!$D$3,IF(X114=AC114,polar_type14!$E$3,IF(X114=AF114,polar_type14!$F$3,IF(X114=AI114,polar_type14!$G$3,polar_type14!$H$3))))</f>
        <v>Spinnaker</v>
      </c>
      <c r="X114" s="0" t="n">
        <f aca="false">MAX(Z114,AC114,AF114,AI114,AL114)</f>
        <v>12.7308</v>
      </c>
      <c r="Y114" s="12" t="n">
        <f aca="false">LOOKUP(Speedlo,'1'!$B$1:$BJ$1,'1'!$B110:$BJ110)</f>
        <v>6.4428</v>
      </c>
      <c r="Z114" s="12" t="n">
        <f aca="false">Xlo*Y114+Xhi*AA114</f>
        <v>6.50104</v>
      </c>
      <c r="AA114" s="12" t="n">
        <f aca="false">LOOKUP(Speedhi,'1'!$B$1:$BJ$1,'1'!$B110:$BJ110)</f>
        <v>6.5156</v>
      </c>
      <c r="AB114" s="13" t="n">
        <f aca="false">LOOKUP(Speedlo,'2'!$B$1:$BJ$1,'2'!$B110:$BJ110)</f>
        <v>5.6036</v>
      </c>
      <c r="AC114" s="13" t="n">
        <f aca="false">Xlo*AB114+Xhi*AD114</f>
        <v>5.63688</v>
      </c>
      <c r="AD114" s="13" t="n">
        <f aca="false">LOOKUP(Speedhi,'2'!$B$1:$BJ$1,'2'!$B110:$BJ110)</f>
        <v>5.6452</v>
      </c>
      <c r="AE114" s="14" t="n">
        <f aca="false">LOOKUP(Speedlo,'3'!$B$1:$BJ$1,'3'!$B110:$BJ110)</f>
        <v>12.566</v>
      </c>
      <c r="AF114" s="14" t="n">
        <f aca="false">Xlo*AE114+Xhi*AG114</f>
        <v>12.7308</v>
      </c>
      <c r="AG114" s="14" t="n">
        <f aca="false">LOOKUP(Speedhi,'3'!$B$1:$BJ$1,'3'!$B110:$BJ110)</f>
        <v>12.772</v>
      </c>
      <c r="AH114" s="15" t="n">
        <f aca="false">LOOKUP(Speedlo,'4'!$B$1:$BJ$1,'4'!$B110:$BJ110)</f>
        <v>0</v>
      </c>
      <c r="AI114" s="15" t="n">
        <f aca="false">Xlo*AH114+Xhi*AJ114</f>
        <v>0</v>
      </c>
      <c r="AJ114" s="15" t="n">
        <f aca="false">LOOKUP(Speedhi,'4'!$B$1:$BJ$1,'4'!$B110:$BJ110)</f>
        <v>0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12.7544</v>
      </c>
      <c r="C115" s="53" t="n">
        <f aca="false">ROUND($B115*COS(PI()*(D115-Best)/180),4)</f>
        <v>6.9465</v>
      </c>
      <c r="D115" s="54" t="n">
        <f aca="false">MOD(Wind+$A115+360,360)</f>
        <v>57</v>
      </c>
      <c r="E115" s="61" t="n">
        <f aca="false">ROUND($B115*COS(PI()*(F115-Best)/180),4)</f>
        <v>-8.0266</v>
      </c>
      <c r="F115" s="62" t="n">
        <f aca="false">MOD(Wind-$A115+360,360)</f>
        <v>129</v>
      </c>
      <c r="G115" s="57" t="n">
        <f aca="false">SQRT($J115^2+$K115^2)</f>
        <v>18.1063996099779</v>
      </c>
      <c r="H115" s="63" t="n">
        <f aca="false">IF($J115&lt;&gt;0,MOD(ATAN($K115/$J115)*180/PI(),180),0)</f>
        <v>119.540865665603</v>
      </c>
      <c r="I115" s="59" t="str">
        <f aca="false">IF(B115=0,"anchor",W115)</f>
        <v>Spinnaker</v>
      </c>
      <c r="J115" s="0" t="n">
        <f aca="false">$B115+Speed*COS(PI()*$A115/180)</f>
        <v>-8.92725544924859</v>
      </c>
      <c r="K115" s="0" t="n">
        <f aca="false">Speed*SIN(PI()*$A115/180)</f>
        <v>15.7526447614383</v>
      </c>
      <c r="U115" s="0"/>
      <c r="W115" s="1" t="str">
        <f aca="false">IF(X115=Z115,polar_type14!$D$3,IF(X115=AC115,polar_type14!$E$3,IF(X115=AF115,polar_type14!$F$3,IF(X115=AI115,polar_type14!$G$3,polar_type14!$H$3))))</f>
        <v>Spinnaker</v>
      </c>
      <c r="X115" s="0" t="n">
        <f aca="false">MAX(Z115,AC115,AF115,AI115,AL115)</f>
        <v>12.7544</v>
      </c>
      <c r="Y115" s="12" t="n">
        <f aca="false">LOOKUP(Speedlo,'1'!$B$1:$BJ$1,'1'!$B111:$BJ111)</f>
        <v>6.3124</v>
      </c>
      <c r="Z115" s="12" t="n">
        <f aca="false">Xlo*Y115+Xhi*AA115</f>
        <v>6.37032</v>
      </c>
      <c r="AA115" s="12" t="n">
        <f aca="false">LOOKUP(Speedhi,'1'!$B$1:$BJ$1,'1'!$B111:$BJ111)</f>
        <v>6.3848</v>
      </c>
      <c r="AB115" s="13" t="n">
        <f aca="false">LOOKUP(Speedlo,'2'!$B$1:$BJ$1,'2'!$B111:$BJ111)</f>
        <v>5.5168</v>
      </c>
      <c r="AC115" s="13" t="n">
        <f aca="false">Xlo*AB115+Xhi*AD115</f>
        <v>5.54944</v>
      </c>
      <c r="AD115" s="13" t="n">
        <f aca="false">LOOKUP(Speedhi,'2'!$B$1:$BJ$1,'2'!$B111:$BJ111)</f>
        <v>5.5576</v>
      </c>
      <c r="AE115" s="14" t="n">
        <f aca="false">LOOKUP(Speedlo,'3'!$B$1:$BJ$1,'3'!$B111:$BJ111)</f>
        <v>12.588</v>
      </c>
      <c r="AF115" s="14" t="n">
        <f aca="false">Xlo*AE115+Xhi*AG115</f>
        <v>12.7544</v>
      </c>
      <c r="AG115" s="14" t="n">
        <f aca="false">LOOKUP(Speedhi,'3'!$B$1:$BJ$1,'3'!$B111:$BJ111)</f>
        <v>12.796</v>
      </c>
      <c r="AH115" s="15" t="n">
        <f aca="false">LOOKUP(Speedlo,'4'!$B$1:$BJ$1,'4'!$B111:$BJ111)</f>
        <v>0</v>
      </c>
      <c r="AI115" s="15" t="n">
        <f aca="false">Xlo*AH115+Xhi*AJ115</f>
        <v>0</v>
      </c>
      <c r="AJ115" s="15" t="n">
        <f aca="false">LOOKUP(Speedhi,'4'!$B$1:$BJ$1,'4'!$B111:$BJ111)</f>
        <v>0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12.778</v>
      </c>
      <c r="C116" s="53" t="n">
        <f aca="false">ROUND($B116*COS(PI()*(D116-Best)/180),4)</f>
        <v>6.7713</v>
      </c>
      <c r="D116" s="54" t="n">
        <f aca="false">MOD(Wind+$A116+360,360)</f>
        <v>58</v>
      </c>
      <c r="E116" s="61" t="n">
        <f aca="false">ROUND($B116*COS(PI()*(F116-Best)/180),4)</f>
        <v>-7.8669</v>
      </c>
      <c r="F116" s="62" t="n">
        <f aca="false">MOD(Wind-$A116+360,360)</f>
        <v>128</v>
      </c>
      <c r="G116" s="57" t="n">
        <f aca="false">SQRT($J116^2+$K116^2)</f>
        <v>17.9019382622339</v>
      </c>
      <c r="H116" s="63" t="n">
        <f aca="false">IF($J116&lt;&gt;0,MOD(ATAN($K116/$J116)*180/PI(),180),0)</f>
        <v>120.832478211237</v>
      </c>
      <c r="I116" s="59" t="str">
        <f aca="false">IF(B116=0,"anchor",W116)</f>
        <v>Spinnaker</v>
      </c>
      <c r="J116" s="0" t="n">
        <f aca="false">$B116+Speed*COS(PI()*$A116/180)</f>
        <v>-9.17527478694497</v>
      </c>
      <c r="K116" s="0" t="n">
        <f aca="false">Speed*SIN(PI()*$A116/180)</f>
        <v>15.371848494208</v>
      </c>
      <c r="U116" s="0"/>
      <c r="W116" s="1" t="str">
        <f aca="false">IF(X116=Z116,polar_type14!$D$3,IF(X116=AC116,polar_type14!$E$3,IF(X116=AF116,polar_type14!$F$3,IF(X116=AI116,polar_type14!$G$3,polar_type14!$H$3))))</f>
        <v>Spinnaker</v>
      </c>
      <c r="X116" s="0" t="n">
        <f aca="false">MAX(Z116,AC116,AF116,AI116,AL116)</f>
        <v>12.778</v>
      </c>
      <c r="Y116" s="12" t="n">
        <f aca="false">LOOKUP(Speedlo,'1'!$B$1:$BJ$1,'1'!$B112:$BJ112)</f>
        <v>6.182</v>
      </c>
      <c r="Z116" s="12" t="n">
        <f aca="false">Xlo*Y116+Xhi*AA116</f>
        <v>6.2396</v>
      </c>
      <c r="AA116" s="12" t="n">
        <f aca="false">LOOKUP(Speedhi,'1'!$B$1:$BJ$1,'1'!$B112:$BJ112)</f>
        <v>6.254</v>
      </c>
      <c r="AB116" s="13" t="n">
        <f aca="false">LOOKUP(Speedlo,'2'!$B$1:$BJ$1,'2'!$B112:$BJ112)</f>
        <v>5.43</v>
      </c>
      <c r="AC116" s="13" t="n">
        <f aca="false">Xlo*AB116+Xhi*AD116</f>
        <v>5.462</v>
      </c>
      <c r="AD116" s="13" t="n">
        <f aca="false">LOOKUP(Speedhi,'2'!$B$1:$BJ$1,'2'!$B112:$BJ112)</f>
        <v>5.47</v>
      </c>
      <c r="AE116" s="14" t="n">
        <f aca="false">LOOKUP(Speedlo,'3'!$B$1:$BJ$1,'3'!$B112:$BJ112)</f>
        <v>12.61</v>
      </c>
      <c r="AF116" s="14" t="n">
        <f aca="false">Xlo*AE116+Xhi*AG116</f>
        <v>12.778</v>
      </c>
      <c r="AG116" s="14" t="n">
        <f aca="false">LOOKUP(Speedhi,'3'!$B$1:$BJ$1,'3'!$B112:$BJ112)</f>
        <v>12.82</v>
      </c>
      <c r="AH116" s="15" t="n">
        <f aca="false">LOOKUP(Speedlo,'4'!$B$1:$BJ$1,'4'!$B112:$BJ112)</f>
        <v>0</v>
      </c>
      <c r="AI116" s="15" t="n">
        <f aca="false">Xlo*AH116+Xhi*AJ116</f>
        <v>0</v>
      </c>
      <c r="AJ116" s="15" t="n">
        <f aca="false">LOOKUP(Speedhi,'4'!$B$1:$BJ$1,'4'!$B112:$BJ112)</f>
        <v>0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12.7716</v>
      </c>
      <c r="C117" s="53" t="n">
        <f aca="false">ROUND($B117*COS(PI()*(D117-Best)/180),4)</f>
        <v>6.5779</v>
      </c>
      <c r="D117" s="54" t="n">
        <f aca="false">MOD(Wind+$A117+360,360)</f>
        <v>59</v>
      </c>
      <c r="E117" s="61" t="n">
        <f aca="false">ROUND($B117*COS(PI()*(F117-Best)/180),4)</f>
        <v>-7.6861</v>
      </c>
      <c r="F117" s="62" t="n">
        <f aca="false">MOD(Wind-$A117+360,360)</f>
        <v>127</v>
      </c>
      <c r="G117" s="57" t="n">
        <f aca="false">SQRT($J117^2+$K117^2)</f>
        <v>17.7152381563411</v>
      </c>
      <c r="H117" s="63" t="n">
        <f aca="false">IF($J117&lt;&gt;0,MOD(ATAN($K117/$J117)*180/PI(),180),0)</f>
        <v>122.22514092062</v>
      </c>
      <c r="I117" s="59" t="str">
        <f aca="false">IF(B117=0,"anchor",W117)</f>
        <v>Spinnaker</v>
      </c>
      <c r="J117" s="0" t="n">
        <f aca="false">$B117+Speed*COS(PI()*$A117/180)</f>
        <v>-9.44660694447512</v>
      </c>
      <c r="K117" s="0" t="n">
        <f aca="false">Speed*SIN(PI()*$A117/180)</f>
        <v>14.986369813016</v>
      </c>
      <c r="U117" s="0"/>
      <c r="W117" s="1" t="str">
        <f aca="false">IF(X117=Z117,polar_type14!$D$3,IF(X117=AC117,polar_type14!$E$3,IF(X117=AF117,polar_type14!$F$3,IF(X117=AI117,polar_type14!$G$3,polar_type14!$H$3))))</f>
        <v>Spinnaker</v>
      </c>
      <c r="X117" s="0" t="n">
        <f aca="false">MAX(Z117,AC117,AF117,AI117,AL117)</f>
        <v>12.7716</v>
      </c>
      <c r="Y117" s="12" t="n">
        <f aca="false">LOOKUP(Speedlo,'1'!$B$1:$BJ$1,'1'!$B113:$BJ113)</f>
        <v>6.0528</v>
      </c>
      <c r="Z117" s="12" t="n">
        <f aca="false">Xlo*Y117+Xhi*AA117</f>
        <v>6.10944</v>
      </c>
      <c r="AA117" s="12" t="n">
        <f aca="false">LOOKUP(Speedhi,'1'!$B$1:$BJ$1,'1'!$B113:$BJ113)</f>
        <v>6.1236</v>
      </c>
      <c r="AB117" s="13" t="n">
        <f aca="false">LOOKUP(Speedlo,'2'!$B$1:$BJ$1,'2'!$B113:$BJ113)</f>
        <v>5.3436</v>
      </c>
      <c r="AC117" s="13" t="n">
        <f aca="false">Xlo*AB117+Xhi*AD117</f>
        <v>5.37528</v>
      </c>
      <c r="AD117" s="13" t="n">
        <f aca="false">LOOKUP(Speedhi,'2'!$B$1:$BJ$1,'2'!$B113:$BJ113)</f>
        <v>5.3832</v>
      </c>
      <c r="AE117" s="14" t="n">
        <f aca="false">LOOKUP(Speedlo,'3'!$B$1:$BJ$1,'3'!$B113:$BJ113)</f>
        <v>12.602</v>
      </c>
      <c r="AF117" s="14" t="n">
        <f aca="false">Xlo*AE117+Xhi*AG117</f>
        <v>12.7716</v>
      </c>
      <c r="AG117" s="14" t="n">
        <f aca="false">LOOKUP(Speedhi,'3'!$B$1:$BJ$1,'3'!$B113:$BJ113)</f>
        <v>12.814</v>
      </c>
      <c r="AH117" s="15" t="n">
        <f aca="false">LOOKUP(Speedlo,'4'!$B$1:$BJ$1,'4'!$B113:$BJ113)</f>
        <v>0</v>
      </c>
      <c r="AI117" s="15" t="n">
        <f aca="false">Xlo*AH117+Xhi*AJ117</f>
        <v>0</v>
      </c>
      <c r="AJ117" s="15" t="n">
        <f aca="false">LOOKUP(Speedhi,'4'!$B$1:$BJ$1,'4'!$B113:$BJ113)</f>
        <v>0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12.7652</v>
      </c>
      <c r="C118" s="53" t="n">
        <f aca="false">ROUND($B118*COS(PI()*(D118-Best)/180),4)</f>
        <v>6.3826</v>
      </c>
      <c r="D118" s="54" t="n">
        <f aca="false">MOD(Wind+$A118+360,360)</f>
        <v>60</v>
      </c>
      <c r="E118" s="61" t="n">
        <f aca="false">ROUND($B118*COS(PI()*(F118-Best)/180),4)</f>
        <v>-7.5032</v>
      </c>
      <c r="F118" s="62" t="n">
        <f aca="false">MOD(Wind-$A118+360,360)</f>
        <v>126</v>
      </c>
      <c r="G118" s="57" t="n">
        <f aca="false">SQRT($J118^2+$K118^2)</f>
        <v>17.5316737141945</v>
      </c>
      <c r="H118" s="63" t="n">
        <f aca="false">IF($J118&lt;&gt;0,MOD(ATAN($K118/$J118)*180/PI(),180),0)</f>
        <v>123.636463330505</v>
      </c>
      <c r="I118" s="59" t="str">
        <f aca="false">IF(B118=0,"anchor",W118)</f>
        <v>Spinnaker</v>
      </c>
      <c r="J118" s="0" t="n">
        <f aca="false">$B118+Speed*COS(PI()*$A118/180)</f>
        <v>-9.71117122093737</v>
      </c>
      <c r="K118" s="0" t="n">
        <f aca="false">Speed*SIN(PI()*$A118/180)</f>
        <v>14.5963261384027</v>
      </c>
      <c r="U118" s="0"/>
      <c r="W118" s="1" t="str">
        <f aca="false">IF(X118=Z118,polar_type14!$D$3,IF(X118=AC118,polar_type14!$E$3,IF(X118=AF118,polar_type14!$F$3,IF(X118=AI118,polar_type14!$G$3,polar_type14!$H$3))))</f>
        <v>Spinnaker</v>
      </c>
      <c r="X118" s="0" t="n">
        <f aca="false">MAX(Z118,AC118,AF118,AI118,AL118)</f>
        <v>12.7652</v>
      </c>
      <c r="Y118" s="12" t="n">
        <f aca="false">LOOKUP(Speedlo,'1'!$B$1:$BJ$1,'1'!$B114:$BJ114)</f>
        <v>5.9236</v>
      </c>
      <c r="Z118" s="12" t="n">
        <f aca="false">Xlo*Y118+Xhi*AA118</f>
        <v>5.97928</v>
      </c>
      <c r="AA118" s="12" t="n">
        <f aca="false">LOOKUP(Speedhi,'1'!$B$1:$BJ$1,'1'!$B114:$BJ114)</f>
        <v>5.9932</v>
      </c>
      <c r="AB118" s="13" t="n">
        <f aca="false">LOOKUP(Speedlo,'2'!$B$1:$BJ$1,'2'!$B114:$BJ114)</f>
        <v>5.2572</v>
      </c>
      <c r="AC118" s="13" t="n">
        <f aca="false">Xlo*AB118+Xhi*AD118</f>
        <v>5.28856</v>
      </c>
      <c r="AD118" s="13" t="n">
        <f aca="false">LOOKUP(Speedhi,'2'!$B$1:$BJ$1,'2'!$B114:$BJ114)</f>
        <v>5.2964</v>
      </c>
      <c r="AE118" s="14" t="n">
        <f aca="false">LOOKUP(Speedlo,'3'!$B$1:$BJ$1,'3'!$B114:$BJ114)</f>
        <v>12.594</v>
      </c>
      <c r="AF118" s="14" t="n">
        <f aca="false">Xlo*AE118+Xhi*AG118</f>
        <v>12.7652</v>
      </c>
      <c r="AG118" s="14" t="n">
        <f aca="false">LOOKUP(Speedhi,'3'!$B$1:$BJ$1,'3'!$B114:$BJ114)</f>
        <v>12.808</v>
      </c>
      <c r="AH118" s="15" t="n">
        <f aca="false">LOOKUP(Speedlo,'4'!$B$1:$BJ$1,'4'!$B114:$BJ114)</f>
        <v>0</v>
      </c>
      <c r="AI118" s="15" t="n">
        <f aca="false">Xlo*AH118+Xhi*AJ118</f>
        <v>0</v>
      </c>
      <c r="AJ118" s="15" t="n">
        <f aca="false">LOOKUP(Speedhi,'4'!$B$1:$BJ$1,'4'!$B114:$BJ114)</f>
        <v>0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12.7588</v>
      </c>
      <c r="C119" s="53" t="n">
        <f aca="false">ROUND($B119*COS(PI()*(D119-Best)/180),4)</f>
        <v>6.1856</v>
      </c>
      <c r="D119" s="54" t="n">
        <f aca="false">MOD(Wind+$A119+360,360)</f>
        <v>61</v>
      </c>
      <c r="E119" s="61" t="n">
        <f aca="false">ROUND($B119*COS(PI()*(F119-Best)/180),4)</f>
        <v>-7.3181</v>
      </c>
      <c r="F119" s="62" t="n">
        <f aca="false">MOD(Wind-$A119+360,360)</f>
        <v>125</v>
      </c>
      <c r="G119" s="57" t="n">
        <f aca="false">SQRT($J119^2+$K119^2)</f>
        <v>17.3513947912179</v>
      </c>
      <c r="H119" s="63" t="n">
        <f aca="false">IF($J119&lt;&gt;0,MOD(ATAN($K119/$J119)*180/PI(),180),0)</f>
        <v>125.066692689752</v>
      </c>
      <c r="I119" s="59" t="str">
        <f aca="false">IF(B119=0,"anchor",W119)</f>
        <v>Spinnaker</v>
      </c>
      <c r="J119" s="0" t="n">
        <f aca="false">$B119+Speed*COS(PI()*$A119/180)</f>
        <v>-9.96888897699222</v>
      </c>
      <c r="K119" s="0" t="n">
        <f aca="false">Speed*SIN(PI()*$A119/180)</f>
        <v>14.2018362814499</v>
      </c>
      <c r="U119" s="0"/>
      <c r="W119" s="1" t="str">
        <f aca="false">IF(X119=Z119,polar_type14!$D$3,IF(X119=AC119,polar_type14!$E$3,IF(X119=AF119,polar_type14!$F$3,IF(X119=AI119,polar_type14!$G$3,polar_type14!$H$3))))</f>
        <v>Spinnaker</v>
      </c>
      <c r="X119" s="0" t="n">
        <f aca="false">MAX(Z119,AC119,AF119,AI119,AL119)</f>
        <v>12.7588</v>
      </c>
      <c r="Y119" s="12" t="n">
        <f aca="false">LOOKUP(Speedlo,'1'!$B$1:$BJ$1,'1'!$B115:$BJ115)</f>
        <v>5.7944</v>
      </c>
      <c r="Z119" s="12" t="n">
        <f aca="false">Xlo*Y119+Xhi*AA119</f>
        <v>5.84912</v>
      </c>
      <c r="AA119" s="12" t="n">
        <f aca="false">LOOKUP(Speedhi,'1'!$B$1:$BJ$1,'1'!$B115:$BJ115)</f>
        <v>5.8628</v>
      </c>
      <c r="AB119" s="13" t="n">
        <f aca="false">LOOKUP(Speedlo,'2'!$B$1:$BJ$1,'2'!$B115:$BJ115)</f>
        <v>5.1708</v>
      </c>
      <c r="AC119" s="13" t="n">
        <f aca="false">Xlo*AB119+Xhi*AD119</f>
        <v>5.20184</v>
      </c>
      <c r="AD119" s="13" t="n">
        <f aca="false">LOOKUP(Speedhi,'2'!$B$1:$BJ$1,'2'!$B115:$BJ115)</f>
        <v>5.2096</v>
      </c>
      <c r="AE119" s="14" t="n">
        <f aca="false">LOOKUP(Speedlo,'3'!$B$1:$BJ$1,'3'!$B115:$BJ115)</f>
        <v>12.586</v>
      </c>
      <c r="AF119" s="14" t="n">
        <f aca="false">Xlo*AE119+Xhi*AG119</f>
        <v>12.7588</v>
      </c>
      <c r="AG119" s="14" t="n">
        <f aca="false">LOOKUP(Speedhi,'3'!$B$1:$BJ$1,'3'!$B115:$BJ115)</f>
        <v>12.802</v>
      </c>
      <c r="AH119" s="15" t="n">
        <f aca="false">LOOKUP(Speedlo,'4'!$B$1:$BJ$1,'4'!$B115:$BJ115)</f>
        <v>0</v>
      </c>
      <c r="AI119" s="15" t="n">
        <f aca="false">Xlo*AH119+Xhi*AJ119</f>
        <v>0</v>
      </c>
      <c r="AJ119" s="15" t="n">
        <f aca="false">LOOKUP(Speedhi,'4'!$B$1:$BJ$1,'4'!$B115:$BJ115)</f>
        <v>0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12.7524</v>
      </c>
      <c r="C120" s="53" t="n">
        <f aca="false">ROUND($B120*COS(PI()*(D120-Best)/180),4)</f>
        <v>5.9869</v>
      </c>
      <c r="D120" s="54" t="n">
        <f aca="false">MOD(Wind+$A120+360,360)</f>
        <v>62</v>
      </c>
      <c r="E120" s="61" t="n">
        <f aca="false">ROUND($B120*COS(PI()*(F120-Best)/180),4)</f>
        <v>-7.1311</v>
      </c>
      <c r="F120" s="62" t="n">
        <f aca="false">MOD(Wind-$A120+360,360)</f>
        <v>124</v>
      </c>
      <c r="G120" s="57" t="n">
        <f aca="false">SQRT($J120^2+$K120^2)</f>
        <v>17.1745540395847</v>
      </c>
      <c r="H120" s="63" t="n">
        <f aca="false">IF($J120&lt;&gt;0,MOD(ATAN($K120/$J120)*180/PI(),180),0)</f>
        <v>126.516052436135</v>
      </c>
      <c r="I120" s="59" t="str">
        <f aca="false">IF(B120=0,"anchor",W120)</f>
        <v>Spinnaker</v>
      </c>
      <c r="J120" s="0" t="n">
        <f aca="false">$B120+Speed*COS(PI()*$A120/180)</f>
        <v>-10.2196836588166</v>
      </c>
      <c r="K120" s="0" t="n">
        <f aca="false">Speed*SIN(PI()*$A120/180)</f>
        <v>13.8030204075895</v>
      </c>
      <c r="U120" s="0"/>
      <c r="W120" s="1" t="str">
        <f aca="false">IF(X120=Z120,polar_type14!$D$3,IF(X120=AC120,polar_type14!$E$3,IF(X120=AF120,polar_type14!$F$3,IF(X120=AI120,polar_type14!$G$3,polar_type14!$H$3))))</f>
        <v>Spinnaker</v>
      </c>
      <c r="X120" s="0" t="n">
        <f aca="false">MAX(Z120,AC120,AF120,AI120,AL120)</f>
        <v>12.7524</v>
      </c>
      <c r="Y120" s="12" t="n">
        <f aca="false">LOOKUP(Speedlo,'1'!$B$1:$BJ$1,'1'!$B116:$BJ116)</f>
        <v>5.6652</v>
      </c>
      <c r="Z120" s="12" t="n">
        <f aca="false">Xlo*Y120+Xhi*AA120</f>
        <v>5.71896</v>
      </c>
      <c r="AA120" s="12" t="n">
        <f aca="false">LOOKUP(Speedhi,'1'!$B$1:$BJ$1,'1'!$B116:$BJ116)</f>
        <v>5.7324</v>
      </c>
      <c r="AB120" s="13" t="n">
        <f aca="false">LOOKUP(Speedlo,'2'!$B$1:$BJ$1,'2'!$B116:$BJ116)</f>
        <v>5.0844</v>
      </c>
      <c r="AC120" s="13" t="n">
        <f aca="false">Xlo*AB120+Xhi*AD120</f>
        <v>5.11512</v>
      </c>
      <c r="AD120" s="13" t="n">
        <f aca="false">LOOKUP(Speedhi,'2'!$B$1:$BJ$1,'2'!$B116:$BJ116)</f>
        <v>5.1228</v>
      </c>
      <c r="AE120" s="14" t="n">
        <f aca="false">LOOKUP(Speedlo,'3'!$B$1:$BJ$1,'3'!$B116:$BJ116)</f>
        <v>12.578</v>
      </c>
      <c r="AF120" s="14" t="n">
        <f aca="false">Xlo*AE120+Xhi*AG120</f>
        <v>12.7524</v>
      </c>
      <c r="AG120" s="14" t="n">
        <f aca="false">LOOKUP(Speedhi,'3'!$B$1:$BJ$1,'3'!$B116:$BJ116)</f>
        <v>12.796</v>
      </c>
      <c r="AH120" s="15" t="n">
        <f aca="false">LOOKUP(Speedlo,'4'!$B$1:$BJ$1,'4'!$B116:$BJ116)</f>
        <v>0</v>
      </c>
      <c r="AI120" s="15" t="n">
        <f aca="false">Xlo*AH120+Xhi*AJ120</f>
        <v>0</v>
      </c>
      <c r="AJ120" s="15" t="n">
        <f aca="false">LOOKUP(Speedhi,'4'!$B$1:$BJ$1,'4'!$B116:$BJ116)</f>
        <v>0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12.746</v>
      </c>
      <c r="C121" s="53" t="n">
        <f aca="false">ROUND($B121*COS(PI()*(D121-Best)/180),4)</f>
        <v>5.7866</v>
      </c>
      <c r="D121" s="54" t="n">
        <f aca="false">MOD(Wind+$A121+360,360)</f>
        <v>63</v>
      </c>
      <c r="E121" s="61" t="n">
        <f aca="false">ROUND($B121*COS(PI()*(F121-Best)/180),4)</f>
        <v>-6.942</v>
      </c>
      <c r="F121" s="62" t="n">
        <f aca="false">MOD(Wind-$A121+360,360)</f>
        <v>123</v>
      </c>
      <c r="G121" s="57" t="n">
        <f aca="false">SQRT($J121^2+$K121^2)</f>
        <v>17.0013067409622</v>
      </c>
      <c r="H121" s="63" t="n">
        <f aca="false">IF($J121&lt;&gt;0,MOD(ATAN($K121/$J121)*180/PI(),180),0)</f>
        <v>127.984739053684</v>
      </c>
      <c r="I121" s="59" t="str">
        <f aca="false">IF(B121=0,"anchor",W121)</f>
        <v>Spinnaker</v>
      </c>
      <c r="J121" s="0" t="n">
        <f aca="false">$B121+Speed*COS(PI()*$A121/180)</f>
        <v>-10.463480821423</v>
      </c>
      <c r="K121" s="0" t="n">
        <f aca="false">Speed*SIN(PI()*$A121/180)</f>
        <v>13.4</v>
      </c>
      <c r="U121" s="0"/>
      <c r="W121" s="1" t="str">
        <f aca="false">IF(X121=Z121,polar_type14!$D$3,IF(X121=AC121,polar_type14!$E$3,IF(X121=AF121,polar_type14!$F$3,IF(X121=AI121,polar_type14!$G$3,polar_type14!$H$3))))</f>
        <v>Spinnaker</v>
      </c>
      <c r="X121" s="0" t="n">
        <f aca="false">MAX(Z121,AC121,AF121,AI121,AL121)</f>
        <v>12.746</v>
      </c>
      <c r="Y121" s="12" t="n">
        <f aca="false">LOOKUP(Speedlo,'1'!$B$1:$BJ$1,'1'!$B117:$BJ117)</f>
        <v>5.536</v>
      </c>
      <c r="Z121" s="12" t="n">
        <f aca="false">Xlo*Y121+Xhi*AA121</f>
        <v>5.5888</v>
      </c>
      <c r="AA121" s="12" t="n">
        <f aca="false">LOOKUP(Speedhi,'1'!$B$1:$BJ$1,'1'!$B117:$BJ117)</f>
        <v>5.602</v>
      </c>
      <c r="AB121" s="13" t="n">
        <f aca="false">LOOKUP(Speedlo,'2'!$B$1:$BJ$1,'2'!$B117:$BJ117)</f>
        <v>4.998</v>
      </c>
      <c r="AC121" s="13" t="n">
        <f aca="false">Xlo*AB121+Xhi*AD121</f>
        <v>5.0284</v>
      </c>
      <c r="AD121" s="13" t="n">
        <f aca="false">LOOKUP(Speedhi,'2'!$B$1:$BJ$1,'2'!$B117:$BJ117)</f>
        <v>5.036</v>
      </c>
      <c r="AE121" s="14" t="n">
        <f aca="false">LOOKUP(Speedlo,'3'!$B$1:$BJ$1,'3'!$B117:$BJ117)</f>
        <v>12.57</v>
      </c>
      <c r="AF121" s="14" t="n">
        <f aca="false">Xlo*AE121+Xhi*AG121</f>
        <v>12.746</v>
      </c>
      <c r="AG121" s="14" t="n">
        <f aca="false">LOOKUP(Speedhi,'3'!$B$1:$BJ$1,'3'!$B117:$BJ117)</f>
        <v>12.79</v>
      </c>
      <c r="AH121" s="15" t="n">
        <f aca="false">LOOKUP(Speedlo,'4'!$B$1:$BJ$1,'4'!$B117:$BJ117)</f>
        <v>0</v>
      </c>
      <c r="AI121" s="15" t="n">
        <f aca="false">Xlo*AH121+Xhi*AJ121</f>
        <v>0</v>
      </c>
      <c r="AJ121" s="15" t="n">
        <f aca="false">LOOKUP(Speedhi,'4'!$B$1:$BJ$1,'4'!$B117:$BJ117)</f>
        <v>0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12.696</v>
      </c>
      <c r="C122" s="53" t="n">
        <f aca="false">ROUND($B122*COS(PI()*(D122-Best)/180),4)</f>
        <v>5.5656</v>
      </c>
      <c r="D122" s="54" t="n">
        <f aca="false">MOD(Wind+$A122+360,360)</f>
        <v>64</v>
      </c>
      <c r="E122" s="61" t="n">
        <f aca="false">ROUND($B122*COS(PI()*(F122-Best)/180),4)</f>
        <v>-6.7279</v>
      </c>
      <c r="F122" s="62" t="n">
        <f aca="false">MOD(Wind-$A122+360,360)</f>
        <v>122</v>
      </c>
      <c r="G122" s="57" t="n">
        <f aca="false">SQRT($J122^2+$K122^2)</f>
        <v>16.8595613057185</v>
      </c>
      <c r="H122" s="63" t="n">
        <f aca="false">IF($J122&lt;&gt;0,MOD(ATAN($K122/$J122)*180/PI(),180),0)</f>
        <v>129.587295672451</v>
      </c>
      <c r="I122" s="59" t="str">
        <f aca="false">IF(B122=0,"anchor",W122)</f>
        <v>Spinnaker</v>
      </c>
      <c r="J122" s="0" t="n">
        <f aca="false">$B122+Speed*COS(PI()*$A122/180)</f>
        <v>-10.7438081513358</v>
      </c>
      <c r="K122" s="0" t="n">
        <f aca="false">Speed*SIN(PI()*$A122/180)</f>
        <v>12.9928978226018</v>
      </c>
      <c r="U122" s="0"/>
      <c r="W122" s="1" t="str">
        <f aca="false">IF(X122=Z122,polar_type14!$D$3,IF(X122=AC122,polar_type14!$E$3,IF(X122=AF122,polar_type14!$F$3,IF(X122=AI122,polar_type14!$G$3,polar_type14!$H$3))))</f>
        <v>Spinnaker</v>
      </c>
      <c r="X122" s="0" t="n">
        <f aca="false">MAX(Z122,AC122,AF122,AI122,AL122)</f>
        <v>12.696</v>
      </c>
      <c r="Y122" s="12" t="n">
        <f aca="false">LOOKUP(Speedlo,'1'!$B$1:$BJ$1,'1'!$B118:$BJ118)</f>
        <v>5.4052</v>
      </c>
      <c r="Z122" s="12" t="n">
        <f aca="false">Xlo*Y122+Xhi*AA122</f>
        <v>5.45736</v>
      </c>
      <c r="AA122" s="12" t="n">
        <f aca="false">LOOKUP(Speedhi,'1'!$B$1:$BJ$1,'1'!$B118:$BJ118)</f>
        <v>5.4704</v>
      </c>
      <c r="AB122" s="13" t="n">
        <f aca="false">LOOKUP(Speedlo,'2'!$B$1:$BJ$1,'2'!$B118:$BJ118)</f>
        <v>4.9112</v>
      </c>
      <c r="AC122" s="13" t="n">
        <f aca="false">Xlo*AB122+Xhi*AD122</f>
        <v>4.94096</v>
      </c>
      <c r="AD122" s="13" t="n">
        <f aca="false">LOOKUP(Speedhi,'2'!$B$1:$BJ$1,'2'!$B118:$BJ118)</f>
        <v>4.9484</v>
      </c>
      <c r="AE122" s="14" t="n">
        <f aca="false">LOOKUP(Speedlo,'3'!$B$1:$BJ$1,'3'!$B118:$BJ118)</f>
        <v>12.52</v>
      </c>
      <c r="AF122" s="14" t="n">
        <f aca="false">Xlo*AE122+Xhi*AG122</f>
        <v>12.696</v>
      </c>
      <c r="AG122" s="14" t="n">
        <f aca="false">LOOKUP(Speedhi,'3'!$B$1:$BJ$1,'3'!$B118:$BJ118)</f>
        <v>12.74</v>
      </c>
      <c r="AH122" s="15" t="n">
        <f aca="false">LOOKUP(Speedlo,'4'!$B$1:$BJ$1,'4'!$B118:$BJ118)</f>
        <v>0</v>
      </c>
      <c r="AI122" s="15" t="n">
        <f aca="false">Xlo*AH122+Xhi*AJ122</f>
        <v>0</v>
      </c>
      <c r="AJ122" s="15" t="n">
        <f aca="false">LOOKUP(Speedhi,'4'!$B$1:$BJ$1,'4'!$B118:$BJ118)</f>
        <v>0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12.646</v>
      </c>
      <c r="C123" s="53" t="n">
        <f aca="false">ROUND($B123*COS(PI()*(D123-Best)/180),4)</f>
        <v>5.3444</v>
      </c>
      <c r="D123" s="54" t="n">
        <f aca="false">MOD(Wind+$A123+360,360)</f>
        <v>65</v>
      </c>
      <c r="E123" s="61" t="n">
        <f aca="false">ROUND($B123*COS(PI()*(F123-Best)/180),4)</f>
        <v>-6.5132</v>
      </c>
      <c r="F123" s="62" t="n">
        <f aca="false">MOD(Wind-$A123+360,360)</f>
        <v>121</v>
      </c>
      <c r="G123" s="57" t="n">
        <f aca="false">SQRT($J123^2+$K123^2)</f>
        <v>16.7235413146212</v>
      </c>
      <c r="H123" s="63" t="n">
        <f aca="false">IF($J123&lt;&gt;0,MOD(ATAN($K123/$J123)*180/PI(),180),0)</f>
        <v>131.206261646124</v>
      </c>
      <c r="I123" s="59" t="str">
        <f aca="false">IF(B123=0,"anchor",W123)</f>
        <v>Spinnaker</v>
      </c>
      <c r="J123" s="0" t="n">
        <f aca="false">$B123+Speed*COS(PI()*$A123/180)</f>
        <v>-11.0169954886192</v>
      </c>
      <c r="K123" s="0" t="n">
        <f aca="false">Speed*SIN(PI()*$A123/180)</f>
        <v>12.5818378826619</v>
      </c>
      <c r="U123" s="0"/>
      <c r="W123" s="1" t="str">
        <f aca="false">IF(X123=Z123,polar_type14!$D$3,IF(X123=AC123,polar_type14!$E$3,IF(X123=AF123,polar_type14!$F$3,IF(X123=AI123,polar_type14!$G$3,polar_type14!$H$3))))</f>
        <v>Spinnaker</v>
      </c>
      <c r="X123" s="0" t="n">
        <f aca="false">MAX(Z123,AC123,AF123,AI123,AL123)</f>
        <v>12.646</v>
      </c>
      <c r="Y123" s="12" t="n">
        <f aca="false">LOOKUP(Speedlo,'1'!$B$1:$BJ$1,'1'!$B119:$BJ119)</f>
        <v>5.2744</v>
      </c>
      <c r="Z123" s="12" t="n">
        <f aca="false">Xlo*Y123+Xhi*AA123</f>
        <v>5.32592</v>
      </c>
      <c r="AA123" s="12" t="n">
        <f aca="false">LOOKUP(Speedhi,'1'!$B$1:$BJ$1,'1'!$B119:$BJ119)</f>
        <v>5.3388</v>
      </c>
      <c r="AB123" s="13" t="n">
        <f aca="false">LOOKUP(Speedlo,'2'!$B$1:$BJ$1,'2'!$B119:$BJ119)</f>
        <v>4.8244</v>
      </c>
      <c r="AC123" s="13" t="n">
        <f aca="false">Xlo*AB123+Xhi*AD123</f>
        <v>4.85352</v>
      </c>
      <c r="AD123" s="13" t="n">
        <f aca="false">LOOKUP(Speedhi,'2'!$B$1:$BJ$1,'2'!$B119:$BJ119)</f>
        <v>4.8608</v>
      </c>
      <c r="AE123" s="14" t="n">
        <f aca="false">LOOKUP(Speedlo,'3'!$B$1:$BJ$1,'3'!$B119:$BJ119)</f>
        <v>12.47</v>
      </c>
      <c r="AF123" s="14" t="n">
        <f aca="false">Xlo*AE123+Xhi*AG123</f>
        <v>12.646</v>
      </c>
      <c r="AG123" s="14" t="n">
        <f aca="false">LOOKUP(Speedhi,'3'!$B$1:$BJ$1,'3'!$B119:$BJ119)</f>
        <v>12.69</v>
      </c>
      <c r="AH123" s="15" t="n">
        <f aca="false">LOOKUP(Speedlo,'4'!$B$1:$BJ$1,'4'!$B119:$BJ119)</f>
        <v>0</v>
      </c>
      <c r="AI123" s="15" t="n">
        <f aca="false">Xlo*AH123+Xhi*AJ123</f>
        <v>0</v>
      </c>
      <c r="AJ123" s="15" t="n">
        <f aca="false">LOOKUP(Speedhi,'4'!$B$1:$BJ$1,'4'!$B119:$BJ119)</f>
        <v>0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12.596</v>
      </c>
      <c r="C124" s="53" t="n">
        <f aca="false">ROUND($B124*COS(PI()*(D124-Best)/180),4)</f>
        <v>5.1233</v>
      </c>
      <c r="D124" s="54" t="n">
        <f aca="false">MOD(Wind+$A124+360,360)</f>
        <v>66</v>
      </c>
      <c r="E124" s="61" t="n">
        <f aca="false">ROUND($B124*COS(PI()*(F124-Best)/180),4)</f>
        <v>-6.298</v>
      </c>
      <c r="F124" s="62" t="n">
        <f aca="false">MOD(Wind-$A124+360,360)</f>
        <v>120</v>
      </c>
      <c r="G124" s="57" t="n">
        <f aca="false">SQRT($J124^2+$K124^2)</f>
        <v>16.5933746303436</v>
      </c>
      <c r="H124" s="63" t="n">
        <f aca="false">IF($J124&lt;&gt;0,MOD(ATAN($K124/$J124)*180/PI(),180),0)</f>
        <v>132.841194714364</v>
      </c>
      <c r="I124" s="59" t="str">
        <f aca="false">IF(B124=0,"anchor",W124)</f>
        <v>Spinnaker</v>
      </c>
      <c r="J124" s="0" t="n">
        <f aca="false">$B124+Speed*COS(PI()*$A124/180)</f>
        <v>-11.2829748482483</v>
      </c>
      <c r="K124" s="0" t="n">
        <f aca="false">Speed*SIN(PI()*$A124/180)</f>
        <v>12.1669453930199</v>
      </c>
      <c r="U124" s="0"/>
      <c r="W124" s="1" t="str">
        <f aca="false">IF(X124=Z124,polar_type14!$D$3,IF(X124=AC124,polar_type14!$E$3,IF(X124=AF124,polar_type14!$F$3,IF(X124=AI124,polar_type14!$G$3,polar_type14!$H$3))))</f>
        <v>Spinnaker</v>
      </c>
      <c r="X124" s="0" t="n">
        <f aca="false">MAX(Z124,AC124,AF124,AI124,AL124)</f>
        <v>12.596</v>
      </c>
      <c r="Y124" s="12" t="n">
        <f aca="false">LOOKUP(Speedlo,'1'!$B$1:$BJ$1,'1'!$B120:$BJ120)</f>
        <v>5.1436</v>
      </c>
      <c r="Z124" s="12" t="n">
        <f aca="false">Xlo*Y124+Xhi*AA124</f>
        <v>5.19448</v>
      </c>
      <c r="AA124" s="12" t="n">
        <f aca="false">LOOKUP(Speedhi,'1'!$B$1:$BJ$1,'1'!$B120:$BJ120)</f>
        <v>5.2072</v>
      </c>
      <c r="AB124" s="13" t="n">
        <f aca="false">LOOKUP(Speedlo,'2'!$B$1:$BJ$1,'2'!$B120:$BJ120)</f>
        <v>4.7376</v>
      </c>
      <c r="AC124" s="13" t="n">
        <f aca="false">Xlo*AB124+Xhi*AD124</f>
        <v>4.76608</v>
      </c>
      <c r="AD124" s="13" t="n">
        <f aca="false">LOOKUP(Speedhi,'2'!$B$1:$BJ$1,'2'!$B120:$BJ120)</f>
        <v>4.7732</v>
      </c>
      <c r="AE124" s="14" t="n">
        <f aca="false">LOOKUP(Speedlo,'3'!$B$1:$BJ$1,'3'!$B120:$BJ120)</f>
        <v>12.42</v>
      </c>
      <c r="AF124" s="14" t="n">
        <f aca="false">Xlo*AE124+Xhi*AG124</f>
        <v>12.596</v>
      </c>
      <c r="AG124" s="14" t="n">
        <f aca="false">LOOKUP(Speedhi,'3'!$B$1:$BJ$1,'3'!$B120:$BJ120)</f>
        <v>12.64</v>
      </c>
      <c r="AH124" s="15" t="n">
        <f aca="false">LOOKUP(Speedlo,'4'!$B$1:$BJ$1,'4'!$B120:$BJ120)</f>
        <v>0</v>
      </c>
      <c r="AI124" s="15" t="n">
        <f aca="false">Xlo*AH124+Xhi*AJ124</f>
        <v>0</v>
      </c>
      <c r="AJ124" s="15" t="n">
        <f aca="false">LOOKUP(Speedhi,'4'!$B$1:$BJ$1,'4'!$B120:$BJ120)</f>
        <v>0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12.546</v>
      </c>
      <c r="C125" s="53" t="n">
        <f aca="false">ROUND($B125*COS(PI()*(D125-Best)/180),4)</f>
        <v>4.9021</v>
      </c>
      <c r="D125" s="54" t="n">
        <f aca="false">MOD(Wind+$A125+360,360)</f>
        <v>67</v>
      </c>
      <c r="E125" s="61" t="n">
        <f aca="false">ROUND($B125*COS(PI()*(F125-Best)/180),4)</f>
        <v>-6.0824</v>
      </c>
      <c r="F125" s="62" t="n">
        <f aca="false">MOD(Wind-$A125+360,360)</f>
        <v>119</v>
      </c>
      <c r="G125" s="57" t="n">
        <f aca="false">SQRT($J125^2+$K125^2)</f>
        <v>16.469184508621</v>
      </c>
      <c r="H125" s="63" t="n">
        <f aca="false">IF($J125&lt;&gt;0,MOD(ATAN($K125/$J125)*180/PI(),180),0)</f>
        <v>134.491593741072</v>
      </c>
      <c r="I125" s="59" t="str">
        <f aca="false">IF(B125=0,"anchor",W125)</f>
        <v>Spinnaker</v>
      </c>
      <c r="J125" s="0" t="n">
        <f aca="false">$B125+Speed*COS(PI()*$A125/180)</f>
        <v>-11.5416804408177</v>
      </c>
      <c r="K125" s="0" t="n">
        <f aca="false">Speed*SIN(PI()*$A125/180)</f>
        <v>11.7483467339473</v>
      </c>
      <c r="U125" s="0"/>
      <c r="W125" s="1" t="str">
        <f aca="false">IF(X125=Z125,polar_type14!$D$3,IF(X125=AC125,polar_type14!$E$3,IF(X125=AF125,polar_type14!$F$3,IF(X125=AI125,polar_type14!$G$3,polar_type14!$H$3))))</f>
        <v>Spinnaker</v>
      </c>
      <c r="X125" s="0" t="n">
        <f aca="false">MAX(Z125,AC125,AF125,AI125,AL125)</f>
        <v>12.546</v>
      </c>
      <c r="Y125" s="12" t="n">
        <f aca="false">LOOKUP(Speedlo,'1'!$B$1:$BJ$1,'1'!$B121:$BJ121)</f>
        <v>5.0128</v>
      </c>
      <c r="Z125" s="12" t="n">
        <f aca="false">Xlo*Y125+Xhi*AA125</f>
        <v>5.06304</v>
      </c>
      <c r="AA125" s="12" t="n">
        <f aca="false">LOOKUP(Speedhi,'1'!$B$1:$BJ$1,'1'!$B121:$BJ121)</f>
        <v>5.0756</v>
      </c>
      <c r="AB125" s="13" t="n">
        <f aca="false">LOOKUP(Speedlo,'2'!$B$1:$BJ$1,'2'!$B121:$BJ121)</f>
        <v>4.6508</v>
      </c>
      <c r="AC125" s="13" t="n">
        <f aca="false">Xlo*AB125+Xhi*AD125</f>
        <v>4.67864</v>
      </c>
      <c r="AD125" s="13" t="n">
        <f aca="false">LOOKUP(Speedhi,'2'!$B$1:$BJ$1,'2'!$B121:$BJ121)</f>
        <v>4.6856</v>
      </c>
      <c r="AE125" s="14" t="n">
        <f aca="false">LOOKUP(Speedlo,'3'!$B$1:$BJ$1,'3'!$B121:$BJ121)</f>
        <v>12.37</v>
      </c>
      <c r="AF125" s="14" t="n">
        <f aca="false">Xlo*AE125+Xhi*AG125</f>
        <v>12.546</v>
      </c>
      <c r="AG125" s="14" t="n">
        <f aca="false">LOOKUP(Speedhi,'3'!$B$1:$BJ$1,'3'!$B121:$BJ121)</f>
        <v>12.59</v>
      </c>
      <c r="AH125" s="15" t="n">
        <f aca="false">LOOKUP(Speedlo,'4'!$B$1:$BJ$1,'4'!$B121:$BJ121)</f>
        <v>0</v>
      </c>
      <c r="AI125" s="15" t="n">
        <f aca="false">Xlo*AH125+Xhi*AJ125</f>
        <v>0</v>
      </c>
      <c r="AJ125" s="15" t="n">
        <f aca="false">LOOKUP(Speedhi,'4'!$B$1:$BJ$1,'4'!$B121:$BJ121)</f>
        <v>0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12.496</v>
      </c>
      <c r="C126" s="53" t="n">
        <f aca="false">ROUND($B126*COS(PI()*(D126-Best)/180),4)</f>
        <v>4.6811</v>
      </c>
      <c r="D126" s="54" t="n">
        <f aca="false">MOD(Wind+$A126+360,360)</f>
        <v>68</v>
      </c>
      <c r="E126" s="61" t="n">
        <f aca="false">ROUND($B126*COS(PI()*(F126-Best)/180),4)</f>
        <v>-5.8665</v>
      </c>
      <c r="F126" s="62" t="n">
        <f aca="false">MOD(Wind-$A126+360,360)</f>
        <v>118</v>
      </c>
      <c r="G126" s="57" t="n">
        <f aca="false">SQRT($J126^2+$K126^2)</f>
        <v>16.351088987434</v>
      </c>
      <c r="H126" s="63" t="n">
        <f aca="false">IF($J126&lt;&gt;0,MOD(ATAN($K126/$J126)*180/PI(),180),0)</f>
        <v>136.156897977958</v>
      </c>
      <c r="I126" s="59" t="str">
        <f aca="false">IF(B126=0,"anchor",W126)</f>
        <v>Spinnaker</v>
      </c>
      <c r="J126" s="0" t="n">
        <f aca="false">$B126+Speed*COS(PI()*$A126/180)</f>
        <v>-11.7930486925822</v>
      </c>
      <c r="K126" s="0" t="n">
        <f aca="false">Speed*SIN(PI()*$A126/180)</f>
        <v>11.3261694146507</v>
      </c>
      <c r="U126" s="0"/>
      <c r="W126" s="1" t="str">
        <f aca="false">IF(X126=Z126,polar_type14!$D$3,IF(X126=AC126,polar_type14!$E$3,IF(X126=AF126,polar_type14!$F$3,IF(X126=AI126,polar_type14!$G$3,polar_type14!$H$3))))</f>
        <v>Spinnaker</v>
      </c>
      <c r="X126" s="0" t="n">
        <f aca="false">MAX(Z126,AC126,AF126,AI126,AL126)</f>
        <v>12.496</v>
      </c>
      <c r="Y126" s="12" t="n">
        <f aca="false">LOOKUP(Speedlo,'1'!$B$1:$BJ$1,'1'!$B122:$BJ122)</f>
        <v>4.882</v>
      </c>
      <c r="Z126" s="12" t="n">
        <f aca="false">Xlo*Y126+Xhi*AA126</f>
        <v>4.9316</v>
      </c>
      <c r="AA126" s="12" t="n">
        <f aca="false">LOOKUP(Speedhi,'1'!$B$1:$BJ$1,'1'!$B122:$BJ122)</f>
        <v>4.944</v>
      </c>
      <c r="AB126" s="13" t="n">
        <f aca="false">LOOKUP(Speedlo,'2'!$B$1:$BJ$1,'2'!$B122:$BJ122)</f>
        <v>4.564</v>
      </c>
      <c r="AC126" s="13" t="n">
        <f aca="false">Xlo*AB126+Xhi*AD126</f>
        <v>4.5912</v>
      </c>
      <c r="AD126" s="13" t="n">
        <f aca="false">LOOKUP(Speedhi,'2'!$B$1:$BJ$1,'2'!$B122:$BJ122)</f>
        <v>4.598</v>
      </c>
      <c r="AE126" s="14" t="n">
        <f aca="false">LOOKUP(Speedlo,'3'!$B$1:$BJ$1,'3'!$B122:$BJ122)</f>
        <v>12.32</v>
      </c>
      <c r="AF126" s="14" t="n">
        <f aca="false">Xlo*AE126+Xhi*AG126</f>
        <v>12.496</v>
      </c>
      <c r="AG126" s="14" t="n">
        <f aca="false">LOOKUP(Speedhi,'3'!$B$1:$BJ$1,'3'!$B122:$BJ122)</f>
        <v>12.54</v>
      </c>
      <c r="AH126" s="15" t="n">
        <f aca="false">LOOKUP(Speedlo,'4'!$B$1:$BJ$1,'4'!$B122:$BJ122)</f>
        <v>0</v>
      </c>
      <c r="AI126" s="15" t="n">
        <f aca="false">Xlo*AH126+Xhi*AJ126</f>
        <v>0</v>
      </c>
      <c r="AJ126" s="15" t="n">
        <f aca="false">LOOKUP(Speedhi,'4'!$B$1:$BJ$1,'4'!$B122:$BJ122)</f>
        <v>0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12.436</v>
      </c>
      <c r="C127" s="53" t="n">
        <f aca="false">ROUND($B127*COS(PI()*(D127-Best)/180),4)</f>
        <v>4.4567</v>
      </c>
      <c r="D127" s="54" t="n">
        <f aca="false">MOD(Wind+$A127+360,360)</f>
        <v>69</v>
      </c>
      <c r="E127" s="61" t="n">
        <f aca="false">ROUND($B127*COS(PI()*(F127-Best)/180),4)</f>
        <v>-5.6458</v>
      </c>
      <c r="F127" s="62" t="n">
        <f aca="false">MOD(Wind-$A127+360,360)</f>
        <v>117</v>
      </c>
      <c r="G127" s="57" t="n">
        <f aca="false">SQRT($J127^2+$K127^2)</f>
        <v>16.2466139769909</v>
      </c>
      <c r="H127" s="63" t="n">
        <f aca="false">IF($J127&lt;&gt;0,MOD(ATAN($K127/$J127)*180/PI(),180),0)</f>
        <v>137.860159248703</v>
      </c>
      <c r="I127" s="59" t="str">
        <f aca="false">IF(B127=0,"anchor",W127)</f>
        <v>Spinnaker</v>
      </c>
      <c r="J127" s="0" t="n">
        <f aca="false">$B127+Speed*COS(PI()*$A127/180)</f>
        <v>-12.0470182648217</v>
      </c>
      <c r="K127" s="0" t="n">
        <f aca="false">Speed*SIN(PI()*$A127/180)</f>
        <v>10.9005420344315</v>
      </c>
      <c r="U127" s="0"/>
      <c r="W127" s="1" t="str">
        <f aca="false">IF(X127=Z127,polar_type14!$D$3,IF(X127=AC127,polar_type14!$E$3,IF(X127=AF127,polar_type14!$F$3,IF(X127=AI127,polar_type14!$G$3,polar_type14!$H$3))))</f>
        <v>Spinnaker</v>
      </c>
      <c r="X127" s="0" t="n">
        <f aca="false">MAX(Z127,AC127,AF127,AI127,AL127)</f>
        <v>12.436</v>
      </c>
      <c r="Y127" s="12" t="n">
        <f aca="false">LOOKUP(Speedlo,'1'!$B$1:$BJ$1,'1'!$B123:$BJ123)</f>
        <v>4.7532</v>
      </c>
      <c r="Z127" s="12" t="n">
        <f aca="false">Xlo*Y127+Xhi*AA127</f>
        <v>4.80216</v>
      </c>
      <c r="AA127" s="12" t="n">
        <f aca="false">LOOKUP(Speedhi,'1'!$B$1:$BJ$1,'1'!$B123:$BJ123)</f>
        <v>4.8144</v>
      </c>
      <c r="AB127" s="13" t="n">
        <f aca="false">LOOKUP(Speedlo,'2'!$B$1:$BJ$1,'2'!$B123:$BJ123)</f>
        <v>4.4776</v>
      </c>
      <c r="AC127" s="13" t="n">
        <f aca="false">Xlo*AB127+Xhi*AD127</f>
        <v>4.50448</v>
      </c>
      <c r="AD127" s="13" t="n">
        <f aca="false">LOOKUP(Speedhi,'2'!$B$1:$BJ$1,'2'!$B123:$BJ123)</f>
        <v>4.5112</v>
      </c>
      <c r="AE127" s="14" t="n">
        <f aca="false">LOOKUP(Speedlo,'3'!$B$1:$BJ$1,'3'!$B123:$BJ123)</f>
        <v>12.26</v>
      </c>
      <c r="AF127" s="14" t="n">
        <f aca="false">Xlo*AE127+Xhi*AG127</f>
        <v>12.436</v>
      </c>
      <c r="AG127" s="14" t="n">
        <f aca="false">LOOKUP(Speedhi,'3'!$B$1:$BJ$1,'3'!$B123:$BJ123)</f>
        <v>12.48</v>
      </c>
      <c r="AH127" s="15" t="n">
        <f aca="false">LOOKUP(Speedlo,'4'!$B$1:$BJ$1,'4'!$B123:$BJ123)</f>
        <v>0</v>
      </c>
      <c r="AI127" s="15" t="n">
        <f aca="false">Xlo*AH127+Xhi*AJ127</f>
        <v>0</v>
      </c>
      <c r="AJ127" s="15" t="n">
        <f aca="false">LOOKUP(Speedhi,'4'!$B$1:$BJ$1,'4'!$B123:$BJ123)</f>
        <v>0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12.376</v>
      </c>
      <c r="C128" s="53" t="n">
        <f aca="false">ROUND($B128*COS(PI()*(D128-Best)/180),4)</f>
        <v>4.2328</v>
      </c>
      <c r="D128" s="54" t="n">
        <f aca="false">MOD(Wind+$A128+360,360)</f>
        <v>70</v>
      </c>
      <c r="E128" s="61" t="n">
        <f aca="false">ROUND($B128*COS(PI()*(F128-Best)/180),4)</f>
        <v>-5.4253</v>
      </c>
      <c r="F128" s="62" t="n">
        <f aca="false">MOD(Wind-$A128+360,360)</f>
        <v>116</v>
      </c>
      <c r="G128" s="57" t="n">
        <f aca="false">SQRT($J128^2+$K128^2)</f>
        <v>16.1488441581697</v>
      </c>
      <c r="H128" s="63" t="n">
        <f aca="false">IF($J128&lt;&gt;0,MOD(ATAN($K128/$J128)*180/PI(),180),0)</f>
        <v>139.575736557943</v>
      </c>
      <c r="I128" s="59" t="str">
        <f aca="false">IF(B128=0,"anchor",W128)</f>
        <v>Spinnaker</v>
      </c>
      <c r="J128" s="0" t="n">
        <f aca="false">$B128+Speed*COS(PI()*$A128/180)</f>
        <v>-12.2935300725254</v>
      </c>
      <c r="K128" s="0" t="n">
        <f aca="false">Speed*SIN(PI()*$A128/180)</f>
        <v>10.4715942435125</v>
      </c>
      <c r="U128" s="0"/>
      <c r="W128" s="1" t="str">
        <f aca="false">IF(X128=Z128,polar_type14!$D$3,IF(X128=AC128,polar_type14!$E$3,IF(X128=AF128,polar_type14!$F$3,IF(X128=AI128,polar_type14!$G$3,polar_type14!$H$3))))</f>
        <v>Spinnaker</v>
      </c>
      <c r="X128" s="0" t="n">
        <f aca="false">MAX(Z128,AC128,AF128,AI128,AL128)</f>
        <v>12.376</v>
      </c>
      <c r="Y128" s="12" t="n">
        <f aca="false">LOOKUP(Speedlo,'1'!$B$1:$BJ$1,'1'!$B124:$BJ124)</f>
        <v>4.6244</v>
      </c>
      <c r="Z128" s="12" t="n">
        <f aca="false">Xlo*Y128+Xhi*AA128</f>
        <v>4.67272</v>
      </c>
      <c r="AA128" s="12" t="n">
        <f aca="false">LOOKUP(Speedhi,'1'!$B$1:$BJ$1,'1'!$B124:$BJ124)</f>
        <v>4.6848</v>
      </c>
      <c r="AB128" s="13" t="n">
        <f aca="false">LOOKUP(Speedlo,'2'!$B$1:$BJ$1,'2'!$B124:$BJ124)</f>
        <v>4.3912</v>
      </c>
      <c r="AC128" s="13" t="n">
        <f aca="false">Xlo*AB128+Xhi*AD128</f>
        <v>4.41776</v>
      </c>
      <c r="AD128" s="13" t="n">
        <f aca="false">LOOKUP(Speedhi,'2'!$B$1:$BJ$1,'2'!$B124:$BJ124)</f>
        <v>4.4244</v>
      </c>
      <c r="AE128" s="14" t="n">
        <f aca="false">LOOKUP(Speedlo,'3'!$B$1:$BJ$1,'3'!$B124:$BJ124)</f>
        <v>12.2</v>
      </c>
      <c r="AF128" s="14" t="n">
        <f aca="false">Xlo*AE128+Xhi*AG128</f>
        <v>12.376</v>
      </c>
      <c r="AG128" s="14" t="n">
        <f aca="false">LOOKUP(Speedhi,'3'!$B$1:$BJ$1,'3'!$B124:$BJ124)</f>
        <v>12.42</v>
      </c>
      <c r="AH128" s="15" t="n">
        <f aca="false">LOOKUP(Speedlo,'4'!$B$1:$BJ$1,'4'!$B124:$BJ124)</f>
        <v>0</v>
      </c>
      <c r="AI128" s="15" t="n">
        <f aca="false">Xlo*AH128+Xhi*AJ128</f>
        <v>0</v>
      </c>
      <c r="AJ128" s="15" t="n">
        <f aca="false">LOOKUP(Speedhi,'4'!$B$1:$BJ$1,'4'!$B124:$BJ124)</f>
        <v>0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12.316</v>
      </c>
      <c r="C129" s="53" t="n">
        <f aca="false">ROUND($B129*COS(PI()*(D129-Best)/180),4)</f>
        <v>4.0097</v>
      </c>
      <c r="D129" s="54" t="n">
        <f aca="false">MOD(Wind+$A129+360,360)</f>
        <v>71</v>
      </c>
      <c r="E129" s="61" t="n">
        <f aca="false">ROUND($B129*COS(PI()*(F129-Best)/180),4)</f>
        <v>-5.205</v>
      </c>
      <c r="F129" s="62" t="n">
        <f aca="false">MOD(Wind-$A129+360,360)</f>
        <v>115</v>
      </c>
      <c r="G129" s="57" t="n">
        <f aca="false">SQRT($J129^2+$K129^2)</f>
        <v>16.0578619836992</v>
      </c>
      <c r="H129" s="63" t="n">
        <f aca="false">IF($J129&lt;&gt;0,MOD(ATAN($K129/$J129)*180/PI(),180),0)</f>
        <v>141.302759471459</v>
      </c>
      <c r="I129" s="59" t="str">
        <f aca="false">IF(B129=0,"anchor",W129)</f>
        <v>Spinnaker</v>
      </c>
      <c r="J129" s="0" t="n">
        <f aca="false">$B129+Speed*COS(PI()*$A129/180)</f>
        <v>-12.5325273023899</v>
      </c>
      <c r="K129" s="0" t="n">
        <f aca="false">Speed*SIN(PI()*$A129/180)</f>
        <v>10.0394567035465</v>
      </c>
      <c r="U129" s="0"/>
      <c r="W129" s="1" t="str">
        <f aca="false">IF(X129=Z129,polar_type14!$D$3,IF(X129=AC129,polar_type14!$E$3,IF(X129=AF129,polar_type14!$F$3,IF(X129=AI129,polar_type14!$G$3,polar_type14!$H$3))))</f>
        <v>Spinnaker</v>
      </c>
      <c r="X129" s="0" t="n">
        <f aca="false">MAX(Z129,AC129,AF129,AI129,AL129)</f>
        <v>12.316</v>
      </c>
      <c r="Y129" s="12" t="n">
        <f aca="false">LOOKUP(Speedlo,'1'!$B$1:$BJ$1,'1'!$B125:$BJ125)</f>
        <v>4.4956</v>
      </c>
      <c r="Z129" s="12" t="n">
        <f aca="false">Xlo*Y129+Xhi*AA129</f>
        <v>4.54328</v>
      </c>
      <c r="AA129" s="12" t="n">
        <f aca="false">LOOKUP(Speedhi,'1'!$B$1:$BJ$1,'1'!$B125:$BJ125)</f>
        <v>4.5552</v>
      </c>
      <c r="AB129" s="13" t="n">
        <f aca="false">LOOKUP(Speedlo,'2'!$B$1:$BJ$1,'2'!$B125:$BJ125)</f>
        <v>4.3048</v>
      </c>
      <c r="AC129" s="13" t="n">
        <f aca="false">Xlo*AB129+Xhi*AD129</f>
        <v>4.33104</v>
      </c>
      <c r="AD129" s="13" t="n">
        <f aca="false">LOOKUP(Speedhi,'2'!$B$1:$BJ$1,'2'!$B125:$BJ125)</f>
        <v>4.3376</v>
      </c>
      <c r="AE129" s="14" t="n">
        <f aca="false">LOOKUP(Speedlo,'3'!$B$1:$BJ$1,'3'!$B125:$BJ125)</f>
        <v>12.14</v>
      </c>
      <c r="AF129" s="14" t="n">
        <f aca="false">Xlo*AE129+Xhi*AG129</f>
        <v>12.316</v>
      </c>
      <c r="AG129" s="14" t="n">
        <f aca="false">LOOKUP(Speedhi,'3'!$B$1:$BJ$1,'3'!$B125:$BJ125)</f>
        <v>12.36</v>
      </c>
      <c r="AH129" s="15" t="n">
        <f aca="false">LOOKUP(Speedlo,'4'!$B$1:$BJ$1,'4'!$B125:$BJ125)</f>
        <v>0</v>
      </c>
      <c r="AI129" s="15" t="n">
        <f aca="false">Xlo*AH129+Xhi*AJ129</f>
        <v>0</v>
      </c>
      <c r="AJ129" s="15" t="n">
        <f aca="false">LOOKUP(Speedhi,'4'!$B$1:$BJ$1,'4'!$B125:$BJ125)</f>
        <v>0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12.256</v>
      </c>
      <c r="C130" s="53" t="n">
        <f aca="false">ROUND($B130*COS(PI()*(D130-Best)/180),4)</f>
        <v>3.7873</v>
      </c>
      <c r="D130" s="54" t="n">
        <f aca="false">MOD(Wind+$A130+360,360)</f>
        <v>72</v>
      </c>
      <c r="E130" s="61" t="n">
        <f aca="false">ROUND($B130*COS(PI()*(F130-Best)/180),4)</f>
        <v>-4.985</v>
      </c>
      <c r="F130" s="62" t="n">
        <f aca="false">MOD(Wind-$A130+360,360)</f>
        <v>114</v>
      </c>
      <c r="G130" s="57" t="n">
        <f aca="false">SQRT($J130^2+$K130^2)</f>
        <v>15.9737405918832</v>
      </c>
      <c r="H130" s="63" t="n">
        <f aca="false">IF($J130&lt;&gt;0,MOD(ATAN($K130/$J130)*180/PI(),180),0)</f>
        <v>143.04030286976</v>
      </c>
      <c r="I130" s="59" t="str">
        <f aca="false">IF(B130=0,"anchor",W130)</f>
        <v>Spinnaker</v>
      </c>
      <c r="J130" s="0" t="n">
        <f aca="false">$B130+Speed*COS(PI()*$A130/180)</f>
        <v>-12.763955430125</v>
      </c>
      <c r="K130" s="0" t="n">
        <f aca="false">Speed*SIN(PI()*$A130/180)</f>
        <v>9.60426104781405</v>
      </c>
      <c r="U130" s="0"/>
      <c r="W130" s="1" t="str">
        <f aca="false">IF(X130=Z130,polar_type14!$D$3,IF(X130=AC130,polar_type14!$E$3,IF(X130=AF130,polar_type14!$F$3,IF(X130=AI130,polar_type14!$G$3,polar_type14!$H$3))))</f>
        <v>Spinnaker</v>
      </c>
      <c r="X130" s="0" t="n">
        <f aca="false">MAX(Z130,AC130,AF130,AI130,AL130)</f>
        <v>12.256</v>
      </c>
      <c r="Y130" s="12" t="n">
        <f aca="false">LOOKUP(Speedlo,'1'!$B$1:$BJ$1,'1'!$B126:$BJ126)</f>
        <v>4.3668</v>
      </c>
      <c r="Z130" s="12" t="n">
        <f aca="false">Xlo*Y130+Xhi*AA130</f>
        <v>4.41384</v>
      </c>
      <c r="AA130" s="12" t="n">
        <f aca="false">LOOKUP(Speedhi,'1'!$B$1:$BJ$1,'1'!$B126:$BJ126)</f>
        <v>4.4256</v>
      </c>
      <c r="AB130" s="13" t="n">
        <f aca="false">LOOKUP(Speedlo,'2'!$B$1:$BJ$1,'2'!$B126:$BJ126)</f>
        <v>4.2184</v>
      </c>
      <c r="AC130" s="13" t="n">
        <f aca="false">Xlo*AB130+Xhi*AD130</f>
        <v>4.24432</v>
      </c>
      <c r="AD130" s="13" t="n">
        <f aca="false">LOOKUP(Speedhi,'2'!$B$1:$BJ$1,'2'!$B126:$BJ126)</f>
        <v>4.2508</v>
      </c>
      <c r="AE130" s="14" t="n">
        <f aca="false">LOOKUP(Speedlo,'3'!$B$1:$BJ$1,'3'!$B126:$BJ126)</f>
        <v>12.08</v>
      </c>
      <c r="AF130" s="14" t="n">
        <f aca="false">Xlo*AE130+Xhi*AG130</f>
        <v>12.256</v>
      </c>
      <c r="AG130" s="14" t="n">
        <f aca="false">LOOKUP(Speedhi,'3'!$B$1:$BJ$1,'3'!$B126:$BJ126)</f>
        <v>12.3</v>
      </c>
      <c r="AH130" s="15" t="n">
        <f aca="false">LOOKUP(Speedlo,'4'!$B$1:$BJ$1,'4'!$B126:$BJ126)</f>
        <v>0</v>
      </c>
      <c r="AI130" s="15" t="n">
        <f aca="false">Xlo*AH130+Xhi*AJ130</f>
        <v>0</v>
      </c>
      <c r="AJ130" s="15" t="n">
        <f aca="false">LOOKUP(Speedhi,'4'!$B$1:$BJ$1,'4'!$B126:$BJ126)</f>
        <v>0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12.196</v>
      </c>
      <c r="C131" s="53" t="n">
        <f aca="false">ROUND($B131*COS(PI()*(D131-Best)/180),4)</f>
        <v>3.5658</v>
      </c>
      <c r="D131" s="54" t="n">
        <f aca="false">MOD(Wind+$A131+360,360)</f>
        <v>73</v>
      </c>
      <c r="E131" s="61" t="n">
        <f aca="false">ROUND($B131*COS(PI()*(F131-Best)/180),4)</f>
        <v>-4.7654</v>
      </c>
      <c r="F131" s="62" t="n">
        <f aca="false">MOD(Wind-$A131+360,360)</f>
        <v>113</v>
      </c>
      <c r="G131" s="57" t="n">
        <f aca="false">SQRT($J131^2+$K131^2)</f>
        <v>15.8965432567453</v>
      </c>
      <c r="H131" s="63" t="n">
        <f aca="false">IF($J131&lt;&gt;0,MOD(ATAN($K131/$J131)*180/PI(),180),0)</f>
        <v>144.787390239528</v>
      </c>
      <c r="I131" s="59" t="str">
        <f aca="false">IF(B131=0,"anchor",W131)</f>
        <v>Spinnaker</v>
      </c>
      <c r="J131" s="0" t="n">
        <f aca="false">$B131+Speed*COS(PI()*$A131/180)</f>
        <v>-12.9877622370623</v>
      </c>
      <c r="K131" s="0" t="n">
        <f aca="false">Speed*SIN(PI()*$A131/180)</f>
        <v>9.16613984112793</v>
      </c>
      <c r="U131" s="0"/>
      <c r="W131" s="1" t="str">
        <f aca="false">IF(X131=Z131,polar_type14!$D$3,IF(X131=AC131,polar_type14!$E$3,IF(X131=AF131,polar_type14!$F$3,IF(X131=AI131,polar_type14!$G$3,polar_type14!$H$3))))</f>
        <v>Spinnaker</v>
      </c>
      <c r="X131" s="0" t="n">
        <f aca="false">MAX(Z131,AC131,AF131,AI131,AL131)</f>
        <v>12.196</v>
      </c>
      <c r="Y131" s="12" t="n">
        <f aca="false">LOOKUP(Speedlo,'1'!$B$1:$BJ$1,'1'!$B127:$BJ127)</f>
        <v>4.238</v>
      </c>
      <c r="Z131" s="12" t="n">
        <f aca="false">Xlo*Y131+Xhi*AA131</f>
        <v>4.2844</v>
      </c>
      <c r="AA131" s="12" t="n">
        <f aca="false">LOOKUP(Speedhi,'1'!$B$1:$BJ$1,'1'!$B127:$BJ127)</f>
        <v>4.296</v>
      </c>
      <c r="AB131" s="13" t="n">
        <f aca="false">LOOKUP(Speedlo,'2'!$B$1:$BJ$1,'2'!$B127:$BJ127)</f>
        <v>4.132</v>
      </c>
      <c r="AC131" s="13" t="n">
        <f aca="false">Xlo*AB131+Xhi*AD131</f>
        <v>4.1576</v>
      </c>
      <c r="AD131" s="13" t="n">
        <f aca="false">LOOKUP(Speedhi,'2'!$B$1:$BJ$1,'2'!$B127:$BJ127)</f>
        <v>4.164</v>
      </c>
      <c r="AE131" s="14" t="n">
        <f aca="false">LOOKUP(Speedlo,'3'!$B$1:$BJ$1,'3'!$B127:$BJ127)</f>
        <v>12.02</v>
      </c>
      <c r="AF131" s="14" t="n">
        <f aca="false">Xlo*AE131+Xhi*AG131</f>
        <v>12.196</v>
      </c>
      <c r="AG131" s="14" t="n">
        <f aca="false">LOOKUP(Speedhi,'3'!$B$1:$BJ$1,'3'!$B127:$BJ127)</f>
        <v>12.24</v>
      </c>
      <c r="AH131" s="15" t="n">
        <f aca="false">LOOKUP(Speedlo,'4'!$B$1:$BJ$1,'4'!$B127:$BJ127)</f>
        <v>0</v>
      </c>
      <c r="AI131" s="15" t="n">
        <f aca="false">Xlo*AH131+Xhi*AJ131</f>
        <v>0</v>
      </c>
      <c r="AJ131" s="15" t="n">
        <f aca="false">LOOKUP(Speedhi,'4'!$B$1:$BJ$1,'4'!$B127:$BJ127)</f>
        <v>0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12.076</v>
      </c>
      <c r="C132" s="53" t="n">
        <f aca="false">ROUND($B132*COS(PI()*(D132-Best)/180),4)</f>
        <v>3.3286</v>
      </c>
      <c r="D132" s="54" t="n">
        <f aca="false">MOD(Wind+$A132+360,360)</f>
        <v>74</v>
      </c>
      <c r="E132" s="61" t="n">
        <f aca="false">ROUND($B132*COS(PI()*(F132-Best)/180),4)</f>
        <v>-4.5237</v>
      </c>
      <c r="F132" s="62" t="n">
        <f aca="false">MOD(Wind-$A132+360,360)</f>
        <v>112</v>
      </c>
      <c r="G132" s="57" t="n">
        <f aca="false">SQRT($J132^2+$K132^2)</f>
        <v>15.8764153291906</v>
      </c>
      <c r="H132" s="63" t="n">
        <f aca="false">IF($J132&lt;&gt;0,MOD(ATAN($K132/$J132)*180/PI(),180),0)</f>
        <v>146.662373977154</v>
      </c>
      <c r="I132" s="59" t="str">
        <f aca="false">IF(B132=0,"anchor",W132)</f>
        <v>Spinnaker</v>
      </c>
      <c r="J132" s="0" t="n">
        <f aca="false">$B132+Speed*COS(PI()*$A132/180)</f>
        <v>-13.2638978260617</v>
      </c>
      <c r="K132" s="0" t="n">
        <f aca="false">Speed*SIN(PI()*$A132/180)</f>
        <v>8.72522653945181</v>
      </c>
      <c r="U132" s="0"/>
      <c r="W132" s="1" t="str">
        <f aca="false">IF(X132=Z132,polar_type14!$D$3,IF(X132=AC132,polar_type14!$E$3,IF(X132=AF132,polar_type14!$F$3,IF(X132=AI132,polar_type14!$G$3,polar_type14!$H$3))))</f>
        <v>Spinnaker</v>
      </c>
      <c r="X132" s="0" t="n">
        <f aca="false">MAX(Z132,AC132,AF132,AI132,AL132)</f>
        <v>12.076</v>
      </c>
      <c r="Y132" s="12" t="n">
        <f aca="false">LOOKUP(Speedlo,'1'!$B$1:$BJ$1,'1'!$B128:$BJ128)</f>
        <v>4.1072</v>
      </c>
      <c r="Z132" s="12" t="n">
        <f aca="false">Xlo*Y132+Xhi*AA132</f>
        <v>4.15296</v>
      </c>
      <c r="AA132" s="12" t="n">
        <f aca="false">LOOKUP(Speedhi,'1'!$B$1:$BJ$1,'1'!$B128:$BJ128)</f>
        <v>4.1644</v>
      </c>
      <c r="AB132" s="13" t="n">
        <f aca="false">LOOKUP(Speedlo,'2'!$B$1:$BJ$1,'2'!$B128:$BJ128)</f>
        <v>4.0452</v>
      </c>
      <c r="AC132" s="13" t="n">
        <f aca="false">Xlo*AB132+Xhi*AD132</f>
        <v>4.07016</v>
      </c>
      <c r="AD132" s="13" t="n">
        <f aca="false">LOOKUP(Speedhi,'2'!$B$1:$BJ$1,'2'!$B128:$BJ128)</f>
        <v>4.0764</v>
      </c>
      <c r="AE132" s="14" t="n">
        <f aca="false">LOOKUP(Speedlo,'3'!$B$1:$BJ$1,'3'!$B128:$BJ128)</f>
        <v>11.9</v>
      </c>
      <c r="AF132" s="14" t="n">
        <f aca="false">Xlo*AE132+Xhi*AG132</f>
        <v>12.076</v>
      </c>
      <c r="AG132" s="14" t="n">
        <f aca="false">LOOKUP(Speedhi,'3'!$B$1:$BJ$1,'3'!$B128:$BJ128)</f>
        <v>12.12</v>
      </c>
      <c r="AH132" s="15" t="n">
        <f aca="false">LOOKUP(Speedlo,'4'!$B$1:$BJ$1,'4'!$B128:$BJ128)</f>
        <v>0</v>
      </c>
      <c r="AI132" s="15" t="n">
        <f aca="false">Xlo*AH132+Xhi*AJ132</f>
        <v>0</v>
      </c>
      <c r="AJ132" s="15" t="n">
        <f aca="false">LOOKUP(Speedhi,'4'!$B$1:$BJ$1,'4'!$B128:$BJ128)</f>
        <v>0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11.956</v>
      </c>
      <c r="C133" s="53" t="n">
        <f aca="false">ROUND($B133*COS(PI()*(D133-Best)/180),4)</f>
        <v>3.0944</v>
      </c>
      <c r="D133" s="54" t="n">
        <f aca="false">MOD(Wind+$A133+360,360)</f>
        <v>75</v>
      </c>
      <c r="E133" s="61" t="n">
        <f aca="false">ROUND($B133*COS(PI()*(F133-Best)/180),4)</f>
        <v>-4.2846</v>
      </c>
      <c r="F133" s="62" t="n">
        <f aca="false">MOD(Wind-$A133+360,360)</f>
        <v>111</v>
      </c>
      <c r="G133" s="57" t="n">
        <f aca="false">SQRT($J133^2+$K133^2)</f>
        <v>15.8653508126038</v>
      </c>
      <c r="H133" s="63" t="n">
        <f aca="false">IF($J133&lt;&gt;0,MOD(ATAN($K133/$J133)*180/PI(),180),0)</f>
        <v>148.533740787707</v>
      </c>
      <c r="I133" s="59" t="str">
        <f aca="false">IF(B133=0,"anchor",W133)</f>
        <v>Spinnaker</v>
      </c>
      <c r="J133" s="0" t="n">
        <f aca="false">$B133+Speed*COS(PI()*$A133/180)</f>
        <v>-13.5323146367101</v>
      </c>
      <c r="K133" s="0" t="n">
        <f aca="false">Speed*SIN(PI()*$A133/180)</f>
        <v>8.28165544924859</v>
      </c>
      <c r="U133" s="0"/>
      <c r="W133" s="1" t="str">
        <f aca="false">IF(X133=Z133,polar_type14!$D$3,IF(X133=AC133,polar_type14!$E$3,IF(X133=AF133,polar_type14!$F$3,IF(X133=AI133,polar_type14!$G$3,polar_type14!$H$3))))</f>
        <v>Spinnaker</v>
      </c>
      <c r="X133" s="0" t="n">
        <f aca="false">MAX(Z133,AC133,AF133,AI133,AL133)</f>
        <v>11.956</v>
      </c>
      <c r="Y133" s="12" t="n">
        <f aca="false">LOOKUP(Speedlo,'1'!$B$1:$BJ$1,'1'!$B129:$BJ129)</f>
        <v>3.9764</v>
      </c>
      <c r="Z133" s="12" t="n">
        <f aca="false">Xlo*Y133+Xhi*AA133</f>
        <v>4.02152</v>
      </c>
      <c r="AA133" s="12" t="n">
        <f aca="false">LOOKUP(Speedhi,'1'!$B$1:$BJ$1,'1'!$B129:$BJ129)</f>
        <v>4.0328</v>
      </c>
      <c r="AB133" s="13" t="n">
        <f aca="false">LOOKUP(Speedlo,'2'!$B$1:$BJ$1,'2'!$B129:$BJ129)</f>
        <v>3.9584</v>
      </c>
      <c r="AC133" s="13" t="n">
        <f aca="false">Xlo*AB133+Xhi*AD133</f>
        <v>3.98272</v>
      </c>
      <c r="AD133" s="13" t="n">
        <f aca="false">LOOKUP(Speedhi,'2'!$B$1:$BJ$1,'2'!$B129:$BJ129)</f>
        <v>3.9888</v>
      </c>
      <c r="AE133" s="14" t="n">
        <f aca="false">LOOKUP(Speedlo,'3'!$B$1:$BJ$1,'3'!$B129:$BJ129)</f>
        <v>11.78</v>
      </c>
      <c r="AF133" s="14" t="n">
        <f aca="false">Xlo*AE133+Xhi*AG133</f>
        <v>11.956</v>
      </c>
      <c r="AG133" s="14" t="n">
        <f aca="false">LOOKUP(Speedhi,'3'!$B$1:$BJ$1,'3'!$B129:$BJ129)</f>
        <v>12</v>
      </c>
      <c r="AH133" s="15" t="n">
        <f aca="false">LOOKUP(Speedlo,'4'!$B$1:$BJ$1,'4'!$B129:$BJ129)</f>
        <v>0</v>
      </c>
      <c r="AI133" s="15" t="n">
        <f aca="false">Xlo*AH133+Xhi*AJ133</f>
        <v>0</v>
      </c>
      <c r="AJ133" s="15" t="n">
        <f aca="false">LOOKUP(Speedhi,'4'!$B$1:$BJ$1,'4'!$B129:$BJ129)</f>
        <v>0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11.836</v>
      </c>
      <c r="C134" s="53" t="n">
        <f aca="false">ROUND($B134*COS(PI()*(D134-Best)/180),4)</f>
        <v>2.8634</v>
      </c>
      <c r="D134" s="54" t="n">
        <f aca="false">MOD(Wind+$A134+360,360)</f>
        <v>76</v>
      </c>
      <c r="E134" s="61" t="n">
        <f aca="false">ROUND($B134*COS(PI()*(F134-Best)/180),4)</f>
        <v>-4.0482</v>
      </c>
      <c r="F134" s="62" t="n">
        <f aca="false">MOD(Wind-$A134+360,360)</f>
        <v>110</v>
      </c>
      <c r="G134" s="57" t="n">
        <f aca="false">SQRT($J134^2+$K134^2)</f>
        <v>15.8632272344373</v>
      </c>
      <c r="H134" s="63" t="n">
        <f aca="false">IF($J134&lt;&gt;0,MOD(ATAN($K134/$J134)*180/PI(),180),0)</f>
        <v>150.399793894673</v>
      </c>
      <c r="I134" s="59" t="str">
        <f aca="false">IF(B134=0,"anchor",W134)</f>
        <v>Spinnaker</v>
      </c>
      <c r="J134" s="0" t="n">
        <f aca="false">$B134+Speed*COS(PI()*$A134/180)</f>
        <v>-13.7929674598093</v>
      </c>
      <c r="K134" s="0" t="n">
        <f aca="false">Speed*SIN(PI()*$A134/180)</f>
        <v>7.83556168656935</v>
      </c>
      <c r="U134" s="0"/>
      <c r="W134" s="1" t="str">
        <f aca="false">IF(X134=Z134,polar_type14!$D$3,IF(X134=AC134,polar_type14!$E$3,IF(X134=AF134,polar_type14!$F$3,IF(X134=AI134,polar_type14!$G$3,polar_type14!$H$3))))</f>
        <v>Spinnaker</v>
      </c>
      <c r="X134" s="0" t="n">
        <f aca="false">MAX(Z134,AC134,AF134,AI134,AL134)</f>
        <v>11.836</v>
      </c>
      <c r="Y134" s="12" t="n">
        <f aca="false">LOOKUP(Speedlo,'1'!$B$1:$BJ$1,'1'!$B130:$BJ130)</f>
        <v>3.8456</v>
      </c>
      <c r="Z134" s="12" t="n">
        <f aca="false">Xlo*Y134+Xhi*AA134</f>
        <v>3.89008</v>
      </c>
      <c r="AA134" s="12" t="n">
        <f aca="false">LOOKUP(Speedhi,'1'!$B$1:$BJ$1,'1'!$B130:$BJ130)</f>
        <v>3.9012</v>
      </c>
      <c r="AB134" s="13" t="n">
        <f aca="false">LOOKUP(Speedlo,'2'!$B$1:$BJ$1,'2'!$B130:$BJ130)</f>
        <v>3.8716</v>
      </c>
      <c r="AC134" s="13" t="n">
        <f aca="false">Xlo*AB134+Xhi*AD134</f>
        <v>3.89528</v>
      </c>
      <c r="AD134" s="13" t="n">
        <f aca="false">LOOKUP(Speedhi,'2'!$B$1:$BJ$1,'2'!$B130:$BJ130)</f>
        <v>3.9012</v>
      </c>
      <c r="AE134" s="14" t="n">
        <f aca="false">LOOKUP(Speedlo,'3'!$B$1:$BJ$1,'3'!$B130:$BJ130)</f>
        <v>11.66</v>
      </c>
      <c r="AF134" s="14" t="n">
        <f aca="false">Xlo*AE134+Xhi*AG134</f>
        <v>11.836</v>
      </c>
      <c r="AG134" s="14" t="n">
        <f aca="false">LOOKUP(Speedhi,'3'!$B$1:$BJ$1,'3'!$B130:$BJ130)</f>
        <v>11.88</v>
      </c>
      <c r="AH134" s="15" t="n">
        <f aca="false">LOOKUP(Speedlo,'4'!$B$1:$BJ$1,'4'!$B130:$BJ130)</f>
        <v>0</v>
      </c>
      <c r="AI134" s="15" t="n">
        <f aca="false">Xlo*AH134+Xhi*AJ134</f>
        <v>0</v>
      </c>
      <c r="AJ134" s="15" t="n">
        <f aca="false">LOOKUP(Speedhi,'4'!$B$1:$BJ$1,'4'!$B130:$BJ130)</f>
        <v>0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11.716</v>
      </c>
      <c r="C135" s="53" t="n">
        <f aca="false">ROUND($B135*COS(PI()*(D135-Best)/180),4)</f>
        <v>2.6355</v>
      </c>
      <c r="D135" s="54" t="n">
        <f aca="false">MOD(Wind+$A135+360,360)</f>
        <v>77</v>
      </c>
      <c r="E135" s="61" t="n">
        <f aca="false">ROUND($B135*COS(PI()*(F135-Best)/180),4)</f>
        <v>-3.8144</v>
      </c>
      <c r="F135" s="62" t="n">
        <f aca="false">MOD(Wind-$A135+360,360)</f>
        <v>109</v>
      </c>
      <c r="G135" s="57" t="n">
        <f aca="false">SQRT($J135^2+$K135^2)</f>
        <v>15.8699036926103</v>
      </c>
      <c r="H135" s="63" t="n">
        <f aca="false">IF($J135&lt;&gt;0,MOD(ATAN($K135/$J135)*180/PI(),180),0)</f>
        <v>152.258878590679</v>
      </c>
      <c r="I135" s="59" t="str">
        <f aca="false">IF(B135=0,"anchor",W135)</f>
        <v>Spinnaker</v>
      </c>
      <c r="J135" s="0" t="n">
        <f aca="false">$B135+Speed*COS(PI()*$A135/180)</f>
        <v>-14.0458134511469</v>
      </c>
      <c r="K135" s="0" t="n">
        <f aca="false">Speed*SIN(PI()*$A135/180)</f>
        <v>7.38708113589559</v>
      </c>
      <c r="U135" s="0"/>
      <c r="W135" s="1" t="str">
        <f aca="false">IF(X135=Z135,polar_type14!$D$3,IF(X135=AC135,polar_type14!$E$3,IF(X135=AF135,polar_type14!$F$3,IF(X135=AI135,polar_type14!$G$3,polar_type14!$H$3))))</f>
        <v>Spinnaker</v>
      </c>
      <c r="X135" s="0" t="n">
        <f aca="false">MAX(Z135,AC135,AF135,AI135,AL135)</f>
        <v>11.716</v>
      </c>
      <c r="Y135" s="12" t="n">
        <f aca="false">LOOKUP(Speedlo,'1'!$B$1:$BJ$1,'1'!$B131:$BJ131)</f>
        <v>3.7148</v>
      </c>
      <c r="Z135" s="12" t="n">
        <f aca="false">Xlo*Y135+Xhi*AA135</f>
        <v>3.75864</v>
      </c>
      <c r="AA135" s="12" t="n">
        <f aca="false">LOOKUP(Speedhi,'1'!$B$1:$BJ$1,'1'!$B131:$BJ131)</f>
        <v>3.7696</v>
      </c>
      <c r="AB135" s="13" t="n">
        <f aca="false">LOOKUP(Speedlo,'2'!$B$1:$BJ$1,'2'!$B131:$BJ131)</f>
        <v>3.7848</v>
      </c>
      <c r="AC135" s="13" t="n">
        <f aca="false">Xlo*AB135+Xhi*AD135</f>
        <v>3.80784</v>
      </c>
      <c r="AD135" s="13" t="n">
        <f aca="false">LOOKUP(Speedhi,'2'!$B$1:$BJ$1,'2'!$B131:$BJ131)</f>
        <v>3.8136</v>
      </c>
      <c r="AE135" s="14" t="n">
        <f aca="false">LOOKUP(Speedlo,'3'!$B$1:$BJ$1,'3'!$B131:$BJ131)</f>
        <v>11.54</v>
      </c>
      <c r="AF135" s="14" t="n">
        <f aca="false">Xlo*AE135+Xhi*AG135</f>
        <v>11.716</v>
      </c>
      <c r="AG135" s="14" t="n">
        <f aca="false">LOOKUP(Speedhi,'3'!$B$1:$BJ$1,'3'!$B131:$BJ131)</f>
        <v>11.76</v>
      </c>
      <c r="AH135" s="15" t="n">
        <f aca="false">LOOKUP(Speedlo,'4'!$B$1:$BJ$1,'4'!$B131:$BJ131)</f>
        <v>0</v>
      </c>
      <c r="AI135" s="15" t="n">
        <f aca="false">Xlo*AH135+Xhi*AJ135</f>
        <v>0</v>
      </c>
      <c r="AJ135" s="15" t="n">
        <f aca="false">LOOKUP(Speedhi,'4'!$B$1:$BJ$1,'4'!$B131:$BJ131)</f>
        <v>0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11.596</v>
      </c>
      <c r="C136" s="53" t="n">
        <f aca="false">ROUND($B136*COS(PI()*(D136-Best)/180),4)</f>
        <v>2.4109</v>
      </c>
      <c r="D136" s="54" t="n">
        <f aca="false">MOD(Wind+$A136+360,360)</f>
        <v>78</v>
      </c>
      <c r="E136" s="61" t="n">
        <f aca="false">ROUND($B136*COS(PI()*(F136-Best)/180),4)</f>
        <v>-3.5834</v>
      </c>
      <c r="F136" s="62" t="n">
        <f aca="false">MOD(Wind-$A136+360,360)</f>
        <v>108</v>
      </c>
      <c r="G136" s="57" t="n">
        <f aca="false">SQRT($J136^2+$K136^2)</f>
        <v>15.8852217089868</v>
      </c>
      <c r="H136" s="63" t="n">
        <f aca="false">IF($J136&lt;&gt;0,MOD(ATAN($K136/$J136)*180/PI(),180),0)</f>
        <v>154.10939347039</v>
      </c>
      <c r="I136" s="59" t="str">
        <f aca="false">IF(B136=0,"anchor",W136)</f>
        <v>Spinnaker</v>
      </c>
      <c r="J136" s="0" t="n">
        <f aca="false">$B136+Speed*COS(PI()*$A136/180)</f>
        <v>-14.290812144547</v>
      </c>
      <c r="K136" s="0" t="n">
        <f aca="false">Speed*SIN(PI()*$A136/180)</f>
        <v>6.93635040874756</v>
      </c>
      <c r="U136" s="0"/>
      <c r="W136" s="1" t="str">
        <f aca="false">IF(X136=Z136,polar_type14!$D$3,IF(X136=AC136,polar_type14!$E$3,IF(X136=AF136,polar_type14!$F$3,IF(X136=AI136,polar_type14!$G$3,polar_type14!$H$3))))</f>
        <v>Spinnaker</v>
      </c>
      <c r="X136" s="0" t="n">
        <f aca="false">MAX(Z136,AC136,AF136,AI136,AL136)</f>
        <v>11.596</v>
      </c>
      <c r="Y136" s="12" t="n">
        <f aca="false">LOOKUP(Speedlo,'1'!$B$1:$BJ$1,'1'!$B132:$BJ132)</f>
        <v>3.584</v>
      </c>
      <c r="Z136" s="12" t="n">
        <f aca="false">Xlo*Y136+Xhi*AA136</f>
        <v>3.6272</v>
      </c>
      <c r="AA136" s="12" t="n">
        <f aca="false">LOOKUP(Speedhi,'1'!$B$1:$BJ$1,'1'!$B132:$BJ132)</f>
        <v>3.638</v>
      </c>
      <c r="AB136" s="13" t="n">
        <f aca="false">LOOKUP(Speedlo,'2'!$B$1:$BJ$1,'2'!$B132:$BJ132)</f>
        <v>3.698</v>
      </c>
      <c r="AC136" s="13" t="n">
        <f aca="false">Xlo*AB136+Xhi*AD136</f>
        <v>3.7204</v>
      </c>
      <c r="AD136" s="13" t="n">
        <f aca="false">LOOKUP(Speedhi,'2'!$B$1:$BJ$1,'2'!$B132:$BJ132)</f>
        <v>3.726</v>
      </c>
      <c r="AE136" s="14" t="n">
        <f aca="false">LOOKUP(Speedlo,'3'!$B$1:$BJ$1,'3'!$B132:$BJ132)</f>
        <v>11.42</v>
      </c>
      <c r="AF136" s="14" t="n">
        <f aca="false">Xlo*AE136+Xhi*AG136</f>
        <v>11.596</v>
      </c>
      <c r="AG136" s="14" t="n">
        <f aca="false">LOOKUP(Speedhi,'3'!$B$1:$BJ$1,'3'!$B132:$BJ132)</f>
        <v>11.64</v>
      </c>
      <c r="AH136" s="15" t="n">
        <f aca="false">LOOKUP(Speedlo,'4'!$B$1:$BJ$1,'4'!$B132:$BJ132)</f>
        <v>0</v>
      </c>
      <c r="AI136" s="15" t="n">
        <f aca="false">Xlo*AH136+Xhi*AJ136</f>
        <v>0</v>
      </c>
      <c r="AJ136" s="15" t="n">
        <f aca="false">LOOKUP(Speedhi,'4'!$B$1:$BJ$1,'4'!$B132:$BJ132)</f>
        <v>0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11.41984</v>
      </c>
      <c r="C137" s="53" t="n">
        <f aca="false">ROUND($B137*COS(PI()*(D137-Best)/180),4)</f>
        <v>2.179</v>
      </c>
      <c r="D137" s="54" t="n">
        <f aca="false">MOD(Wind+$A137+360,360)</f>
        <v>79</v>
      </c>
      <c r="E137" s="61" t="n">
        <f aca="false">ROUND($B137*COS(PI()*(F137-Best)/180),4)</f>
        <v>-3.3388</v>
      </c>
      <c r="F137" s="62" t="n">
        <f aca="false">MOD(Wind-$A137+360,360)</f>
        <v>107</v>
      </c>
      <c r="G137" s="57" t="n">
        <f aca="false">SQRT($J137^2+$K137^2)</f>
        <v>15.9603073052963</v>
      </c>
      <c r="H137" s="63" t="n">
        <f aca="false">IF($J137&lt;&gt;0,MOD(ATAN($K137/$J137)*180/PI(),180),0)</f>
        <v>156.031963593776</v>
      </c>
      <c r="I137" s="59" t="str">
        <f aca="false">IF(B137=0,"anchor",W137)</f>
        <v>Spinnaker</v>
      </c>
      <c r="J137" s="0" t="n">
        <f aca="false">$B137+Speed*COS(PI()*$A137/180)</f>
        <v>-14.5840854641967</v>
      </c>
      <c r="K137" s="0" t="n">
        <f aca="false">Speed*SIN(PI()*$A137/180)</f>
        <v>6.4835068020711</v>
      </c>
      <c r="U137" s="0"/>
      <c r="W137" s="1" t="str">
        <f aca="false">IF(X137=Z137,polar_type14!$D$3,IF(X137=AC137,polar_type14!$E$3,IF(X137=AF137,polar_type14!$F$3,IF(X137=AI137,polar_type14!$G$3,polar_type14!$H$3))))</f>
        <v>Spinnaker</v>
      </c>
      <c r="X137" s="0" t="n">
        <f aca="false">MAX(Z137,AC137,AF137,AI137,AL137)</f>
        <v>11.41984</v>
      </c>
      <c r="Y137" s="12" t="n">
        <f aca="false">LOOKUP(Speedlo,'1'!$B$1:$BJ$1,'1'!$B133:$BJ133)</f>
        <v>3.4548</v>
      </c>
      <c r="Z137" s="12" t="n">
        <f aca="false">Xlo*Y137+Xhi*AA137</f>
        <v>3.49704</v>
      </c>
      <c r="AA137" s="12" t="n">
        <f aca="false">LOOKUP(Speedhi,'1'!$B$1:$BJ$1,'1'!$B133:$BJ133)</f>
        <v>3.5076</v>
      </c>
      <c r="AB137" s="13" t="n">
        <f aca="false">LOOKUP(Speedlo,'2'!$B$1:$BJ$1,'2'!$B133:$BJ133)</f>
        <v>3.6116</v>
      </c>
      <c r="AC137" s="13" t="n">
        <f aca="false">Xlo*AB137+Xhi*AD137</f>
        <v>3.63368</v>
      </c>
      <c r="AD137" s="13" t="n">
        <f aca="false">LOOKUP(Speedhi,'2'!$B$1:$BJ$1,'2'!$B133:$BJ133)</f>
        <v>3.6392</v>
      </c>
      <c r="AE137" s="14" t="n">
        <f aca="false">LOOKUP(Speedlo,'3'!$B$1:$BJ$1,'3'!$B133:$BJ133)</f>
        <v>11.2448</v>
      </c>
      <c r="AF137" s="14" t="n">
        <f aca="false">Xlo*AE137+Xhi*AG137</f>
        <v>11.41984</v>
      </c>
      <c r="AG137" s="14" t="n">
        <f aca="false">LOOKUP(Speedhi,'3'!$B$1:$BJ$1,'3'!$B133:$BJ133)</f>
        <v>11.4636</v>
      </c>
      <c r="AH137" s="15" t="n">
        <f aca="false">LOOKUP(Speedlo,'4'!$B$1:$BJ$1,'4'!$B133:$BJ133)</f>
        <v>0</v>
      </c>
      <c r="AI137" s="15" t="n">
        <f aca="false">Xlo*AH137+Xhi*AJ137</f>
        <v>0</v>
      </c>
      <c r="AJ137" s="15" t="n">
        <f aca="false">LOOKUP(Speedhi,'4'!$B$1:$BJ$1,'4'!$B133:$BJ133)</f>
        <v>0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11.24368</v>
      </c>
      <c r="C138" s="53" t="n">
        <f aca="false">ROUND($B138*COS(PI()*(D138-Best)/180),4)</f>
        <v>1.9524</v>
      </c>
      <c r="D138" s="54" t="n">
        <f aca="false">MOD(Wind+$A138+360,360)</f>
        <v>80</v>
      </c>
      <c r="E138" s="61" t="n">
        <f aca="false">ROUND($B138*COS(PI()*(F138-Best)/180),4)</f>
        <v>-3.0992</v>
      </c>
      <c r="F138" s="62" t="n">
        <f aca="false">MOD(Wind-$A138+360,360)</f>
        <v>106</v>
      </c>
      <c r="G138" s="57" t="n">
        <f aca="false">SQRT($J138^2+$K138^2)</f>
        <v>16.0451008312534</v>
      </c>
      <c r="H138" s="63" t="n">
        <f aca="false">IF($J138&lt;&gt;0,MOD(ATAN($K138/$J138)*180/PI(),180),0)</f>
        <v>157.930320613998</v>
      </c>
      <c r="I138" s="59" t="str">
        <f aca="false">IF(B138=0,"anchor",W138)</f>
        <v>Spinnaker</v>
      </c>
      <c r="J138" s="0" t="n">
        <f aca="false">$B138+Speed*COS(PI()*$A138/180)</f>
        <v>-14.8694377362443</v>
      </c>
      <c r="K138" s="0" t="n">
        <f aca="false">Speed*SIN(PI()*$A138/180)</f>
        <v>6.02868825641558</v>
      </c>
      <c r="U138" s="0"/>
      <c r="W138" s="1" t="str">
        <f aca="false">IF(X138=Z138,polar_type14!$D$3,IF(X138=AC138,polar_type14!$E$3,IF(X138=AF138,polar_type14!$F$3,IF(X138=AI138,polar_type14!$G$3,polar_type14!$H$3))))</f>
        <v>Spinnaker</v>
      </c>
      <c r="X138" s="0" t="n">
        <f aca="false">MAX(Z138,AC138,AF138,AI138,AL138)</f>
        <v>11.24368</v>
      </c>
      <c r="Y138" s="12" t="n">
        <f aca="false">LOOKUP(Speedlo,'1'!$B$1:$BJ$1,'1'!$B134:$BJ134)</f>
        <v>3.3256</v>
      </c>
      <c r="Z138" s="12" t="n">
        <f aca="false">Xlo*Y138+Xhi*AA138</f>
        <v>3.36688</v>
      </c>
      <c r="AA138" s="12" t="n">
        <f aca="false">LOOKUP(Speedhi,'1'!$B$1:$BJ$1,'1'!$B134:$BJ134)</f>
        <v>3.3772</v>
      </c>
      <c r="AB138" s="13" t="n">
        <f aca="false">LOOKUP(Speedlo,'2'!$B$1:$BJ$1,'2'!$B134:$BJ134)</f>
        <v>3.5252</v>
      </c>
      <c r="AC138" s="13" t="n">
        <f aca="false">Xlo*AB138+Xhi*AD138</f>
        <v>3.54696</v>
      </c>
      <c r="AD138" s="13" t="n">
        <f aca="false">LOOKUP(Speedhi,'2'!$B$1:$BJ$1,'2'!$B134:$BJ134)</f>
        <v>3.5524</v>
      </c>
      <c r="AE138" s="14" t="n">
        <f aca="false">LOOKUP(Speedlo,'3'!$B$1:$BJ$1,'3'!$B134:$BJ134)</f>
        <v>11.0696</v>
      </c>
      <c r="AF138" s="14" t="n">
        <f aca="false">Xlo*AE138+Xhi*AG138</f>
        <v>11.24368</v>
      </c>
      <c r="AG138" s="14" t="n">
        <f aca="false">LOOKUP(Speedhi,'3'!$B$1:$BJ$1,'3'!$B134:$BJ134)</f>
        <v>11.2872</v>
      </c>
      <c r="AH138" s="15" t="n">
        <f aca="false">LOOKUP(Speedlo,'4'!$B$1:$BJ$1,'4'!$B134:$BJ134)</f>
        <v>0</v>
      </c>
      <c r="AI138" s="15" t="n">
        <f aca="false">Xlo*AH138+Xhi*AJ138</f>
        <v>0</v>
      </c>
      <c r="AJ138" s="15" t="n">
        <f aca="false">LOOKUP(Speedhi,'4'!$B$1:$BJ$1,'4'!$B134:$BJ134)</f>
        <v>0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11.06752</v>
      </c>
      <c r="C139" s="53" t="n">
        <f aca="false">ROUND($B139*COS(PI()*(D139-Best)/180),4)</f>
        <v>1.7313</v>
      </c>
      <c r="D139" s="54" t="n">
        <f aca="false">MOD(Wind+$A139+360,360)</f>
        <v>81</v>
      </c>
      <c r="E139" s="61" t="n">
        <f aca="false">ROUND($B139*COS(PI()*(F139-Best)/180),4)</f>
        <v>-2.8645</v>
      </c>
      <c r="F139" s="62" t="n">
        <f aca="false">MOD(Wind-$A139+360,360)</f>
        <v>105</v>
      </c>
      <c r="G139" s="57" t="n">
        <f aca="false">SQRT($J139^2+$K139^2)</f>
        <v>16.1392127120274</v>
      </c>
      <c r="H139" s="63" t="n">
        <f aca="false">IF($J139&lt;&gt;0,MOD(ATAN($K139/$J139)*180/PI(),180),0)</f>
        <v>159.803055568705</v>
      </c>
      <c r="I139" s="59" t="str">
        <f aca="false">IF(B139=0,"anchor",W139)</f>
        <v>Spinnaker</v>
      </c>
      <c r="J139" s="0" t="n">
        <f aca="false">$B139+Speed*COS(PI()*$A139/180)</f>
        <v>-15.146835699666</v>
      </c>
      <c r="K139" s="0" t="n">
        <f aca="false">Speed*SIN(PI()*$A139/180)</f>
        <v>5.57203331391595</v>
      </c>
      <c r="U139" s="0"/>
      <c r="W139" s="1" t="str">
        <f aca="false">IF(X139=Z139,polar_type14!$D$3,IF(X139=AC139,polar_type14!$E$3,IF(X139=AF139,polar_type14!$F$3,IF(X139=AI139,polar_type14!$G$3,polar_type14!$H$3))))</f>
        <v>Spinnaker</v>
      </c>
      <c r="X139" s="0" t="n">
        <f aca="false">MAX(Z139,AC139,AF139,AI139,AL139)</f>
        <v>11.06752</v>
      </c>
      <c r="Y139" s="12" t="n">
        <f aca="false">LOOKUP(Speedlo,'1'!$B$1:$BJ$1,'1'!$B135:$BJ135)</f>
        <v>3.1964</v>
      </c>
      <c r="Z139" s="12" t="n">
        <f aca="false">Xlo*Y139+Xhi*AA139</f>
        <v>3.23672</v>
      </c>
      <c r="AA139" s="12" t="n">
        <f aca="false">LOOKUP(Speedhi,'1'!$B$1:$BJ$1,'1'!$B135:$BJ135)</f>
        <v>3.2468</v>
      </c>
      <c r="AB139" s="13" t="n">
        <f aca="false">LOOKUP(Speedlo,'2'!$B$1:$BJ$1,'2'!$B135:$BJ135)</f>
        <v>3.4388</v>
      </c>
      <c r="AC139" s="13" t="n">
        <f aca="false">Xlo*AB139+Xhi*AD139</f>
        <v>3.46024</v>
      </c>
      <c r="AD139" s="13" t="n">
        <f aca="false">LOOKUP(Speedhi,'2'!$B$1:$BJ$1,'2'!$B135:$BJ135)</f>
        <v>3.4656</v>
      </c>
      <c r="AE139" s="14" t="n">
        <f aca="false">LOOKUP(Speedlo,'3'!$B$1:$BJ$1,'3'!$B135:$BJ135)</f>
        <v>10.8944</v>
      </c>
      <c r="AF139" s="14" t="n">
        <f aca="false">Xlo*AE139+Xhi*AG139</f>
        <v>11.06752</v>
      </c>
      <c r="AG139" s="14" t="n">
        <f aca="false">LOOKUP(Speedhi,'3'!$B$1:$BJ$1,'3'!$B135:$BJ135)</f>
        <v>11.1108</v>
      </c>
      <c r="AH139" s="15" t="n">
        <f aca="false">LOOKUP(Speedlo,'4'!$B$1:$BJ$1,'4'!$B135:$BJ135)</f>
        <v>0</v>
      </c>
      <c r="AI139" s="15" t="n">
        <f aca="false">Xlo*AH139+Xhi*AJ139</f>
        <v>0</v>
      </c>
      <c r="AJ139" s="15" t="n">
        <f aca="false">LOOKUP(Speedhi,'4'!$B$1:$BJ$1,'4'!$B135:$BJ135)</f>
        <v>0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10.89136</v>
      </c>
      <c r="C140" s="53" t="n">
        <f aca="false">ROUND($B140*COS(PI()*(D140-Best)/180),4)</f>
        <v>1.5158</v>
      </c>
      <c r="D140" s="54" t="n">
        <f aca="false">MOD(Wind+$A140+360,360)</f>
        <v>82</v>
      </c>
      <c r="E140" s="61" t="n">
        <f aca="false">ROUND($B140*COS(PI()*(F140-Best)/180),4)</f>
        <v>-2.6349</v>
      </c>
      <c r="F140" s="62" t="n">
        <f aca="false">MOD(Wind-$A140+360,360)</f>
        <v>104</v>
      </c>
      <c r="G140" s="57" t="n">
        <f aca="false">SQRT($J140^2+$K140^2)</f>
        <v>16.2422428398082</v>
      </c>
      <c r="H140" s="63" t="n">
        <f aca="false">IF($J140&lt;&gt;0,MOD(ATAN($K140/$J140)*180/PI(),180),0)</f>
        <v>161.648944069418</v>
      </c>
      <c r="I140" s="59" t="str">
        <f aca="false">IF(B140=0,"anchor",W140)</f>
        <v>Spinnaker</v>
      </c>
      <c r="J140" s="0" t="n">
        <f aca="false">$B140+Speed*COS(PI()*$A140/180)</f>
        <v>-15.4162485163974</v>
      </c>
      <c r="K140" s="0" t="n">
        <f aca="false">Speed*SIN(PI()*$A140/180)</f>
        <v>5.11368107609141</v>
      </c>
      <c r="U140" s="0"/>
      <c r="W140" s="1" t="str">
        <f aca="false">IF(X140=Z140,polar_type14!$D$3,IF(X140=AC140,polar_type14!$E$3,IF(X140=AF140,polar_type14!$F$3,IF(X140=AI140,polar_type14!$G$3,polar_type14!$H$3))))</f>
        <v>Spinnaker</v>
      </c>
      <c r="X140" s="0" t="n">
        <f aca="false">MAX(Z140,AC140,AF140,AI140,AL140)</f>
        <v>10.89136</v>
      </c>
      <c r="Y140" s="12" t="n">
        <f aca="false">LOOKUP(Speedlo,'1'!$B$1:$BJ$1,'1'!$B136:$BJ136)</f>
        <v>3.0672</v>
      </c>
      <c r="Z140" s="12" t="n">
        <f aca="false">Xlo*Y140+Xhi*AA140</f>
        <v>3.10656</v>
      </c>
      <c r="AA140" s="12" t="n">
        <f aca="false">LOOKUP(Speedhi,'1'!$B$1:$BJ$1,'1'!$B136:$BJ136)</f>
        <v>3.1164</v>
      </c>
      <c r="AB140" s="13" t="n">
        <f aca="false">LOOKUP(Speedlo,'2'!$B$1:$BJ$1,'2'!$B136:$BJ136)</f>
        <v>3.3524</v>
      </c>
      <c r="AC140" s="13" t="n">
        <f aca="false">Xlo*AB140+Xhi*AD140</f>
        <v>3.37352</v>
      </c>
      <c r="AD140" s="13" t="n">
        <f aca="false">LOOKUP(Speedhi,'2'!$B$1:$BJ$1,'2'!$B136:$BJ136)</f>
        <v>3.3788</v>
      </c>
      <c r="AE140" s="14" t="n">
        <f aca="false">LOOKUP(Speedlo,'3'!$B$1:$BJ$1,'3'!$B136:$BJ136)</f>
        <v>10.7192</v>
      </c>
      <c r="AF140" s="14" t="n">
        <f aca="false">Xlo*AE140+Xhi*AG140</f>
        <v>10.89136</v>
      </c>
      <c r="AG140" s="14" t="n">
        <f aca="false">LOOKUP(Speedhi,'3'!$B$1:$BJ$1,'3'!$B136:$BJ136)</f>
        <v>10.9344</v>
      </c>
      <c r="AH140" s="15" t="n">
        <f aca="false">LOOKUP(Speedlo,'4'!$B$1:$BJ$1,'4'!$B136:$BJ136)</f>
        <v>0</v>
      </c>
      <c r="AI140" s="15" t="n">
        <f aca="false">Xlo*AH140+Xhi*AJ140</f>
        <v>0</v>
      </c>
      <c r="AJ140" s="15" t="n">
        <f aca="false">LOOKUP(Speedhi,'4'!$B$1:$BJ$1,'4'!$B136:$BJ136)</f>
        <v>0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10.7152</v>
      </c>
      <c r="C141" s="53" t="n">
        <f aca="false">ROUND($B141*COS(PI()*(D141-Best)/180),4)</f>
        <v>1.3059</v>
      </c>
      <c r="D141" s="54" t="n">
        <f aca="false">MOD(Wind+$A141+360,360)</f>
        <v>83</v>
      </c>
      <c r="E141" s="61" t="n">
        <f aca="false">ROUND($B141*COS(PI()*(F141-Best)/180),4)</f>
        <v>-2.4104</v>
      </c>
      <c r="F141" s="62" t="n">
        <f aca="false">MOD(Wind-$A141+360,360)</f>
        <v>103</v>
      </c>
      <c r="G141" s="57" t="n">
        <f aca="false">SQRT($J141^2+$K141^2)</f>
        <v>16.3537832307972</v>
      </c>
      <c r="H141" s="63" t="n">
        <f aca="false">IF($J141&lt;&gt;0,MOD(ATAN($K141/$J141)*180/PI(),180),0)</f>
        <v>163.466943978211</v>
      </c>
      <c r="I141" s="59" t="str">
        <f aca="false">IF(B141=0,"anchor",W141)</f>
        <v>Spinnaker</v>
      </c>
      <c r="J141" s="0" t="n">
        <f aca="false">$B141+Speed*COS(PI()*$A141/180)</f>
        <v>-15.6776477807272</v>
      </c>
      <c r="K141" s="0" t="n">
        <f aca="false">Speed*SIN(PI()*$A141/180)</f>
        <v>4.65377116147373</v>
      </c>
      <c r="U141" s="0"/>
      <c r="W141" s="1" t="str">
        <f aca="false">IF(X141=Z141,polar_type14!$D$3,IF(X141=AC141,polar_type14!$E$3,IF(X141=AF141,polar_type14!$F$3,IF(X141=AI141,polar_type14!$G$3,polar_type14!$H$3))))</f>
        <v>Spinnaker</v>
      </c>
      <c r="X141" s="0" t="n">
        <f aca="false">MAX(Z141,AC141,AF141,AI141,AL141)</f>
        <v>10.7152</v>
      </c>
      <c r="Y141" s="12" t="n">
        <f aca="false">LOOKUP(Speedlo,'1'!$B$1:$BJ$1,'1'!$B137:$BJ137)</f>
        <v>2.938</v>
      </c>
      <c r="Z141" s="12" t="n">
        <f aca="false">Xlo*Y141+Xhi*AA141</f>
        <v>2.9764</v>
      </c>
      <c r="AA141" s="12" t="n">
        <f aca="false">LOOKUP(Speedhi,'1'!$B$1:$BJ$1,'1'!$B137:$BJ137)</f>
        <v>2.986</v>
      </c>
      <c r="AB141" s="13" t="n">
        <f aca="false">LOOKUP(Speedlo,'2'!$B$1:$BJ$1,'2'!$B137:$BJ137)</f>
        <v>3.266</v>
      </c>
      <c r="AC141" s="13" t="n">
        <f aca="false">Xlo*AB141+Xhi*AD141</f>
        <v>3.2868</v>
      </c>
      <c r="AD141" s="13" t="n">
        <f aca="false">LOOKUP(Speedhi,'2'!$B$1:$BJ$1,'2'!$B137:$BJ137)</f>
        <v>3.292</v>
      </c>
      <c r="AE141" s="14" t="n">
        <f aca="false">LOOKUP(Speedlo,'3'!$B$1:$BJ$1,'3'!$B137:$BJ137)</f>
        <v>10.544</v>
      </c>
      <c r="AF141" s="14" t="n">
        <f aca="false">Xlo*AE141+Xhi*AG141</f>
        <v>10.7152</v>
      </c>
      <c r="AG141" s="14" t="n">
        <f aca="false">LOOKUP(Speedhi,'3'!$B$1:$BJ$1,'3'!$B137:$BJ137)</f>
        <v>10.758</v>
      </c>
      <c r="AH141" s="15" t="n">
        <f aca="false">LOOKUP(Speedlo,'4'!$B$1:$BJ$1,'4'!$B137:$BJ137)</f>
        <v>0</v>
      </c>
      <c r="AI141" s="15" t="n">
        <f aca="false">Xlo*AH141+Xhi*AJ141</f>
        <v>0</v>
      </c>
      <c r="AJ141" s="15" t="n">
        <f aca="false">LOOKUP(Speedhi,'4'!$B$1:$BJ$1,'4'!$B137:$BJ137)</f>
        <v>0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10.48032</v>
      </c>
      <c r="C142" s="53" t="n">
        <f aca="false">ROUND($B142*COS(PI()*(D142-Best)/180),4)</f>
        <v>1.0955</v>
      </c>
      <c r="D142" s="54" t="n">
        <f aca="false">MOD(Wind+$A142+360,360)</f>
        <v>84</v>
      </c>
      <c r="E142" s="61" t="n">
        <f aca="false">ROUND($B142*COS(PI()*(F142-Best)/180),4)</f>
        <v>-2.179</v>
      </c>
      <c r="F142" s="62" t="n">
        <f aca="false">MOD(Wind-$A142+360,360)</f>
        <v>102</v>
      </c>
      <c r="G142" s="57" t="n">
        <f aca="false">SQRT($J142^2+$K142^2)</f>
        <v>16.5302138608717</v>
      </c>
      <c r="H142" s="63" t="n">
        <f aca="false">IF($J142&lt;&gt;0,MOD(ATAN($K142/$J142)*180/PI(),180),0)</f>
        <v>165.307988832433</v>
      </c>
      <c r="I142" s="59" t="str">
        <f aca="false">IF(B142=0,"anchor",W142)</f>
        <v>Spinnaker</v>
      </c>
      <c r="J142" s="0" t="n">
        <f aca="false">$B142+Speed*COS(PI()*$A142/180)</f>
        <v>-15.9897275279497</v>
      </c>
      <c r="K142" s="0" t="n">
        <f aca="false">Speed*SIN(PI()*$A142/180)</f>
        <v>4.19244366307819</v>
      </c>
      <c r="U142" s="0"/>
      <c r="W142" s="1" t="str">
        <f aca="false">IF(X142=Z142,polar_type14!$D$3,IF(X142=AC142,polar_type14!$E$3,IF(X142=AF142,polar_type14!$F$3,IF(X142=AI142,polar_type14!$G$3,polar_type14!$H$3))))</f>
        <v>Spinnaker</v>
      </c>
      <c r="X142" s="0" t="n">
        <f aca="false">MAX(Z142,AC142,AF142,AI142,AL142)</f>
        <v>10.48032</v>
      </c>
      <c r="Y142" s="12" t="n">
        <f aca="false">LOOKUP(Speedlo,'1'!$B$1:$BJ$1,'1'!$B138:$BJ138)</f>
        <v>2.8076</v>
      </c>
      <c r="Z142" s="12" t="n">
        <f aca="false">Xlo*Y142+Xhi*AA142</f>
        <v>2.84568</v>
      </c>
      <c r="AA142" s="12" t="n">
        <f aca="false">LOOKUP(Speedhi,'1'!$B$1:$BJ$1,'1'!$B138:$BJ138)</f>
        <v>2.8552</v>
      </c>
      <c r="AB142" s="13" t="n">
        <f aca="false">LOOKUP(Speedlo,'2'!$B$1:$BJ$1,'2'!$B138:$BJ138)</f>
        <v>3.1792</v>
      </c>
      <c r="AC142" s="13" t="n">
        <f aca="false">Xlo*AB142+Xhi*AD142</f>
        <v>3.19936</v>
      </c>
      <c r="AD142" s="13" t="n">
        <f aca="false">LOOKUP(Speedhi,'2'!$B$1:$BJ$1,'2'!$B138:$BJ138)</f>
        <v>3.2044</v>
      </c>
      <c r="AE142" s="14" t="n">
        <f aca="false">LOOKUP(Speedlo,'3'!$B$1:$BJ$1,'3'!$B138:$BJ138)</f>
        <v>10.3104</v>
      </c>
      <c r="AF142" s="14" t="n">
        <f aca="false">Xlo*AE142+Xhi*AG142</f>
        <v>10.48032</v>
      </c>
      <c r="AG142" s="14" t="n">
        <f aca="false">LOOKUP(Speedhi,'3'!$B$1:$BJ$1,'3'!$B138:$BJ138)</f>
        <v>10.5228</v>
      </c>
      <c r="AH142" s="15" t="n">
        <f aca="false">LOOKUP(Speedlo,'4'!$B$1:$BJ$1,'4'!$B138:$BJ138)</f>
        <v>0</v>
      </c>
      <c r="AI142" s="15" t="n">
        <f aca="false">Xlo*AH142+Xhi*AJ142</f>
        <v>0</v>
      </c>
      <c r="AJ142" s="15" t="n">
        <f aca="false">LOOKUP(Speedhi,'4'!$B$1:$BJ$1,'4'!$B138:$BJ138)</f>
        <v>0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10.24544</v>
      </c>
      <c r="C143" s="53" t="n">
        <f aca="false">ROUND($B143*COS(PI()*(D143-Best)/180),4)</f>
        <v>0.8929</v>
      </c>
      <c r="D143" s="54" t="n">
        <f aca="false">MOD(Wind+$A143+360,360)</f>
        <v>85</v>
      </c>
      <c r="E143" s="61" t="n">
        <f aca="false">ROUND($B143*COS(PI()*(F143-Best)/180),4)</f>
        <v>-1.9549</v>
      </c>
      <c r="F143" s="62" t="n">
        <f aca="false">MOD(Wind-$A143+360,360)</f>
        <v>101</v>
      </c>
      <c r="G143" s="57" t="n">
        <f aca="false">SQRT($J143^2+$K143^2)</f>
        <v>16.7151967139867</v>
      </c>
      <c r="H143" s="63" t="n">
        <f aca="false">IF($J143&lt;&gt;0,MOD(ATAN($K143/$J143)*180/PI(),180),0)</f>
        <v>167.106436903698</v>
      </c>
      <c r="I143" s="59" t="str">
        <f aca="false">IF(B143=0,"anchor",W143)</f>
        <v>Spinnaker</v>
      </c>
      <c r="J143" s="0" t="n">
        <f aca="false">$B143+Speed*COS(PI()*$A143/180)</f>
        <v>-16.2937442422741</v>
      </c>
      <c r="K143" s="0" t="n">
        <f aca="false">Speed*SIN(PI()*$A143/180)</f>
        <v>3.72983910572976</v>
      </c>
      <c r="U143" s="0"/>
      <c r="W143" s="1" t="str">
        <f aca="false">IF(X143=Z143,polar_type14!$D$3,IF(X143=AC143,polar_type14!$E$3,IF(X143=AF143,polar_type14!$F$3,IF(X143=AI143,polar_type14!$G$3,polar_type14!$H$3))))</f>
        <v>Spinnaker</v>
      </c>
      <c r="X143" s="0" t="n">
        <f aca="false">MAX(Z143,AC143,AF143,AI143,AL143)</f>
        <v>10.24544</v>
      </c>
      <c r="Y143" s="12" t="n">
        <f aca="false">LOOKUP(Speedlo,'1'!$B$1:$BJ$1,'1'!$B139:$BJ139)</f>
        <v>2.6772</v>
      </c>
      <c r="Z143" s="12" t="n">
        <f aca="false">Xlo*Y143+Xhi*AA143</f>
        <v>2.71496</v>
      </c>
      <c r="AA143" s="12" t="n">
        <f aca="false">LOOKUP(Speedhi,'1'!$B$1:$BJ$1,'1'!$B139:$BJ139)</f>
        <v>2.7244</v>
      </c>
      <c r="AB143" s="13" t="n">
        <f aca="false">LOOKUP(Speedlo,'2'!$B$1:$BJ$1,'2'!$B139:$BJ139)</f>
        <v>3.0924</v>
      </c>
      <c r="AC143" s="13" t="n">
        <f aca="false">Xlo*AB143+Xhi*AD143</f>
        <v>3.11192</v>
      </c>
      <c r="AD143" s="13" t="n">
        <f aca="false">LOOKUP(Speedhi,'2'!$B$1:$BJ$1,'2'!$B139:$BJ139)</f>
        <v>3.1168</v>
      </c>
      <c r="AE143" s="14" t="n">
        <f aca="false">LOOKUP(Speedlo,'3'!$B$1:$BJ$1,'3'!$B139:$BJ139)</f>
        <v>10.0768</v>
      </c>
      <c r="AF143" s="14" t="n">
        <f aca="false">Xlo*AE143+Xhi*AG143</f>
        <v>10.24544</v>
      </c>
      <c r="AG143" s="14" t="n">
        <f aca="false">LOOKUP(Speedhi,'3'!$B$1:$BJ$1,'3'!$B139:$BJ139)</f>
        <v>10.2876</v>
      </c>
      <c r="AH143" s="15" t="n">
        <f aca="false">LOOKUP(Speedlo,'4'!$B$1:$BJ$1,'4'!$B139:$BJ139)</f>
        <v>0</v>
      </c>
      <c r="AI143" s="15" t="n">
        <f aca="false">Xlo*AH143+Xhi*AJ143</f>
        <v>0</v>
      </c>
      <c r="AJ143" s="15" t="n">
        <f aca="false">LOOKUP(Speedhi,'4'!$B$1:$BJ$1,'4'!$B139:$BJ139)</f>
        <v>0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10.01056</v>
      </c>
      <c r="C144" s="53" t="n">
        <f aca="false">ROUND($B144*COS(PI()*(D144-Best)/180),4)</f>
        <v>0.6983</v>
      </c>
      <c r="D144" s="54" t="n">
        <f aca="false">MOD(Wind+$A144+360,360)</f>
        <v>86</v>
      </c>
      <c r="E144" s="61" t="n">
        <f aca="false">ROUND($B144*COS(PI()*(F144-Best)/180),4)</f>
        <v>-1.7383</v>
      </c>
      <c r="F144" s="62" t="n">
        <f aca="false">MOD(Wind-$A144+360,360)</f>
        <v>100</v>
      </c>
      <c r="G144" s="57" t="n">
        <f aca="false">SQRT($J144^2+$K144^2)</f>
        <v>16.9081275495332</v>
      </c>
      <c r="H144" s="63" t="n">
        <f aca="false">IF($J144&lt;&gt;0,MOD(ATAN($K144/$J144)*180/PI(),180),0)</f>
        <v>168.862314144885</v>
      </c>
      <c r="I144" s="59" t="str">
        <f aca="false">IF(B144=0,"anchor",W144)</f>
        <v>Spinnaker</v>
      </c>
      <c r="J144" s="0" t="n">
        <f aca="false">$B144+Speed*COS(PI()*$A144/180)</f>
        <v>-16.5896768639874</v>
      </c>
      <c r="K144" s="0" t="n">
        <f aca="false">Speed*SIN(PI()*$A144/180)</f>
        <v>3.26609840325795</v>
      </c>
      <c r="U144" s="0"/>
      <c r="W144" s="1" t="str">
        <f aca="false">IF(X144=Z144,polar_type14!$D$3,IF(X144=AC144,polar_type14!$E$3,IF(X144=AF144,polar_type14!$F$3,IF(X144=AI144,polar_type14!$G$3,polar_type14!$H$3))))</f>
        <v>Spinnaker</v>
      </c>
      <c r="X144" s="0" t="n">
        <f aca="false">MAX(Z144,AC144,AF144,AI144,AL144)</f>
        <v>10.01056</v>
      </c>
      <c r="Y144" s="12" t="n">
        <f aca="false">LOOKUP(Speedlo,'1'!$B$1:$BJ$1,'1'!$B140:$BJ140)</f>
        <v>2.5468</v>
      </c>
      <c r="Z144" s="12" t="n">
        <f aca="false">Xlo*Y144+Xhi*AA144</f>
        <v>2.58424</v>
      </c>
      <c r="AA144" s="12" t="n">
        <f aca="false">LOOKUP(Speedhi,'1'!$B$1:$BJ$1,'1'!$B140:$BJ140)</f>
        <v>2.5936</v>
      </c>
      <c r="AB144" s="13" t="n">
        <f aca="false">LOOKUP(Speedlo,'2'!$B$1:$BJ$1,'2'!$B140:$BJ140)</f>
        <v>3.0056</v>
      </c>
      <c r="AC144" s="13" t="n">
        <f aca="false">Xlo*AB144+Xhi*AD144</f>
        <v>3.02448</v>
      </c>
      <c r="AD144" s="13" t="n">
        <f aca="false">LOOKUP(Speedhi,'2'!$B$1:$BJ$1,'2'!$B140:$BJ140)</f>
        <v>3.0292</v>
      </c>
      <c r="AE144" s="14" t="n">
        <f aca="false">LOOKUP(Speedlo,'3'!$B$1:$BJ$1,'3'!$B140:$BJ140)</f>
        <v>9.8432</v>
      </c>
      <c r="AF144" s="14" t="n">
        <f aca="false">Xlo*AE144+Xhi*AG144</f>
        <v>10.01056</v>
      </c>
      <c r="AG144" s="14" t="n">
        <f aca="false">LOOKUP(Speedhi,'3'!$B$1:$BJ$1,'3'!$B140:$BJ140)</f>
        <v>10.0524</v>
      </c>
      <c r="AH144" s="15" t="n">
        <f aca="false">LOOKUP(Speedlo,'4'!$B$1:$BJ$1,'4'!$B140:$BJ140)</f>
        <v>0</v>
      </c>
      <c r="AI144" s="15" t="n">
        <f aca="false">Xlo*AH144+Xhi*AJ144</f>
        <v>0</v>
      </c>
      <c r="AJ144" s="15" t="n">
        <f aca="false">LOOKUP(Speedhi,'4'!$B$1:$BJ$1,'4'!$B140:$BJ140)</f>
        <v>0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9.77568</v>
      </c>
      <c r="C145" s="53" t="n">
        <f aca="false">ROUND($B145*COS(PI()*(D145-Best)/180),4)</f>
        <v>0.5116</v>
      </c>
      <c r="D145" s="54" t="n">
        <f aca="false">MOD(Wind+$A145+360,360)</f>
        <v>87</v>
      </c>
      <c r="E145" s="61" t="n">
        <f aca="false">ROUND($B145*COS(PI()*(F145-Best)/180),4)</f>
        <v>-1.5293</v>
      </c>
      <c r="F145" s="62" t="n">
        <f aca="false">MOD(Wind-$A145+360,360)</f>
        <v>99</v>
      </c>
      <c r="G145" s="57" t="n">
        <f aca="false">SQRT($J145^2+$K145^2)</f>
        <v>17.1084151594794</v>
      </c>
      <c r="H145" s="63" t="n">
        <f aca="false">IF($J145&lt;&gt;0,MOD(ATAN($K145/$J145)*180/PI(),180),0)</f>
        <v>170.575848710528</v>
      </c>
      <c r="I145" s="59" t="str">
        <f aca="false">IF(B145=0,"anchor",W145)</f>
        <v>Spinnaker</v>
      </c>
      <c r="J145" s="0" t="n">
        <f aca="false">$B145+Speed*COS(PI()*$A145/180)</f>
        <v>-16.8775067958697</v>
      </c>
      <c r="K145" s="0" t="n">
        <f aca="false">Speed*SIN(PI()*$A145/180)</f>
        <v>2.80136281557312</v>
      </c>
      <c r="U145" s="0"/>
      <c r="W145" s="1" t="str">
        <f aca="false">IF(X145=Z145,polar_type14!$D$3,IF(X145=AC145,polar_type14!$E$3,IF(X145=AF145,polar_type14!$F$3,IF(X145=AI145,polar_type14!$G$3,polar_type14!$H$3))))</f>
        <v>Spinnaker</v>
      </c>
      <c r="X145" s="0" t="n">
        <f aca="false">MAX(Z145,AC145,AF145,AI145,AL145)</f>
        <v>9.77568</v>
      </c>
      <c r="Y145" s="12" t="n">
        <f aca="false">LOOKUP(Speedlo,'1'!$B$1:$BJ$1,'1'!$B141:$BJ141)</f>
        <v>2.4164</v>
      </c>
      <c r="Z145" s="12" t="n">
        <f aca="false">Xlo*Y145+Xhi*AA145</f>
        <v>2.45352</v>
      </c>
      <c r="AA145" s="12" t="n">
        <f aca="false">LOOKUP(Speedhi,'1'!$B$1:$BJ$1,'1'!$B141:$BJ141)</f>
        <v>2.4628</v>
      </c>
      <c r="AB145" s="13" t="n">
        <f aca="false">LOOKUP(Speedlo,'2'!$B$1:$BJ$1,'2'!$B141:$BJ141)</f>
        <v>2.9188</v>
      </c>
      <c r="AC145" s="13" t="n">
        <f aca="false">Xlo*AB145+Xhi*AD145</f>
        <v>2.93704</v>
      </c>
      <c r="AD145" s="13" t="n">
        <f aca="false">LOOKUP(Speedhi,'2'!$B$1:$BJ$1,'2'!$B141:$BJ141)</f>
        <v>2.9416</v>
      </c>
      <c r="AE145" s="14" t="n">
        <f aca="false">LOOKUP(Speedlo,'3'!$B$1:$BJ$1,'3'!$B141:$BJ141)</f>
        <v>9.6096</v>
      </c>
      <c r="AF145" s="14" t="n">
        <f aca="false">Xlo*AE145+Xhi*AG145</f>
        <v>9.77568</v>
      </c>
      <c r="AG145" s="14" t="n">
        <f aca="false">LOOKUP(Speedhi,'3'!$B$1:$BJ$1,'3'!$B141:$BJ141)</f>
        <v>9.8172</v>
      </c>
      <c r="AH145" s="15" t="n">
        <f aca="false">LOOKUP(Speedlo,'4'!$B$1:$BJ$1,'4'!$B141:$BJ141)</f>
        <v>0</v>
      </c>
      <c r="AI145" s="15" t="n">
        <f aca="false">Xlo*AH145+Xhi*AJ145</f>
        <v>0</v>
      </c>
      <c r="AJ145" s="15" t="n">
        <f aca="false">LOOKUP(Speedhi,'4'!$B$1:$BJ$1,'4'!$B141:$BJ141)</f>
        <v>0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9.5408</v>
      </c>
      <c r="C146" s="53" t="n">
        <f aca="false">ROUND($B146*COS(PI()*(D146-Best)/180),4)</f>
        <v>0.333</v>
      </c>
      <c r="D146" s="54" t="n">
        <f aca="false">MOD(Wind+$A146+360,360)</f>
        <v>88</v>
      </c>
      <c r="E146" s="61" t="n">
        <f aca="false">ROUND($B146*COS(PI()*(F146-Best)/180),4)</f>
        <v>-1.3278</v>
      </c>
      <c r="F146" s="62" t="n">
        <f aca="false">MOD(Wind-$A146+360,360)</f>
        <v>98</v>
      </c>
      <c r="G146" s="57" t="n">
        <f aca="false">SQRT($J146^2+$K146^2)</f>
        <v>17.3154834212135</v>
      </c>
      <c r="H146" s="63" t="n">
        <f aca="false">IF($J146&lt;&gt;0,MOD(ATAN($K146/$J146)*180/PI(),180),0)</f>
        <v>172.247445797388</v>
      </c>
      <c r="I146" s="59" t="str">
        <f aca="false">IF(B146=0,"anchor",W146)</f>
        <v>Spinnaker</v>
      </c>
      <c r="J146" s="0" t="n">
        <f aca="false">$B146+Speed*COS(PI()*$A146/180)</f>
        <v>-17.1572179088588</v>
      </c>
      <c r="K146" s="0" t="n">
        <f aca="false">Speed*SIN(PI()*$A146/180)</f>
        <v>2.33577390563725</v>
      </c>
      <c r="U146" s="0"/>
      <c r="W146" s="1" t="str">
        <f aca="false">IF(X146=Z146,polar_type14!$D$3,IF(X146=AC146,polar_type14!$E$3,IF(X146=AF146,polar_type14!$F$3,IF(X146=AI146,polar_type14!$G$3,polar_type14!$H$3))))</f>
        <v>Spinnaker</v>
      </c>
      <c r="X146" s="0" t="n">
        <f aca="false">MAX(Z146,AC146,AF146,AI146,AL146)</f>
        <v>9.5408</v>
      </c>
      <c r="Y146" s="12" t="n">
        <f aca="false">LOOKUP(Speedlo,'1'!$B$1:$BJ$1,'1'!$B142:$BJ142)</f>
        <v>2.286</v>
      </c>
      <c r="Z146" s="12" t="n">
        <f aca="false">Xlo*Y146+Xhi*AA146</f>
        <v>2.3228</v>
      </c>
      <c r="AA146" s="12" t="n">
        <f aca="false">LOOKUP(Speedhi,'1'!$B$1:$BJ$1,'1'!$B142:$BJ142)</f>
        <v>2.332</v>
      </c>
      <c r="AB146" s="13" t="n">
        <f aca="false">LOOKUP(Speedlo,'2'!$B$1:$BJ$1,'2'!$B142:$BJ142)</f>
        <v>2.832</v>
      </c>
      <c r="AC146" s="13" t="n">
        <f aca="false">Xlo*AB146+Xhi*AD146</f>
        <v>2.8496</v>
      </c>
      <c r="AD146" s="13" t="n">
        <f aca="false">LOOKUP(Speedhi,'2'!$B$1:$BJ$1,'2'!$B142:$BJ142)</f>
        <v>2.854</v>
      </c>
      <c r="AE146" s="14" t="n">
        <f aca="false">LOOKUP(Speedlo,'3'!$B$1:$BJ$1,'3'!$B142:$BJ142)</f>
        <v>9.376</v>
      </c>
      <c r="AF146" s="14" t="n">
        <f aca="false">Xlo*AE146+Xhi*AG146</f>
        <v>9.5408</v>
      </c>
      <c r="AG146" s="14" t="n">
        <f aca="false">LOOKUP(Speedhi,'3'!$B$1:$BJ$1,'3'!$B142:$BJ142)</f>
        <v>9.582</v>
      </c>
      <c r="AH146" s="15" t="n">
        <f aca="false">LOOKUP(Speedlo,'4'!$B$1:$BJ$1,'4'!$B142:$BJ142)</f>
        <v>0</v>
      </c>
      <c r="AI146" s="15" t="n">
        <f aca="false">Xlo*AH146+Xhi*AJ146</f>
        <v>0</v>
      </c>
      <c r="AJ146" s="15" t="n">
        <f aca="false">LOOKUP(Speedhi,'4'!$B$1:$BJ$1,'4'!$B142:$BJ142)</f>
        <v>0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9.30464</v>
      </c>
      <c r="C147" s="53" t="n">
        <f aca="false">ROUND($B147*COS(PI()*(D147-Best)/180),4)</f>
        <v>0.1624</v>
      </c>
      <c r="D147" s="54" t="n">
        <f aca="false">MOD(Wind+$A147+360,360)</f>
        <v>89</v>
      </c>
      <c r="E147" s="61" t="n">
        <f aca="false">ROUND($B147*COS(PI()*(F147-Best)/180),4)</f>
        <v>-1.134</v>
      </c>
      <c r="F147" s="62" t="n">
        <f aca="false">MOD(Wind-$A147+360,360)</f>
        <v>97</v>
      </c>
      <c r="G147" s="57" t="n">
        <f aca="false">SQRT($J147^2+$K147^2)</f>
        <v>17.5300456241998</v>
      </c>
      <c r="H147" s="63" t="n">
        <f aca="false">IF($J147&lt;&gt;0,MOD(ATAN($K147/$J147)*180/PI(),180),0)</f>
        <v>173.878109553842</v>
      </c>
      <c r="I147" s="59" t="str">
        <f aca="false">IF(B147=0,"anchor",W147)</f>
        <v>Spinnaker</v>
      </c>
      <c r="J147" s="0" t="n">
        <f aca="false">$B147+Speed*COS(PI()*$A147/180)</f>
        <v>-17.4300765469633</v>
      </c>
      <c r="K147" s="0" t="n">
        <f aca="false">Speed*SIN(PI()*$A147/180)</f>
        <v>1.86947349634256</v>
      </c>
      <c r="U147" s="0"/>
      <c r="W147" s="1" t="str">
        <f aca="false">IF(X147=Z147,polar_type14!$D$3,IF(X147=AC147,polar_type14!$E$3,IF(X147=AF147,polar_type14!$F$3,IF(X147=AI147,polar_type14!$G$3,polar_type14!$H$3))))</f>
        <v>Spinnaker</v>
      </c>
      <c r="X147" s="0" t="n">
        <f aca="false">MAX(Z147,AC147,AF147,AI147,AL147)</f>
        <v>9.30464</v>
      </c>
      <c r="Y147" s="12" t="n">
        <f aca="false">LOOKUP(Speedlo,'1'!$B$1:$BJ$1,'1'!$B143:$BJ143)</f>
        <v>2.1568</v>
      </c>
      <c r="Z147" s="12" t="n">
        <f aca="false">Xlo*Y147+Xhi*AA147</f>
        <v>2.19264</v>
      </c>
      <c r="AA147" s="12" t="n">
        <f aca="false">LOOKUP(Speedhi,'1'!$B$1:$BJ$1,'1'!$B143:$BJ143)</f>
        <v>2.2016</v>
      </c>
      <c r="AB147" s="13" t="n">
        <f aca="false">LOOKUP(Speedlo,'2'!$B$1:$BJ$1,'2'!$B143:$BJ143)</f>
        <v>2.7456</v>
      </c>
      <c r="AC147" s="13" t="n">
        <f aca="false">Xlo*AB147+Xhi*AD147</f>
        <v>2.76288</v>
      </c>
      <c r="AD147" s="13" t="n">
        <f aca="false">LOOKUP(Speedhi,'2'!$B$1:$BJ$1,'2'!$B143:$BJ143)</f>
        <v>2.7672</v>
      </c>
      <c r="AE147" s="14" t="n">
        <f aca="false">LOOKUP(Speedlo,'3'!$B$1:$BJ$1,'3'!$B143:$BJ143)</f>
        <v>9.1408</v>
      </c>
      <c r="AF147" s="14" t="n">
        <f aca="false">Xlo*AE147+Xhi*AG147</f>
        <v>9.30464</v>
      </c>
      <c r="AG147" s="14" t="n">
        <f aca="false">LOOKUP(Speedhi,'3'!$B$1:$BJ$1,'3'!$B143:$BJ143)</f>
        <v>9.3456</v>
      </c>
      <c r="AH147" s="15" t="n">
        <f aca="false">LOOKUP(Speedlo,'4'!$B$1:$BJ$1,'4'!$B143:$BJ143)</f>
        <v>0</v>
      </c>
      <c r="AI147" s="15" t="n">
        <f aca="false">Xlo*AH147+Xhi*AJ147</f>
        <v>0</v>
      </c>
      <c r="AJ147" s="15" t="n">
        <f aca="false">LOOKUP(Speedhi,'4'!$B$1:$BJ$1,'4'!$B143:$BJ143)</f>
        <v>0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9.06848</v>
      </c>
      <c r="C148" s="53" t="n">
        <f aca="false">ROUND($B148*COS(PI()*(D148-Best)/180),4)</f>
        <v>0</v>
      </c>
      <c r="D148" s="54" t="n">
        <f aca="false">MOD(Wind+$A148+360,360)</f>
        <v>90</v>
      </c>
      <c r="E148" s="61" t="n">
        <f aca="false">ROUND($B148*COS(PI()*(F148-Best)/180),4)</f>
        <v>-0.9479</v>
      </c>
      <c r="F148" s="62" t="n">
        <f aca="false">MOD(Wind-$A148+360,360)</f>
        <v>96</v>
      </c>
      <c r="G148" s="57" t="n">
        <f aca="false">SQRT($J148^2+$K148^2)</f>
        <v>17.7502942025153</v>
      </c>
      <c r="H148" s="63" t="n">
        <f aca="false">IF($J148&lt;&gt;0,MOD(ATAN($K148/$J148)*180/PI(),180),0)</f>
        <v>175.46784218314</v>
      </c>
      <c r="I148" s="59" t="str">
        <f aca="false">IF(B148=0,"anchor",W148)</f>
        <v>Spinnaker</v>
      </c>
      <c r="J148" s="0" t="n">
        <f aca="false">$B148+Speed*COS(PI()*$A148/180)</f>
        <v>-17.6947915314226</v>
      </c>
      <c r="K148" s="0" t="n">
        <f aca="false">Speed*SIN(PI()*$A148/180)</f>
        <v>1.40260362731089</v>
      </c>
      <c r="U148" s="0"/>
      <c r="W148" s="1" t="str">
        <f aca="false">IF(X148=Z148,polar_type14!$D$3,IF(X148=AC148,polar_type14!$E$3,IF(X148=AF148,polar_type14!$F$3,IF(X148=AI148,polar_type14!$G$3,polar_type14!$H$3))))</f>
        <v>Spinnaker</v>
      </c>
      <c r="X148" s="0" t="n">
        <f aca="false">MAX(Z148,AC148,AF148,AI148,AL148)</f>
        <v>9.06848</v>
      </c>
      <c r="Y148" s="12" t="n">
        <f aca="false">LOOKUP(Speedlo,'1'!$B$1:$BJ$1,'1'!$B144:$BJ144)</f>
        <v>2.0276</v>
      </c>
      <c r="Z148" s="12" t="n">
        <f aca="false">Xlo*Y148+Xhi*AA148</f>
        <v>2.06248</v>
      </c>
      <c r="AA148" s="12" t="n">
        <f aca="false">LOOKUP(Speedhi,'1'!$B$1:$BJ$1,'1'!$B144:$BJ144)</f>
        <v>2.0712</v>
      </c>
      <c r="AB148" s="13" t="n">
        <f aca="false">LOOKUP(Speedlo,'2'!$B$1:$BJ$1,'2'!$B144:$BJ144)</f>
        <v>2.6592</v>
      </c>
      <c r="AC148" s="13" t="n">
        <f aca="false">Xlo*AB148+Xhi*AD148</f>
        <v>2.67616</v>
      </c>
      <c r="AD148" s="13" t="n">
        <f aca="false">LOOKUP(Speedhi,'2'!$B$1:$BJ$1,'2'!$B144:$BJ144)</f>
        <v>2.6804</v>
      </c>
      <c r="AE148" s="14" t="n">
        <f aca="false">LOOKUP(Speedlo,'3'!$B$1:$BJ$1,'3'!$B144:$BJ144)</f>
        <v>8.9056</v>
      </c>
      <c r="AF148" s="14" t="n">
        <f aca="false">Xlo*AE148+Xhi*AG148</f>
        <v>9.06848</v>
      </c>
      <c r="AG148" s="14" t="n">
        <f aca="false">LOOKUP(Speedhi,'3'!$B$1:$BJ$1,'3'!$B144:$BJ144)</f>
        <v>9.1092</v>
      </c>
      <c r="AH148" s="15" t="n">
        <f aca="false">LOOKUP(Speedlo,'4'!$B$1:$BJ$1,'4'!$B144:$BJ144)</f>
        <v>0</v>
      </c>
      <c r="AI148" s="15" t="n">
        <f aca="false">Xlo*AH148+Xhi*AJ148</f>
        <v>0</v>
      </c>
      <c r="AJ148" s="15" t="n">
        <f aca="false">LOOKUP(Speedhi,'4'!$B$1:$BJ$1,'4'!$B144:$BJ144)</f>
        <v>0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8.83232</v>
      </c>
      <c r="C149" s="53" t="n">
        <f aca="false">ROUND($B149*COS(PI()*(D149-Best)/180),4)</f>
        <v>-0.1541</v>
      </c>
      <c r="D149" s="54" t="n">
        <f aca="false">MOD(Wind+$A149+360,360)</f>
        <v>91</v>
      </c>
      <c r="E149" s="61" t="n">
        <f aca="false">ROUND($B149*COS(PI()*(F149-Best)/180),4)</f>
        <v>-0.7698</v>
      </c>
      <c r="F149" s="62" t="n">
        <f aca="false">MOD(Wind-$A149+360,360)</f>
        <v>95</v>
      </c>
      <c r="G149" s="57" t="n">
        <f aca="false">SQRT($J149^2+$K149^2)</f>
        <v>17.9757034520506</v>
      </c>
      <c r="H149" s="63" t="n">
        <f aca="false">IF($J149&lt;&gt;0,MOD(ATAN($K149/$J149)*180/PI(),180),0)</f>
        <v>177.017456056494</v>
      </c>
      <c r="I149" s="59" t="str">
        <f aca="false">IF(B149=0,"anchor",W149)</f>
        <v>Spinnaker</v>
      </c>
      <c r="J149" s="0" t="n">
        <f aca="false">$B149+Speed*COS(PI()*$A149/180)</f>
        <v>-17.9513541641118</v>
      </c>
      <c r="K149" s="0" t="n">
        <f aca="false">Speed*SIN(PI()*$A149/180)</f>
        <v>0.935306511627019</v>
      </c>
      <c r="U149" s="0"/>
      <c r="W149" s="1" t="str">
        <f aca="false">IF(X149=Z149,polar_type14!$D$3,IF(X149=AC149,polar_type14!$E$3,IF(X149=AF149,polar_type14!$F$3,IF(X149=AI149,polar_type14!$G$3,polar_type14!$H$3))))</f>
        <v>Spinnaker</v>
      </c>
      <c r="X149" s="0" t="n">
        <f aca="false">MAX(Z149,AC149,AF149,AI149,AL149)</f>
        <v>8.83232</v>
      </c>
      <c r="Y149" s="12" t="n">
        <f aca="false">LOOKUP(Speedlo,'1'!$B$1:$BJ$1,'1'!$B145:$BJ145)</f>
        <v>1.8984</v>
      </c>
      <c r="Z149" s="12" t="n">
        <f aca="false">Xlo*Y149+Xhi*AA149</f>
        <v>1.93232</v>
      </c>
      <c r="AA149" s="12" t="n">
        <f aca="false">LOOKUP(Speedhi,'1'!$B$1:$BJ$1,'1'!$B145:$BJ145)</f>
        <v>1.9408</v>
      </c>
      <c r="AB149" s="13" t="n">
        <f aca="false">LOOKUP(Speedlo,'2'!$B$1:$BJ$1,'2'!$B145:$BJ145)</f>
        <v>2.5728</v>
      </c>
      <c r="AC149" s="13" t="n">
        <f aca="false">Xlo*AB149+Xhi*AD149</f>
        <v>2.58944</v>
      </c>
      <c r="AD149" s="13" t="n">
        <f aca="false">LOOKUP(Speedhi,'2'!$B$1:$BJ$1,'2'!$B145:$BJ145)</f>
        <v>2.5936</v>
      </c>
      <c r="AE149" s="14" t="n">
        <f aca="false">LOOKUP(Speedlo,'3'!$B$1:$BJ$1,'3'!$B145:$BJ145)</f>
        <v>8.6704</v>
      </c>
      <c r="AF149" s="14" t="n">
        <f aca="false">Xlo*AE149+Xhi*AG149</f>
        <v>8.83232</v>
      </c>
      <c r="AG149" s="14" t="n">
        <f aca="false">LOOKUP(Speedhi,'3'!$B$1:$BJ$1,'3'!$B145:$BJ145)</f>
        <v>8.8728</v>
      </c>
      <c r="AH149" s="15" t="n">
        <f aca="false">LOOKUP(Speedlo,'4'!$B$1:$BJ$1,'4'!$B145:$BJ145)</f>
        <v>0</v>
      </c>
      <c r="AI149" s="15" t="n">
        <f aca="false">Xlo*AH149+Xhi*AJ149</f>
        <v>0</v>
      </c>
      <c r="AJ149" s="15" t="n">
        <f aca="false">LOOKUP(Speedhi,'4'!$B$1:$BJ$1,'4'!$B145:$BJ145)</f>
        <v>0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8.59616</v>
      </c>
      <c r="C150" s="53" t="n">
        <f aca="false">ROUND($B150*COS(PI()*(D150-Best)/180),4)</f>
        <v>-0.3</v>
      </c>
      <c r="D150" s="54" t="n">
        <f aca="false">MOD(Wind+$A150+360,360)</f>
        <v>92</v>
      </c>
      <c r="E150" s="61" t="n">
        <f aca="false">ROUND($B150*COS(PI()*(F150-Best)/180),4)</f>
        <v>-0.5996</v>
      </c>
      <c r="F150" s="62" t="n">
        <f aca="false">MOD(Wind-$A150+360,360)</f>
        <v>94</v>
      </c>
      <c r="G150" s="57" t="n">
        <f aca="false">SQRT($J150^2+$K150^2)</f>
        <v>18.2057673784523</v>
      </c>
      <c r="H150" s="63" t="n">
        <f aca="false">IF($J150&lt;&gt;0,MOD(ATAN($K150/$J150)*180/PI(),180),0)</f>
        <v>178.527851768637</v>
      </c>
      <c r="I150" s="59" t="str">
        <f aca="false">IF(B150=0,"anchor",W150)</f>
        <v>Spinnaker</v>
      </c>
      <c r="J150" s="0" t="n">
        <f aca="false">$B150+Speed*COS(PI()*$A150/180)</f>
        <v>-18.1997582301913</v>
      </c>
      <c r="K150" s="0" t="n">
        <f aca="false">Speed*SIN(PI()*$A150/180)</f>
        <v>0.467724492519196</v>
      </c>
      <c r="U150" s="0"/>
      <c r="W150" s="1" t="str">
        <f aca="false">IF(X150=Z150,polar_type14!$D$3,IF(X150=AC150,polar_type14!$E$3,IF(X150=AF150,polar_type14!$F$3,IF(X150=AI150,polar_type14!$G$3,polar_type14!$H$3))))</f>
        <v>Spinnaker</v>
      </c>
      <c r="X150" s="0" t="n">
        <f aca="false">MAX(Z150,AC150,AF150,AI150,AL150)</f>
        <v>8.59616</v>
      </c>
      <c r="Y150" s="12" t="n">
        <f aca="false">LOOKUP(Speedlo,'1'!$B$1:$BJ$1,'1'!$B146:$BJ146)</f>
        <v>1.7692</v>
      </c>
      <c r="Z150" s="12" t="n">
        <f aca="false">Xlo*Y150+Xhi*AA150</f>
        <v>1.80216</v>
      </c>
      <c r="AA150" s="12" t="n">
        <f aca="false">LOOKUP(Speedhi,'1'!$B$1:$BJ$1,'1'!$B146:$BJ146)</f>
        <v>1.8104</v>
      </c>
      <c r="AB150" s="13" t="n">
        <f aca="false">LOOKUP(Speedlo,'2'!$B$1:$BJ$1,'2'!$B146:$BJ146)</f>
        <v>2.4864</v>
      </c>
      <c r="AC150" s="13" t="n">
        <f aca="false">Xlo*AB150+Xhi*AD150</f>
        <v>2.50272</v>
      </c>
      <c r="AD150" s="13" t="n">
        <f aca="false">LOOKUP(Speedhi,'2'!$B$1:$BJ$1,'2'!$B146:$BJ146)</f>
        <v>2.5068</v>
      </c>
      <c r="AE150" s="14" t="n">
        <f aca="false">LOOKUP(Speedlo,'3'!$B$1:$BJ$1,'3'!$B146:$BJ146)</f>
        <v>8.4352</v>
      </c>
      <c r="AF150" s="14" t="n">
        <f aca="false">Xlo*AE150+Xhi*AG150</f>
        <v>8.59616</v>
      </c>
      <c r="AG150" s="14" t="n">
        <f aca="false">LOOKUP(Speedhi,'3'!$B$1:$BJ$1,'3'!$B146:$BJ146)</f>
        <v>8.6364</v>
      </c>
      <c r="AH150" s="15" t="n">
        <f aca="false">LOOKUP(Speedlo,'4'!$B$1:$BJ$1,'4'!$B146:$BJ146)</f>
        <v>0</v>
      </c>
      <c r="AI150" s="15" t="n">
        <f aca="false">Xlo*AH150+Xhi*AJ150</f>
        <v>0</v>
      </c>
      <c r="AJ150" s="15" t="n">
        <f aca="false">LOOKUP(Speedhi,'4'!$B$1:$BJ$1,'4'!$B146:$BJ146)</f>
        <v>0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8.36</v>
      </c>
      <c r="C151" s="65" t="n">
        <f aca="false">ROUND($B151*COS(PI()*(D151-Best)/180),4)</f>
        <v>-0.4375</v>
      </c>
      <c r="D151" s="66" t="n">
        <f aca="false">MOD(Wind+$A151+360,360)</f>
        <v>93</v>
      </c>
      <c r="E151" s="67" t="n">
        <f aca="false">ROUND($B151*COS(PI()*(F151-Best)/180),4)</f>
        <v>-0.4375</v>
      </c>
      <c r="F151" s="68" t="n">
        <f aca="false">MOD(Wind-$A151+360,360)</f>
        <v>93</v>
      </c>
      <c r="G151" s="69" t="n">
        <f aca="false">SQRT($J151^2+$K151^2)</f>
        <v>18.44</v>
      </c>
      <c r="H151" s="70" t="n">
        <f aca="false">IF($J151&lt;&gt;0,MOD(ATAN($K151/$J151)*180/PI(),180),0)</f>
        <v>180</v>
      </c>
      <c r="I151" s="59" t="str">
        <f aca="false">IF(B151=0,"anchor",W151)</f>
        <v>Spinnaker</v>
      </c>
      <c r="J151" s="0" t="n">
        <f aca="false">$B151+Speed*COS(PI()*$A151/180)</f>
        <v>-18.44</v>
      </c>
      <c r="K151" s="0" t="n">
        <f aca="false">Speed*SIN(PI()*$A151/180)</f>
        <v>3.28205342171491E-015</v>
      </c>
      <c r="U151" s="0"/>
      <c r="W151" s="1" t="str">
        <f aca="false">IF(X151=Z151,polar_type14!$D$3,IF(X151=AC151,polar_type14!$E$3,IF(X151=AF151,polar_type14!$F$3,IF(X151=AI151,polar_type14!$G$3,polar_type14!$H$3))))</f>
        <v>Spinnaker</v>
      </c>
      <c r="X151" s="0" t="n">
        <f aca="false">MAX(Z151,AC151,AF151,AI151,AL151)</f>
        <v>8.36</v>
      </c>
      <c r="Y151" s="12" t="n">
        <f aca="false">LOOKUP(Speedlo,'1'!$B$1:$BJ$1,'1'!$B147:$BJ147)</f>
        <v>1.64</v>
      </c>
      <c r="Z151" s="12" t="n">
        <f aca="false">Xlo*Y151+Xhi*AA151</f>
        <v>1.672</v>
      </c>
      <c r="AA151" s="12" t="n">
        <f aca="false">LOOKUP(Speedhi,'1'!$B$1:$BJ$1,'1'!$B147:$BJ147)</f>
        <v>1.68</v>
      </c>
      <c r="AB151" s="13" t="n">
        <f aca="false">LOOKUP(Speedlo,'2'!$B$1:$BJ$1,'2'!$B147:$BJ147)</f>
        <v>2.4</v>
      </c>
      <c r="AC151" s="13" t="n">
        <f aca="false">Xlo*AB151+Xhi*AD151</f>
        <v>2.416</v>
      </c>
      <c r="AD151" s="13" t="n">
        <f aca="false">LOOKUP(Speedhi,'2'!$B$1:$BJ$1,'2'!$B147:$BJ147)</f>
        <v>2.42</v>
      </c>
      <c r="AE151" s="14" t="n">
        <f aca="false">LOOKUP(Speedlo,'3'!$B$1:$BJ$1,'3'!$B147:$BJ147)</f>
        <v>8.2</v>
      </c>
      <c r="AF151" s="14" t="n">
        <f aca="false">Xlo*AE151+Xhi*AG151</f>
        <v>8.36</v>
      </c>
      <c r="AG151" s="14" t="n">
        <f aca="false">LOOKUP(Speedhi,'3'!$B$1:$BJ$1,'3'!$B147:$BJ147)</f>
        <v>8.4</v>
      </c>
      <c r="AH151" s="15" t="n">
        <f aca="false">LOOKUP(Speedlo,'4'!$B$1:$BJ$1,'4'!$B147:$BJ147)</f>
        <v>0</v>
      </c>
      <c r="AI151" s="15" t="n">
        <f aca="false">Xlo*AH151+Xhi*AJ151</f>
        <v>0</v>
      </c>
      <c r="AJ151" s="15" t="n">
        <f aca="false">LOOKUP(Speedhi,'4'!$B$1:$BJ$1,'4'!$B147:$BJ147)</f>
        <v>0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K124" activePane="bottomRight" state="frozen"/>
      <selection pane="topLeft" activeCell="A1" activeCellId="0" sqref="A1"/>
      <selection pane="topRight" activeCell="AK1" activeCellId="0" sqref="AK1"/>
      <selection pane="bottomLeft" activeCell="A124" activeCellId="0" sqref="A124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17" min="2" style="102" width="10.8010204081633"/>
    <col collapsed="false" hidden="false" max="1025" min="1018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(F1-B1)/4+B1</f>
        <v>1</v>
      </c>
      <c r="D1" s="101" t="n">
        <f aca="false">(F1-B1)/4+C1</f>
        <v>2</v>
      </c>
      <c r="E1" s="101" t="n">
        <f aca="false">(F1-B1)/4+D1</f>
        <v>3</v>
      </c>
      <c r="F1" s="109" t="n">
        <f aca="false">polar_type14!$A$6</f>
        <v>4</v>
      </c>
      <c r="G1" s="101" t="n">
        <f aca="false">(H1-F1)/2+F1</f>
        <v>5</v>
      </c>
      <c r="H1" s="109" t="n">
        <f aca="false">polar_type14!$A$7</f>
        <v>6</v>
      </c>
      <c r="I1" s="101" t="n">
        <f aca="false">(J1+H1)/2</f>
        <v>7</v>
      </c>
      <c r="J1" s="109" t="n">
        <f aca="false">polar_type14!$A$8</f>
        <v>8</v>
      </c>
      <c r="K1" s="101" t="n">
        <f aca="false">(L1+J1)/2</f>
        <v>9</v>
      </c>
      <c r="L1" s="109" t="n">
        <f aca="false">polar_type14!$A$9</f>
        <v>10</v>
      </c>
      <c r="M1" s="101" t="n">
        <f aca="false">(N1+L1)/2</f>
        <v>11</v>
      </c>
      <c r="N1" s="109" t="n">
        <f aca="false">polar_type14!$A$10</f>
        <v>12</v>
      </c>
      <c r="O1" s="101" t="n">
        <f aca="false">(P1+N1)/2</f>
        <v>13</v>
      </c>
      <c r="P1" s="109" t="n">
        <f aca="false">polar_type14!$A$11</f>
        <v>14</v>
      </c>
      <c r="Q1" s="101" t="n">
        <f aca="false">(R1+P1)/2</f>
        <v>15</v>
      </c>
      <c r="R1" s="109" t="n">
        <f aca="false">polar_type14!$A$12</f>
        <v>16</v>
      </c>
      <c r="S1" s="101" t="n">
        <f aca="false">(V1-R1)/4+R1</f>
        <v>17</v>
      </c>
      <c r="T1" s="101" t="n">
        <f aca="false">(V1-R1)/4+S1</f>
        <v>18</v>
      </c>
      <c r="U1" s="101" t="n">
        <f aca="false">(V1-R1)/4+T1</f>
        <v>19</v>
      </c>
      <c r="V1" s="109" t="n">
        <f aca="false">polar_type14!$A$13</f>
        <v>20</v>
      </c>
      <c r="W1" s="101" t="n">
        <f aca="false">(AA1-V1)/5+V1</f>
        <v>21</v>
      </c>
      <c r="X1" s="101" t="n">
        <f aca="false">(AA1-V1)/5+W1</f>
        <v>22</v>
      </c>
      <c r="Y1" s="101" t="n">
        <f aca="false">(AA1-V1)/5+X1</f>
        <v>23</v>
      </c>
      <c r="Z1" s="101" t="n">
        <f aca="false">(AA1-V1)/5+Y1</f>
        <v>24</v>
      </c>
      <c r="AA1" s="109" t="n">
        <f aca="false">polar_type14!$A$14</f>
        <v>25</v>
      </c>
      <c r="AB1" s="101" t="n">
        <f aca="false">(AF1-AA1)/5+AA1</f>
        <v>26</v>
      </c>
      <c r="AC1" s="101" t="n">
        <f aca="false">(AF1-AA1)/5+AB1</f>
        <v>27</v>
      </c>
      <c r="AD1" s="101" t="n">
        <f aca="false">(AF1-AA1)/5+AC1</f>
        <v>28</v>
      </c>
      <c r="AE1" s="101" t="n">
        <f aca="false">(AF1-AA1)/5+AD1</f>
        <v>29</v>
      </c>
      <c r="AF1" s="109" t="n">
        <f aca="false">polar_type14!$A$15</f>
        <v>30</v>
      </c>
      <c r="AG1" s="101" t="n">
        <f aca="false">(AK1-AF1)/5+AF1</f>
        <v>31</v>
      </c>
      <c r="AH1" s="101" t="n">
        <f aca="false">(AK1-AF1)/5+AG1</f>
        <v>32</v>
      </c>
      <c r="AI1" s="101" t="n">
        <f aca="false">(AK1-AF1)/5+AH1</f>
        <v>33</v>
      </c>
      <c r="AJ1" s="101" t="n">
        <f aca="false">(AK1-AF1)/5+AI1</f>
        <v>34</v>
      </c>
      <c r="AK1" s="109" t="n">
        <f aca="false">polar_type14!$A$16</f>
        <v>35</v>
      </c>
      <c r="AL1" s="101" t="n">
        <f aca="false">(AP1-AK1)/5+AK1</f>
        <v>36</v>
      </c>
      <c r="AM1" s="101" t="n">
        <f aca="false">(AP1-AK1)/5+AL1</f>
        <v>37</v>
      </c>
      <c r="AN1" s="101" t="n">
        <f aca="false">(AP1-AK1)/5+AM1</f>
        <v>38</v>
      </c>
      <c r="AO1" s="101" t="n">
        <f aca="false">(AP1-AK1)/5+AN1</f>
        <v>39</v>
      </c>
      <c r="AP1" s="109" t="n">
        <f aca="false">polar_type14!$A$17</f>
        <v>40</v>
      </c>
      <c r="AQ1" s="101" t="n">
        <f aca="false">(AR1+AP1)/2</f>
        <v>41</v>
      </c>
      <c r="AR1" s="109" t="n">
        <f aca="false">polar_type14!$A$18</f>
        <v>42</v>
      </c>
      <c r="AS1" s="110" t="n">
        <f aca="false">AR1+1</f>
        <v>43</v>
      </c>
      <c r="AT1" s="110" t="n">
        <f aca="false">AS1+1</f>
        <v>44</v>
      </c>
      <c r="AU1" s="110" t="n">
        <f aca="false">AT1+1</f>
        <v>45</v>
      </c>
      <c r="AV1" s="110" t="n">
        <f aca="false">AU1+1</f>
        <v>46</v>
      </c>
      <c r="AW1" s="110" t="n">
        <f aca="false">AV1+1</f>
        <v>47</v>
      </c>
      <c r="AX1" s="110" t="n">
        <f aca="false">AW1+1</f>
        <v>48</v>
      </c>
      <c r="AY1" s="110" t="n">
        <f aca="false">AX1+1</f>
        <v>49</v>
      </c>
      <c r="AZ1" s="110" t="n">
        <f aca="false">AY1+1</f>
        <v>50</v>
      </c>
      <c r="BA1" s="110" t="n">
        <f aca="false">AZ1+1</f>
        <v>51</v>
      </c>
      <c r="BB1" s="110" t="n">
        <f aca="false">BA1+1</f>
        <v>52</v>
      </c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(F2-B2)/4+B2</f>
        <v>0.1125</v>
      </c>
      <c r="D2" s="102" t="n">
        <f aca="false">(F2-B2)/4+C2</f>
        <v>0.225</v>
      </c>
      <c r="E2" s="102" t="n">
        <f aca="false">(F2-B2)/4+D2</f>
        <v>0.3375</v>
      </c>
      <c r="F2" s="111" t="n">
        <f aca="false">polar_type14!$J$6</f>
        <v>0.45</v>
      </c>
      <c r="G2" s="102" t="n">
        <f aca="false">(H2-F2)/2+F2</f>
        <v>0.95</v>
      </c>
      <c r="H2" s="111" t="n">
        <f aca="false">polar_type14!$J$7</f>
        <v>1.45</v>
      </c>
      <c r="I2" s="102" t="n">
        <f aca="false">(J2+H2)/2</f>
        <v>2.14</v>
      </c>
      <c r="J2" s="111" t="n">
        <f aca="false">polar_type14!$J$8</f>
        <v>2.83</v>
      </c>
      <c r="K2" s="102" t="n">
        <f aca="false">(L2+J2)/2</f>
        <v>3.215</v>
      </c>
      <c r="L2" s="111" t="n">
        <f aca="false">polar_type14!$J$9</f>
        <v>3.6</v>
      </c>
      <c r="M2" s="102" t="n">
        <f aca="false">(N2+L2)/2</f>
        <v>4.05</v>
      </c>
      <c r="N2" s="111" t="n">
        <f aca="false">polar_type14!$J$10</f>
        <v>4.5</v>
      </c>
      <c r="O2" s="102" t="n">
        <f aca="false">(P2+N2)/2</f>
        <v>5.1</v>
      </c>
      <c r="P2" s="111" t="n">
        <f aca="false">polar_type14!$J$11</f>
        <v>5.7</v>
      </c>
      <c r="Q2" s="102" t="n">
        <f aca="false">(R2+P2)/2</f>
        <v>5.95</v>
      </c>
      <c r="R2" s="111" t="n">
        <f aca="false">polar_type14!$J$12</f>
        <v>6.2</v>
      </c>
      <c r="S2" s="102" t="n">
        <f aca="false">(V2-R2)/4+R2</f>
        <v>6.25</v>
      </c>
      <c r="T2" s="102" t="n">
        <f aca="false">(V2-R2)/4+S2</f>
        <v>6.3</v>
      </c>
      <c r="U2" s="102" t="n">
        <f aca="false">(V2-R2)/4+T2</f>
        <v>6.35</v>
      </c>
      <c r="V2" s="111" t="n">
        <f aca="false">polar_type14!$J$13</f>
        <v>6.4</v>
      </c>
      <c r="W2" s="102" t="n">
        <f aca="false">(AA2-V2)/5+V2</f>
        <v>6.41</v>
      </c>
      <c r="X2" s="102" t="n">
        <f aca="false">(AA2-V2)/5+W2</f>
        <v>6.42</v>
      </c>
      <c r="Y2" s="102" t="n">
        <f aca="false">(AA2-V2)/5+X2</f>
        <v>6.43</v>
      </c>
      <c r="Z2" s="102" t="n">
        <f aca="false">(AA2-V2)/5+Y2</f>
        <v>6.44</v>
      </c>
      <c r="AA2" s="111" t="n">
        <f aca="false">polar_type14!$J$14</f>
        <v>6.45</v>
      </c>
      <c r="AB2" s="102" t="n">
        <f aca="false">(AF2-AA2)/5+AA2</f>
        <v>6.43</v>
      </c>
      <c r="AC2" s="102" t="n">
        <f aca="false">(AF2-AA2)/5+AB2</f>
        <v>6.41</v>
      </c>
      <c r="AD2" s="102" t="n">
        <f aca="false">(AF2-AA2)/5+AC2</f>
        <v>6.39</v>
      </c>
      <c r="AE2" s="102" t="n">
        <f aca="false">(AF2-AA2)/5+AD2</f>
        <v>6.37</v>
      </c>
      <c r="AF2" s="111" t="n">
        <f aca="false">polar_type14!$J$15</f>
        <v>6.35</v>
      </c>
      <c r="AG2" s="102" t="n">
        <f aca="false">(AK2-AF2)/5+AF2</f>
        <v>6.3</v>
      </c>
      <c r="AH2" s="102" t="n">
        <f aca="false">(AK2-AF2)/5+AG2</f>
        <v>6.25</v>
      </c>
      <c r="AI2" s="102" t="n">
        <f aca="false">(AK2-AF2)/5+AH2</f>
        <v>6.2</v>
      </c>
      <c r="AJ2" s="102" t="n">
        <f aca="false">(AK2-AF2)/5+AI2</f>
        <v>6.15</v>
      </c>
      <c r="AK2" s="111" t="n">
        <f aca="false">polar_type14!$J$16</f>
        <v>6.1</v>
      </c>
      <c r="AL2" s="102" t="n">
        <f aca="false">(AP2-AK2)/5+AK2</f>
        <v>6.09</v>
      </c>
      <c r="AM2" s="102" t="n">
        <f aca="false">(AP2-AK2)/5+AL2</f>
        <v>6.08</v>
      </c>
      <c r="AN2" s="102" t="n">
        <f aca="false">(AP2-AK2)/5+AM2</f>
        <v>6.07</v>
      </c>
      <c r="AO2" s="102" t="n">
        <f aca="false">(AP2-AK2)/5+AN2</f>
        <v>6.06</v>
      </c>
      <c r="AP2" s="111" t="n">
        <f aca="false">polar_type14!$J$17</f>
        <v>6.05</v>
      </c>
      <c r="AQ2" s="102" t="n">
        <f aca="false">(AR2+AP2)/2</f>
        <v>5.595</v>
      </c>
      <c r="AR2" s="111" t="n">
        <f aca="false">polar_type14!$J$18</f>
        <v>5.14</v>
      </c>
      <c r="AS2" s="112" t="n">
        <f aca="false">($AR2-$AP2)/Delta+AR2</f>
        <v>4.685</v>
      </c>
      <c r="AT2" s="112" t="n">
        <f aca="false">($AR2-$AP2)/Delta+AS2</f>
        <v>4.23</v>
      </c>
      <c r="AU2" s="112" t="n">
        <f aca="false">($AR2-$AP2)/Delta+AT2</f>
        <v>3.775</v>
      </c>
      <c r="AV2" s="112" t="n">
        <f aca="false">($AR2-$AP2)/Delta+AU2</f>
        <v>3.32</v>
      </c>
      <c r="AW2" s="112" t="n">
        <f aca="false">($AR2-$AP2)/Delta+AV2</f>
        <v>2.865</v>
      </c>
      <c r="AX2" s="112" t="n">
        <f aca="false">($AR2-$AP2)/Delta+AW2</f>
        <v>2.41</v>
      </c>
      <c r="AY2" s="112" t="n">
        <f aca="false">($AR2-$AP2)/Delta+AX2</f>
        <v>1.955</v>
      </c>
      <c r="AZ2" s="112" t="n">
        <f aca="false">($AR2-$AP2)/Delta+AY2</f>
        <v>1.5</v>
      </c>
      <c r="BA2" s="112" t="n">
        <f aca="false">($AR2-$AP2)/Delta+AZ2</f>
        <v>1.045</v>
      </c>
      <c r="BB2" s="112" t="n">
        <f aca="false">($AR2-$AP2)/Delta+BA2</f>
        <v>0.589999999999999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(F3-B3)/4+B3</f>
        <v>0.1175</v>
      </c>
      <c r="D3" s="102" t="n">
        <f aca="false">(F3-B3)/4+C3</f>
        <v>0.235</v>
      </c>
      <c r="E3" s="102" t="n">
        <f aca="false">(F3-B3)/4+D3</f>
        <v>0.3525</v>
      </c>
      <c r="F3" s="102" t="n">
        <f aca="false">(F7-F2)/5+F2</f>
        <v>0.47</v>
      </c>
      <c r="G3" s="102" t="n">
        <f aca="false">(H3-F3)/2+F3</f>
        <v>0.979</v>
      </c>
      <c r="H3" s="102" t="n">
        <f aca="false">(H7-H2)/5+H2</f>
        <v>1.488</v>
      </c>
      <c r="I3" s="102" t="n">
        <f aca="false">(J3+H3)/2</f>
        <v>2.186</v>
      </c>
      <c r="J3" s="102" t="n">
        <f aca="false">(J7-J2)/5+J2</f>
        <v>2.884</v>
      </c>
      <c r="K3" s="102" t="n">
        <f aca="false">(L3+J3)/2</f>
        <v>3.284</v>
      </c>
      <c r="L3" s="102" t="n">
        <f aca="false">(L7-L2)/5+L2</f>
        <v>3.684</v>
      </c>
      <c r="M3" s="102" t="n">
        <f aca="false">(N3+L3)/2</f>
        <v>4.154</v>
      </c>
      <c r="N3" s="102" t="n">
        <f aca="false">(N7-N2)/5+N2</f>
        <v>4.624</v>
      </c>
      <c r="O3" s="102" t="n">
        <f aca="false">(P3+N3)/2</f>
        <v>5.211</v>
      </c>
      <c r="P3" s="102" t="n">
        <f aca="false">(P7-P2)/5+P2</f>
        <v>5.798</v>
      </c>
      <c r="Q3" s="102" t="n">
        <f aca="false">(R3+P3)/2</f>
        <v>6.053</v>
      </c>
      <c r="R3" s="102" t="n">
        <f aca="false">(R7-R2)/5+R2</f>
        <v>6.308</v>
      </c>
      <c r="S3" s="102" t="n">
        <f aca="false">(V3-R3)/4+R3</f>
        <v>6.354</v>
      </c>
      <c r="T3" s="102" t="n">
        <f aca="false">(V3-R3)/4+S3</f>
        <v>6.4</v>
      </c>
      <c r="U3" s="102" t="n">
        <f aca="false">(V3-R3)/4+T3</f>
        <v>6.446</v>
      </c>
      <c r="V3" s="102" t="n">
        <f aca="false">(V7-V2)/5+V2</f>
        <v>6.492</v>
      </c>
      <c r="W3" s="102" t="n">
        <f aca="false">(AA3-V3)/5+V3</f>
        <v>6.4992</v>
      </c>
      <c r="X3" s="102" t="n">
        <f aca="false">(AA3-V3)/5+W3</f>
        <v>6.5064</v>
      </c>
      <c r="Y3" s="102" t="n">
        <f aca="false">(AA3-V3)/5+X3</f>
        <v>6.5136</v>
      </c>
      <c r="Z3" s="102" t="n">
        <f aca="false">(AA3-V3)/5+Y3</f>
        <v>6.5208</v>
      </c>
      <c r="AA3" s="102" t="n">
        <f aca="false">(AA7-AA2)/5+AA2</f>
        <v>6.528</v>
      </c>
      <c r="AB3" s="102" t="n">
        <f aca="false">(AF3-AA3)/5+AA3</f>
        <v>6.508</v>
      </c>
      <c r="AC3" s="102" t="n">
        <f aca="false">(AF3-AA3)/5+AB3</f>
        <v>6.488</v>
      </c>
      <c r="AD3" s="102" t="n">
        <f aca="false">(AF3-AA3)/5+AC3</f>
        <v>6.468</v>
      </c>
      <c r="AE3" s="102" t="n">
        <f aca="false">(AF3-AA3)/5+AD3</f>
        <v>6.448</v>
      </c>
      <c r="AF3" s="102" t="n">
        <f aca="false">(AF7-AF2)/5+AF2</f>
        <v>6.428</v>
      </c>
      <c r="AG3" s="102" t="n">
        <f aca="false">(AK3-AF3)/5+AF3</f>
        <v>6.38</v>
      </c>
      <c r="AH3" s="102" t="n">
        <f aca="false">(AK3-AF3)/5+AG3</f>
        <v>6.332</v>
      </c>
      <c r="AI3" s="102" t="n">
        <f aca="false">(AK3-AF3)/5+AH3</f>
        <v>6.284</v>
      </c>
      <c r="AJ3" s="102" t="n">
        <f aca="false">(AK3-AF3)/5+AI3</f>
        <v>6.236</v>
      </c>
      <c r="AK3" s="102" t="n">
        <f aca="false">(AK7-AK2)/5+AK2</f>
        <v>6.188</v>
      </c>
      <c r="AL3" s="102" t="n">
        <f aca="false">(AP3-AK3)/5+AK3</f>
        <v>6.174</v>
      </c>
      <c r="AM3" s="102" t="n">
        <f aca="false">(AP3-AK3)/5+AL3</f>
        <v>6.16</v>
      </c>
      <c r="AN3" s="102" t="n">
        <f aca="false">(AP3-AK3)/5+AM3</f>
        <v>6.146</v>
      </c>
      <c r="AO3" s="102" t="n">
        <f aca="false">(AP3-AK3)/5+AN3</f>
        <v>6.132</v>
      </c>
      <c r="AP3" s="102" t="n">
        <f aca="false">(AP7-AP2)/5+AP2</f>
        <v>6.118</v>
      </c>
      <c r="AQ3" s="102" t="n">
        <f aca="false">(AR3+AP3)/2</f>
        <v>5.658</v>
      </c>
      <c r="AR3" s="102" t="n">
        <f aca="false">(AR7-AR2)/5+AR2</f>
        <v>5.198</v>
      </c>
      <c r="AS3" s="112" t="n">
        <f aca="false">($AR3-$AP3)/Delta+AR3</f>
        <v>4.738</v>
      </c>
      <c r="AT3" s="112" t="n">
        <f aca="false">($AR3-$AP3)/Delta+AS3</f>
        <v>4.278</v>
      </c>
      <c r="AU3" s="112" t="n">
        <f aca="false">($AR3-$AP3)/Delta+AT3</f>
        <v>3.818</v>
      </c>
      <c r="AV3" s="112" t="n">
        <f aca="false">($AR3-$AP3)/Delta+AU3</f>
        <v>3.358</v>
      </c>
      <c r="AW3" s="112" t="n">
        <f aca="false">($AR3-$AP3)/Delta+AV3</f>
        <v>2.898</v>
      </c>
      <c r="AX3" s="112" t="n">
        <f aca="false">($AR3-$AP3)/Delta+AW3</f>
        <v>2.438</v>
      </c>
      <c r="AY3" s="112" t="n">
        <f aca="false">($AR3-$AP3)/Delta+AX3</f>
        <v>1.978</v>
      </c>
      <c r="AZ3" s="112" t="n">
        <f aca="false">($AR3-$AP3)/Delta+AY3</f>
        <v>1.518</v>
      </c>
      <c r="BA3" s="112" t="n">
        <f aca="false">($AR3-$AP3)/Delta+AZ3</f>
        <v>1.058</v>
      </c>
      <c r="BB3" s="112" t="n">
        <f aca="false">($AR3-$AP3)/Delta+BA3</f>
        <v>0.598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(F4-B4)/4+B4</f>
        <v>0.1225</v>
      </c>
      <c r="D4" s="102" t="n">
        <f aca="false">(F4-B4)/4+C4</f>
        <v>0.245</v>
      </c>
      <c r="E4" s="102" t="n">
        <f aca="false">(F4-B4)/4+D4</f>
        <v>0.3675</v>
      </c>
      <c r="F4" s="102" t="n">
        <f aca="false">(F7-F2)/5+F3</f>
        <v>0.49</v>
      </c>
      <c r="G4" s="102" t="n">
        <f aca="false">(H4-F4)/2+F4</f>
        <v>1.008</v>
      </c>
      <c r="H4" s="102" t="n">
        <f aca="false">(H7-H2)/5+H3</f>
        <v>1.526</v>
      </c>
      <c r="I4" s="102" t="n">
        <f aca="false">(J4+H4)/2</f>
        <v>2.232</v>
      </c>
      <c r="J4" s="102" t="n">
        <f aca="false">(J7-J2)/5+J3</f>
        <v>2.938</v>
      </c>
      <c r="K4" s="102" t="n">
        <f aca="false">(L4+J4)/2</f>
        <v>3.353</v>
      </c>
      <c r="L4" s="102" t="n">
        <f aca="false">(L7-L2)/5+L3</f>
        <v>3.768</v>
      </c>
      <c r="M4" s="102" t="n">
        <f aca="false">(N4+L4)/2</f>
        <v>4.258</v>
      </c>
      <c r="N4" s="102" t="n">
        <f aca="false">(N7-N2)/5+N3</f>
        <v>4.748</v>
      </c>
      <c r="O4" s="102" t="n">
        <f aca="false">(P4+N4)/2</f>
        <v>5.322</v>
      </c>
      <c r="P4" s="102" t="n">
        <f aca="false">(P7-P2)/5+P3</f>
        <v>5.896</v>
      </c>
      <c r="Q4" s="102" t="n">
        <f aca="false">(R4+P4)/2</f>
        <v>6.156</v>
      </c>
      <c r="R4" s="102" t="n">
        <f aca="false">(R7-R2)/5+R3</f>
        <v>6.416</v>
      </c>
      <c r="S4" s="102" t="n">
        <f aca="false">(V4-R4)/4+R4</f>
        <v>6.458</v>
      </c>
      <c r="T4" s="102" t="n">
        <f aca="false">(V4-R4)/4+S4</f>
        <v>6.5</v>
      </c>
      <c r="U4" s="102" t="n">
        <f aca="false">(V4-R4)/4+T4</f>
        <v>6.542</v>
      </c>
      <c r="V4" s="102" t="n">
        <f aca="false">(V7-V2)/5+V3</f>
        <v>6.584</v>
      </c>
      <c r="W4" s="102" t="n">
        <f aca="false">(AA4-V4)/5+V4</f>
        <v>6.5884</v>
      </c>
      <c r="X4" s="102" t="n">
        <f aca="false">(AA4-V4)/5+W4</f>
        <v>6.5928</v>
      </c>
      <c r="Y4" s="102" t="n">
        <f aca="false">(AA4-V4)/5+X4</f>
        <v>6.5972</v>
      </c>
      <c r="Z4" s="102" t="n">
        <f aca="false">(AA4-V4)/5+Y4</f>
        <v>6.6016</v>
      </c>
      <c r="AA4" s="102" t="n">
        <f aca="false">(AA7-AA2)/5+AA3</f>
        <v>6.606</v>
      </c>
      <c r="AB4" s="102" t="n">
        <f aca="false">(AF4-AA4)/5+AA4</f>
        <v>6.586</v>
      </c>
      <c r="AC4" s="102" t="n">
        <f aca="false">(AF4-AA4)/5+AB4</f>
        <v>6.566</v>
      </c>
      <c r="AD4" s="102" t="n">
        <f aca="false">(AF4-AA4)/5+AC4</f>
        <v>6.546</v>
      </c>
      <c r="AE4" s="102" t="n">
        <f aca="false">(AF4-AA4)/5+AD4</f>
        <v>6.526</v>
      </c>
      <c r="AF4" s="102" t="n">
        <f aca="false">(AF7-AF2)/5+AF3</f>
        <v>6.506</v>
      </c>
      <c r="AG4" s="102" t="n">
        <f aca="false">(AK4-AF4)/5+AF4</f>
        <v>6.46</v>
      </c>
      <c r="AH4" s="102" t="n">
        <f aca="false">(AK4-AF4)/5+AG4</f>
        <v>6.414</v>
      </c>
      <c r="AI4" s="102" t="n">
        <f aca="false">(AK4-AF4)/5+AH4</f>
        <v>6.368</v>
      </c>
      <c r="AJ4" s="102" t="n">
        <f aca="false">(AK4-AF4)/5+AI4</f>
        <v>6.322</v>
      </c>
      <c r="AK4" s="102" t="n">
        <f aca="false">(AK7-AK2)/5+AK3</f>
        <v>6.276</v>
      </c>
      <c r="AL4" s="102" t="n">
        <f aca="false">(AP4-AK4)/5+AK4</f>
        <v>6.258</v>
      </c>
      <c r="AM4" s="102" t="n">
        <f aca="false">(AP4-AK4)/5+AL4</f>
        <v>6.24</v>
      </c>
      <c r="AN4" s="102" t="n">
        <f aca="false">(AP4-AK4)/5+AM4</f>
        <v>6.222</v>
      </c>
      <c r="AO4" s="102" t="n">
        <f aca="false">(AP4-AK4)/5+AN4</f>
        <v>6.204</v>
      </c>
      <c r="AP4" s="102" t="n">
        <f aca="false">(AP7-AP2)/5+AP3</f>
        <v>6.186</v>
      </c>
      <c r="AQ4" s="102" t="n">
        <f aca="false">(AR4+AP4)/2</f>
        <v>5.721</v>
      </c>
      <c r="AR4" s="102" t="n">
        <f aca="false">(AR7-AR2)/5+AR3</f>
        <v>5.256</v>
      </c>
      <c r="AS4" s="112" t="n">
        <f aca="false">($AR4-$AP4)/Delta+AR4</f>
        <v>4.791</v>
      </c>
      <c r="AT4" s="112" t="n">
        <f aca="false">($AR4-$AP4)/Delta+AS4</f>
        <v>4.326</v>
      </c>
      <c r="AU4" s="112" t="n">
        <f aca="false">($AR4-$AP4)/Delta+AT4</f>
        <v>3.861</v>
      </c>
      <c r="AV4" s="112" t="n">
        <f aca="false">($AR4-$AP4)/Delta+AU4</f>
        <v>3.396</v>
      </c>
      <c r="AW4" s="112" t="n">
        <f aca="false">($AR4-$AP4)/Delta+AV4</f>
        <v>2.931</v>
      </c>
      <c r="AX4" s="112" t="n">
        <f aca="false">($AR4-$AP4)/Delta+AW4</f>
        <v>2.466</v>
      </c>
      <c r="AY4" s="112" t="n">
        <f aca="false">($AR4-$AP4)/Delta+AX4</f>
        <v>2.001</v>
      </c>
      <c r="AZ4" s="112" t="n">
        <f aca="false">($AR4-$AP4)/Delta+AY4</f>
        <v>1.536</v>
      </c>
      <c r="BA4" s="112" t="n">
        <f aca="false">($AR4-$AP4)/Delta+AZ4</f>
        <v>1.071</v>
      </c>
      <c r="BB4" s="112" t="n">
        <f aca="false">($AR4-$AP4)/Delta+BA4</f>
        <v>0.606000000000001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(F5-B5)/4+B5</f>
        <v>0.1275</v>
      </c>
      <c r="D5" s="102" t="n">
        <f aca="false">(F5-B5)/4+C5</f>
        <v>0.255</v>
      </c>
      <c r="E5" s="102" t="n">
        <f aca="false">(F5-B5)/4+D5</f>
        <v>0.3825</v>
      </c>
      <c r="F5" s="102" t="n">
        <f aca="false">(F7-F2)/5+F4</f>
        <v>0.51</v>
      </c>
      <c r="G5" s="102" t="n">
        <f aca="false">(H5-F5)/2+F5</f>
        <v>1.037</v>
      </c>
      <c r="H5" s="102" t="n">
        <f aca="false">(H7-H2)/5+H4</f>
        <v>1.564</v>
      </c>
      <c r="I5" s="102" t="n">
        <f aca="false">(J5+H5)/2</f>
        <v>2.278</v>
      </c>
      <c r="J5" s="102" t="n">
        <f aca="false">(J7-J2)/5+J4</f>
        <v>2.992</v>
      </c>
      <c r="K5" s="102" t="n">
        <f aca="false">(L5+J5)/2</f>
        <v>3.422</v>
      </c>
      <c r="L5" s="102" t="n">
        <f aca="false">(L7-L2)/5+L4</f>
        <v>3.852</v>
      </c>
      <c r="M5" s="102" t="n">
        <f aca="false">(N5+L5)/2</f>
        <v>4.362</v>
      </c>
      <c r="N5" s="102" t="n">
        <f aca="false">(N7-N2)/5+N4</f>
        <v>4.872</v>
      </c>
      <c r="O5" s="102" t="n">
        <f aca="false">(P5+N5)/2</f>
        <v>5.433</v>
      </c>
      <c r="P5" s="102" t="n">
        <f aca="false">(P7-P2)/5+P4</f>
        <v>5.994</v>
      </c>
      <c r="Q5" s="102" t="n">
        <f aca="false">(R5+P5)/2</f>
        <v>6.259</v>
      </c>
      <c r="R5" s="102" t="n">
        <f aca="false">(R7-R2)/5+R4</f>
        <v>6.524</v>
      </c>
      <c r="S5" s="102" t="n">
        <f aca="false">(V5-R5)/4+R5</f>
        <v>6.562</v>
      </c>
      <c r="T5" s="102" t="n">
        <f aca="false">(V5-R5)/4+S5</f>
        <v>6.6</v>
      </c>
      <c r="U5" s="102" t="n">
        <f aca="false">(V5-R5)/4+T5</f>
        <v>6.638</v>
      </c>
      <c r="V5" s="102" t="n">
        <f aca="false">(V7-V2)/5+V4</f>
        <v>6.676</v>
      </c>
      <c r="W5" s="102" t="n">
        <f aca="false">(AA5-V5)/5+V5</f>
        <v>6.6776</v>
      </c>
      <c r="X5" s="102" t="n">
        <f aca="false">(AA5-V5)/5+W5</f>
        <v>6.6792</v>
      </c>
      <c r="Y5" s="102" t="n">
        <f aca="false">(AA5-V5)/5+X5</f>
        <v>6.6808</v>
      </c>
      <c r="Z5" s="102" t="n">
        <f aca="false">(AA5-V5)/5+Y5</f>
        <v>6.6824</v>
      </c>
      <c r="AA5" s="102" t="n">
        <f aca="false">(AA7-AA2)/5+AA4</f>
        <v>6.684</v>
      </c>
      <c r="AB5" s="102" t="n">
        <f aca="false">(AF5-AA5)/5+AA5</f>
        <v>6.664</v>
      </c>
      <c r="AC5" s="102" t="n">
        <f aca="false">(AF5-AA5)/5+AB5</f>
        <v>6.644</v>
      </c>
      <c r="AD5" s="102" t="n">
        <f aca="false">(AF5-AA5)/5+AC5</f>
        <v>6.624</v>
      </c>
      <c r="AE5" s="102" t="n">
        <f aca="false">(AF5-AA5)/5+AD5</f>
        <v>6.604</v>
      </c>
      <c r="AF5" s="102" t="n">
        <f aca="false">(AF7-AF2)/5+AF4</f>
        <v>6.584</v>
      </c>
      <c r="AG5" s="102" t="n">
        <f aca="false">(AK5-AF5)/5+AF5</f>
        <v>6.54</v>
      </c>
      <c r="AH5" s="102" t="n">
        <f aca="false">(AK5-AF5)/5+AG5</f>
        <v>6.496</v>
      </c>
      <c r="AI5" s="102" t="n">
        <f aca="false">(AK5-AF5)/5+AH5</f>
        <v>6.452</v>
      </c>
      <c r="AJ5" s="102" t="n">
        <f aca="false">(AK5-AF5)/5+AI5</f>
        <v>6.408</v>
      </c>
      <c r="AK5" s="102" t="n">
        <f aca="false">(AK7-AK2)/5+AK4</f>
        <v>6.364</v>
      </c>
      <c r="AL5" s="102" t="n">
        <f aca="false">(AP5-AK5)/5+AK5</f>
        <v>6.342</v>
      </c>
      <c r="AM5" s="102" t="n">
        <f aca="false">(AP5-AK5)/5+AL5</f>
        <v>6.32</v>
      </c>
      <c r="AN5" s="102" t="n">
        <f aca="false">(AP5-AK5)/5+AM5</f>
        <v>6.298</v>
      </c>
      <c r="AO5" s="102" t="n">
        <f aca="false">(AP5-AK5)/5+AN5</f>
        <v>6.276</v>
      </c>
      <c r="AP5" s="102" t="n">
        <f aca="false">(AP7-AP2)/5+AP4</f>
        <v>6.254</v>
      </c>
      <c r="AQ5" s="102" t="n">
        <f aca="false">(AR5+AP5)/2</f>
        <v>5.784</v>
      </c>
      <c r="AR5" s="102" t="n">
        <f aca="false">(AR7-AR2)/5+AR4</f>
        <v>5.314</v>
      </c>
      <c r="AS5" s="112" t="n">
        <f aca="false">($AR5-$AP5)/Delta+AR5</f>
        <v>4.844</v>
      </c>
      <c r="AT5" s="112" t="n">
        <f aca="false">($AR5-$AP5)/Delta+AS5</f>
        <v>4.374</v>
      </c>
      <c r="AU5" s="112" t="n">
        <f aca="false">($AR5-$AP5)/Delta+AT5</f>
        <v>3.904</v>
      </c>
      <c r="AV5" s="112" t="n">
        <f aca="false">($AR5-$AP5)/Delta+AU5</f>
        <v>3.434</v>
      </c>
      <c r="AW5" s="112" t="n">
        <f aca="false">($AR5-$AP5)/Delta+AV5</f>
        <v>2.964</v>
      </c>
      <c r="AX5" s="112" t="n">
        <f aca="false">($AR5-$AP5)/Delta+AW5</f>
        <v>2.494</v>
      </c>
      <c r="AY5" s="112" t="n">
        <f aca="false">($AR5-$AP5)/Delta+AX5</f>
        <v>2.024</v>
      </c>
      <c r="AZ5" s="112" t="n">
        <f aca="false">($AR5-$AP5)/Delta+AY5</f>
        <v>1.554</v>
      </c>
      <c r="BA5" s="112" t="n">
        <f aca="false">($AR5-$AP5)/Delta+AZ5</f>
        <v>1.084</v>
      </c>
      <c r="BB5" s="112" t="n">
        <f aca="false">($AR5-$AP5)/Delta+BA5</f>
        <v>0.614000000000002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(F6-B6)/4+B6</f>
        <v>0.1325</v>
      </c>
      <c r="D6" s="102" t="n">
        <f aca="false">(F6-B6)/4+C6</f>
        <v>0.265</v>
      </c>
      <c r="E6" s="102" t="n">
        <f aca="false">(F6-B6)/4+D6</f>
        <v>0.3975</v>
      </c>
      <c r="F6" s="102" t="n">
        <f aca="false">(F7-F2)/5+F5</f>
        <v>0.53</v>
      </c>
      <c r="G6" s="102" t="n">
        <f aca="false">(H6-F6)/2+F6</f>
        <v>1.066</v>
      </c>
      <c r="H6" s="102" t="n">
        <f aca="false">(H7-H2)/5+H5</f>
        <v>1.602</v>
      </c>
      <c r="I6" s="102" t="n">
        <f aca="false">(J6+H6)/2</f>
        <v>2.324</v>
      </c>
      <c r="J6" s="102" t="n">
        <f aca="false">(J7-J2)/5+J5</f>
        <v>3.046</v>
      </c>
      <c r="K6" s="102" t="n">
        <f aca="false">(L6+J6)/2</f>
        <v>3.491</v>
      </c>
      <c r="L6" s="102" t="n">
        <f aca="false">(L7-L2)/5+L5</f>
        <v>3.936</v>
      </c>
      <c r="M6" s="102" t="n">
        <f aca="false">(N6+L6)/2</f>
        <v>4.466</v>
      </c>
      <c r="N6" s="102" t="n">
        <f aca="false">(N7-N2)/5+N5</f>
        <v>4.996</v>
      </c>
      <c r="O6" s="102" t="n">
        <f aca="false">(P6+N6)/2</f>
        <v>5.544</v>
      </c>
      <c r="P6" s="102" t="n">
        <f aca="false">(P7-P2)/5+P5</f>
        <v>6.092</v>
      </c>
      <c r="Q6" s="102" t="n">
        <f aca="false">(R6+P6)/2</f>
        <v>6.362</v>
      </c>
      <c r="R6" s="102" t="n">
        <f aca="false">(R7-R2)/5+R5</f>
        <v>6.632</v>
      </c>
      <c r="S6" s="102" t="n">
        <f aca="false">(V6-R6)/4+R6</f>
        <v>6.666</v>
      </c>
      <c r="T6" s="102" t="n">
        <f aca="false">(V6-R6)/4+S6</f>
        <v>6.7</v>
      </c>
      <c r="U6" s="102" t="n">
        <f aca="false">(V6-R6)/4+T6</f>
        <v>6.734</v>
      </c>
      <c r="V6" s="102" t="n">
        <f aca="false">(V7-V2)/5+V5</f>
        <v>6.768</v>
      </c>
      <c r="W6" s="102" t="n">
        <f aca="false">(AA6-V6)/5+V6</f>
        <v>6.7668</v>
      </c>
      <c r="X6" s="102" t="n">
        <f aca="false">(AA6-V6)/5+W6</f>
        <v>6.7656</v>
      </c>
      <c r="Y6" s="102" t="n">
        <f aca="false">(AA6-V6)/5+X6</f>
        <v>6.7644</v>
      </c>
      <c r="Z6" s="102" t="n">
        <f aca="false">(AA6-V6)/5+Y6</f>
        <v>6.7632</v>
      </c>
      <c r="AA6" s="102" t="n">
        <f aca="false">(AA7-AA2)/5+AA5</f>
        <v>6.762</v>
      </c>
      <c r="AB6" s="102" t="n">
        <f aca="false">(AF6-AA6)/5+AA6</f>
        <v>6.742</v>
      </c>
      <c r="AC6" s="102" t="n">
        <f aca="false">(AF6-AA6)/5+AB6</f>
        <v>6.722</v>
      </c>
      <c r="AD6" s="102" t="n">
        <f aca="false">(AF6-AA6)/5+AC6</f>
        <v>6.702</v>
      </c>
      <c r="AE6" s="102" t="n">
        <f aca="false">(AF6-AA6)/5+AD6</f>
        <v>6.682</v>
      </c>
      <c r="AF6" s="102" t="n">
        <f aca="false">(AF7-AF2)/5+AF5</f>
        <v>6.662</v>
      </c>
      <c r="AG6" s="102" t="n">
        <f aca="false">(AK6-AF6)/5+AF6</f>
        <v>6.62</v>
      </c>
      <c r="AH6" s="102" t="n">
        <f aca="false">(AK6-AF6)/5+AG6</f>
        <v>6.578</v>
      </c>
      <c r="AI6" s="102" t="n">
        <f aca="false">(AK6-AF6)/5+AH6</f>
        <v>6.536</v>
      </c>
      <c r="AJ6" s="102" t="n">
        <f aca="false">(AK6-AF6)/5+AI6</f>
        <v>6.494</v>
      </c>
      <c r="AK6" s="102" t="n">
        <f aca="false">(AK7-AK2)/5+AK5</f>
        <v>6.452</v>
      </c>
      <c r="AL6" s="102" t="n">
        <f aca="false">(AP6-AK6)/5+AK6</f>
        <v>6.426</v>
      </c>
      <c r="AM6" s="102" t="n">
        <f aca="false">(AP6-AK6)/5+AL6</f>
        <v>6.4</v>
      </c>
      <c r="AN6" s="102" t="n">
        <f aca="false">(AP6-AK6)/5+AM6</f>
        <v>6.374</v>
      </c>
      <c r="AO6" s="102" t="n">
        <f aca="false">(AP6-AK6)/5+AN6</f>
        <v>6.348</v>
      </c>
      <c r="AP6" s="102" t="n">
        <f aca="false">(AP7-AP2)/5+AP5</f>
        <v>6.322</v>
      </c>
      <c r="AQ6" s="102" t="n">
        <f aca="false">(AR6+AP6)/2</f>
        <v>5.847</v>
      </c>
      <c r="AR6" s="102" t="n">
        <f aca="false">(AR7-AR2)/5+AR5</f>
        <v>5.372</v>
      </c>
      <c r="AS6" s="112" t="n">
        <f aca="false">($AR6-$AP6)/Delta+AR6</f>
        <v>4.897</v>
      </c>
      <c r="AT6" s="112" t="n">
        <f aca="false">($AR6-$AP6)/Delta+AS6</f>
        <v>4.422</v>
      </c>
      <c r="AU6" s="112" t="n">
        <f aca="false">($AR6-$AP6)/Delta+AT6</f>
        <v>3.947</v>
      </c>
      <c r="AV6" s="112" t="n">
        <f aca="false">($AR6-$AP6)/Delta+AU6</f>
        <v>3.472</v>
      </c>
      <c r="AW6" s="112" t="n">
        <f aca="false">($AR6-$AP6)/Delta+AV6</f>
        <v>2.997</v>
      </c>
      <c r="AX6" s="112" t="n">
        <f aca="false">($AR6-$AP6)/Delta+AW6</f>
        <v>2.522</v>
      </c>
      <c r="AY6" s="112" t="n">
        <f aca="false">($AR6-$AP6)/Delta+AX6</f>
        <v>2.047</v>
      </c>
      <c r="AZ6" s="112" t="n">
        <f aca="false">($AR6-$AP6)/Delta+AY6</f>
        <v>1.572</v>
      </c>
      <c r="BA6" s="112" t="n">
        <f aca="false">($AR6-$AP6)/Delta+AZ6</f>
        <v>1.097</v>
      </c>
      <c r="BB6" s="112" t="n">
        <f aca="false">($AR6-$AP6)/Delta+BA6</f>
        <v>0.622000000000003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(F7-B7)/4+B7</f>
        <v>0.1375</v>
      </c>
      <c r="D7" s="102" t="n">
        <f aca="false">(F7-B7)/4+C7</f>
        <v>0.275</v>
      </c>
      <c r="E7" s="102" t="n">
        <f aca="false">(F7-B7)/4+D7</f>
        <v>0.4125</v>
      </c>
      <c r="F7" s="111" t="n">
        <f aca="false">polar_type14!$K$6</f>
        <v>0.55</v>
      </c>
      <c r="G7" s="102" t="n">
        <f aca="false">(H7-F7)/2+F7</f>
        <v>1.095</v>
      </c>
      <c r="H7" s="111" t="n">
        <f aca="false">polar_type14!$K$7</f>
        <v>1.64</v>
      </c>
      <c r="I7" s="102" t="n">
        <f aca="false">(J7+H7)/2</f>
        <v>2.37</v>
      </c>
      <c r="J7" s="111" t="n">
        <f aca="false">polar_type14!$K$8</f>
        <v>3.1</v>
      </c>
      <c r="K7" s="102" t="n">
        <f aca="false">(L7+J7)/2</f>
        <v>3.56</v>
      </c>
      <c r="L7" s="111" t="n">
        <f aca="false">polar_type14!$K$9</f>
        <v>4.02</v>
      </c>
      <c r="M7" s="102" t="n">
        <f aca="false">(N7+L7)/2</f>
        <v>4.57</v>
      </c>
      <c r="N7" s="111" t="n">
        <f aca="false">polar_type14!$K$10</f>
        <v>5.12</v>
      </c>
      <c r="O7" s="102" t="n">
        <f aca="false">(P7+N7)/2</f>
        <v>5.655</v>
      </c>
      <c r="P7" s="111" t="n">
        <f aca="false">polar_type14!$K$11</f>
        <v>6.19</v>
      </c>
      <c r="Q7" s="102" t="n">
        <f aca="false">(R7+P7)/2</f>
        <v>6.465</v>
      </c>
      <c r="R7" s="111" t="n">
        <f aca="false">polar_type14!$K$12</f>
        <v>6.74</v>
      </c>
      <c r="S7" s="102" t="n">
        <f aca="false">(V7-R7)/4+R7</f>
        <v>6.77</v>
      </c>
      <c r="T7" s="102" t="n">
        <f aca="false">(V7-R7)/4+S7</f>
        <v>6.8</v>
      </c>
      <c r="U7" s="102" t="n">
        <f aca="false">(V7-R7)/4+T7</f>
        <v>6.83</v>
      </c>
      <c r="V7" s="111" t="n">
        <f aca="false">polar_type14!$K$13</f>
        <v>6.86</v>
      </c>
      <c r="W7" s="102" t="n">
        <f aca="false">(AA7-V7)/5+V7</f>
        <v>6.856</v>
      </c>
      <c r="X7" s="102" t="n">
        <f aca="false">(AA7-V7)/5+W7</f>
        <v>6.852</v>
      </c>
      <c r="Y7" s="102" t="n">
        <f aca="false">(AA7-V7)/5+X7</f>
        <v>6.848</v>
      </c>
      <c r="Z7" s="102" t="n">
        <f aca="false">(AA7-V7)/5+Y7</f>
        <v>6.844</v>
      </c>
      <c r="AA7" s="111" t="n">
        <f aca="false">polar_type14!$K$14</f>
        <v>6.84</v>
      </c>
      <c r="AB7" s="102" t="n">
        <f aca="false">(AF7-AA7)/5+AA7</f>
        <v>6.82</v>
      </c>
      <c r="AC7" s="102" t="n">
        <f aca="false">(AF7-AA7)/5+AB7</f>
        <v>6.8</v>
      </c>
      <c r="AD7" s="102" t="n">
        <f aca="false">(AF7-AA7)/5+AC7</f>
        <v>6.78</v>
      </c>
      <c r="AE7" s="102" t="n">
        <f aca="false">(AF7-AA7)/5+AD7</f>
        <v>6.76</v>
      </c>
      <c r="AF7" s="111" t="n">
        <f aca="false">polar_type14!$K$15</f>
        <v>6.74</v>
      </c>
      <c r="AG7" s="102" t="n">
        <f aca="false">(AK7-AF7)/5+AF7</f>
        <v>6.7</v>
      </c>
      <c r="AH7" s="102" t="n">
        <f aca="false">(AK7-AF7)/5+AG7</f>
        <v>6.66</v>
      </c>
      <c r="AI7" s="102" t="n">
        <f aca="false">(AK7-AF7)/5+AH7</f>
        <v>6.62</v>
      </c>
      <c r="AJ7" s="102" t="n">
        <f aca="false">(AK7-AF7)/5+AI7</f>
        <v>6.58</v>
      </c>
      <c r="AK7" s="111" t="n">
        <f aca="false">polar_type14!$K$16</f>
        <v>6.54</v>
      </c>
      <c r="AL7" s="102" t="n">
        <f aca="false">(AP7-AK7)/5+AK7</f>
        <v>6.51</v>
      </c>
      <c r="AM7" s="102" t="n">
        <f aca="false">(AP7-AK7)/5+AL7</f>
        <v>6.48</v>
      </c>
      <c r="AN7" s="102" t="n">
        <f aca="false">(AP7-AK7)/5+AM7</f>
        <v>6.45</v>
      </c>
      <c r="AO7" s="102" t="n">
        <f aca="false">(AP7-AK7)/5+AN7</f>
        <v>6.42</v>
      </c>
      <c r="AP7" s="111" t="n">
        <f aca="false">polar_type14!$K$17</f>
        <v>6.39</v>
      </c>
      <c r="AQ7" s="102" t="n">
        <f aca="false">(AR7+AP7)/2</f>
        <v>5.91</v>
      </c>
      <c r="AR7" s="111" t="n">
        <f aca="false">polar_type14!$K$18</f>
        <v>5.43</v>
      </c>
      <c r="AS7" s="112" t="n">
        <f aca="false">($AR7-$AP7)/Delta+AR7</f>
        <v>4.95</v>
      </c>
      <c r="AT7" s="112" t="n">
        <f aca="false">($AR7-$AP7)/Delta+AS7</f>
        <v>4.47</v>
      </c>
      <c r="AU7" s="112" t="n">
        <f aca="false">($AR7-$AP7)/Delta+AT7</f>
        <v>3.99</v>
      </c>
      <c r="AV7" s="112" t="n">
        <f aca="false">($AR7-$AP7)/Delta+AU7</f>
        <v>3.51</v>
      </c>
      <c r="AW7" s="112" t="n">
        <f aca="false">($AR7-$AP7)/Delta+AV7</f>
        <v>3.03</v>
      </c>
      <c r="AX7" s="112" t="n">
        <f aca="false">($AR7-$AP7)/Delta+AW7</f>
        <v>2.55</v>
      </c>
      <c r="AY7" s="112" t="n">
        <f aca="false">($AR7-$AP7)/Delta+AX7</f>
        <v>2.07</v>
      </c>
      <c r="AZ7" s="112" t="n">
        <f aca="false">($AR7-$AP7)/Delta+AY7</f>
        <v>1.59</v>
      </c>
      <c r="BA7" s="112" t="n">
        <f aca="false">($AR7-$AP7)/Delta+AZ7</f>
        <v>1.11</v>
      </c>
      <c r="BB7" s="112" t="n">
        <f aca="false">($AR7-$AP7)/Delta+BA7</f>
        <v>0.629999999999999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(F8-B8)/4+B8</f>
        <v>0.1405</v>
      </c>
      <c r="D8" s="102" t="n">
        <f aca="false">(F8-B8)/4+C8</f>
        <v>0.281</v>
      </c>
      <c r="E8" s="102" t="n">
        <f aca="false">(F8-B8)/4+D8</f>
        <v>0.4215</v>
      </c>
      <c r="F8" s="102" t="n">
        <f aca="false">(F12-F7)/5+F7</f>
        <v>0.562</v>
      </c>
      <c r="G8" s="102" t="n">
        <f aca="false">(H8-F8)/2+F8</f>
        <v>1.12</v>
      </c>
      <c r="H8" s="102" t="n">
        <f aca="false">(H12-H7)/5+H7</f>
        <v>1.678</v>
      </c>
      <c r="I8" s="102" t="n">
        <f aca="false">(J8+H8)/2</f>
        <v>2.414</v>
      </c>
      <c r="J8" s="102" t="n">
        <f aca="false">(J12-J7)/5+J7</f>
        <v>3.15</v>
      </c>
      <c r="K8" s="102" t="n">
        <f aca="false">(L8+J8)/2</f>
        <v>3.608</v>
      </c>
      <c r="L8" s="102" t="n">
        <f aca="false">(L12-L7)/5+L7</f>
        <v>4.066</v>
      </c>
      <c r="M8" s="102" t="n">
        <f aca="false">(N8+L8)/2</f>
        <v>4.611</v>
      </c>
      <c r="N8" s="102" t="n">
        <f aca="false">(N12-N7)/5+N7</f>
        <v>5.156</v>
      </c>
      <c r="O8" s="102" t="n">
        <f aca="false">(P8+N8)/2</f>
        <v>5.704</v>
      </c>
      <c r="P8" s="102" t="n">
        <f aca="false">(P12-P7)/5+P7</f>
        <v>6.252</v>
      </c>
      <c r="Q8" s="102" t="n">
        <f aca="false">(R8+P8)/2</f>
        <v>6.522</v>
      </c>
      <c r="R8" s="102" t="n">
        <f aca="false">(R12-R7)/5+R7</f>
        <v>6.792</v>
      </c>
      <c r="S8" s="102" t="n">
        <f aca="false">(V8-R8)/4+R8</f>
        <v>6.8265</v>
      </c>
      <c r="T8" s="102" t="n">
        <f aca="false">(V8-R8)/4+S8</f>
        <v>6.861</v>
      </c>
      <c r="U8" s="102" t="n">
        <f aca="false">(V8-R8)/4+T8</f>
        <v>6.8955</v>
      </c>
      <c r="V8" s="102" t="n">
        <f aca="false">(V12-V7)/5+V7</f>
        <v>6.93</v>
      </c>
      <c r="W8" s="102" t="n">
        <f aca="false">(AA8-V8)/5+V8</f>
        <v>6.9248</v>
      </c>
      <c r="X8" s="102" t="n">
        <f aca="false">(AA8-V8)/5+W8</f>
        <v>6.9196</v>
      </c>
      <c r="Y8" s="102" t="n">
        <f aca="false">(AA8-V8)/5+X8</f>
        <v>6.9144</v>
      </c>
      <c r="Z8" s="102" t="n">
        <f aca="false">(AA8-V8)/5+Y8</f>
        <v>6.9092</v>
      </c>
      <c r="AA8" s="102" t="n">
        <f aca="false">(AA12-AA7)/5+AA7</f>
        <v>6.904</v>
      </c>
      <c r="AB8" s="102" t="n">
        <f aca="false">(AF8-AA8)/5+AA8</f>
        <v>6.884</v>
      </c>
      <c r="AC8" s="102" t="n">
        <f aca="false">(AF8-AA8)/5+AB8</f>
        <v>6.864</v>
      </c>
      <c r="AD8" s="102" t="n">
        <f aca="false">(AF8-AA8)/5+AC8</f>
        <v>6.844</v>
      </c>
      <c r="AE8" s="102" t="n">
        <f aca="false">(AF8-AA8)/5+AD8</f>
        <v>6.824</v>
      </c>
      <c r="AF8" s="102" t="n">
        <f aca="false">(AF12-AF7)/5+AF7</f>
        <v>6.804</v>
      </c>
      <c r="AG8" s="102" t="n">
        <f aca="false">(AK8-AF8)/5+AF8</f>
        <v>6.7636</v>
      </c>
      <c r="AH8" s="102" t="n">
        <f aca="false">(AK8-AF8)/5+AG8</f>
        <v>6.7232</v>
      </c>
      <c r="AI8" s="102" t="n">
        <f aca="false">(AK8-AF8)/5+AH8</f>
        <v>6.6828</v>
      </c>
      <c r="AJ8" s="102" t="n">
        <f aca="false">(AK8-AF8)/5+AI8</f>
        <v>6.6424</v>
      </c>
      <c r="AK8" s="102" t="n">
        <f aca="false">(AK12-AK7)/5+AK7</f>
        <v>6.602</v>
      </c>
      <c r="AL8" s="102" t="n">
        <f aca="false">(AP8-AK8)/5+AK8</f>
        <v>6.57</v>
      </c>
      <c r="AM8" s="102" t="n">
        <f aca="false">(AP8-AK8)/5+AL8</f>
        <v>6.538</v>
      </c>
      <c r="AN8" s="102" t="n">
        <f aca="false">(AP8-AK8)/5+AM8</f>
        <v>6.506</v>
      </c>
      <c r="AO8" s="102" t="n">
        <f aca="false">(AP8-AK8)/5+AN8</f>
        <v>6.474</v>
      </c>
      <c r="AP8" s="102" t="n">
        <f aca="false">(AP12-AP7)/5+AP7</f>
        <v>6.442</v>
      </c>
      <c r="AQ8" s="102" t="n">
        <f aca="false">(AR8+AP8)/2</f>
        <v>5.958</v>
      </c>
      <c r="AR8" s="102" t="n">
        <f aca="false">(AR12-AR7)/5+AR7</f>
        <v>5.474</v>
      </c>
      <c r="AS8" s="112" t="n">
        <f aca="false">($AR8-$AP8)/Delta+AR8</f>
        <v>4.99</v>
      </c>
      <c r="AT8" s="112" t="n">
        <f aca="false">($AR8-$AP8)/Delta+AS8</f>
        <v>4.506</v>
      </c>
      <c r="AU8" s="112" t="n">
        <f aca="false">($AR8-$AP8)/Delta+AT8</f>
        <v>4.022</v>
      </c>
      <c r="AV8" s="112" t="n">
        <f aca="false">($AR8-$AP8)/Delta+AU8</f>
        <v>3.538</v>
      </c>
      <c r="AW8" s="112" t="n">
        <f aca="false">($AR8-$AP8)/Delta+AV8</f>
        <v>3.054</v>
      </c>
      <c r="AX8" s="112" t="n">
        <f aca="false">($AR8-$AP8)/Delta+AW8</f>
        <v>2.57</v>
      </c>
      <c r="AY8" s="112" t="n">
        <f aca="false">($AR8-$AP8)/Delta+AX8</f>
        <v>2.086</v>
      </c>
      <c r="AZ8" s="112" t="n">
        <f aca="false">($AR8-$AP8)/Delta+AY8</f>
        <v>1.602</v>
      </c>
      <c r="BA8" s="112" t="n">
        <f aca="false">($AR8-$AP8)/Delta+AZ8</f>
        <v>1.118</v>
      </c>
      <c r="BB8" s="112" t="n">
        <f aca="false">($AR8-$AP8)/Delta+BA8</f>
        <v>0.634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(F9-B9)/4+B9</f>
        <v>0.1435</v>
      </c>
      <c r="D9" s="102" t="n">
        <f aca="false">(F9-B9)/4+C9</f>
        <v>0.287</v>
      </c>
      <c r="E9" s="102" t="n">
        <f aca="false">(F9-B9)/4+D9</f>
        <v>0.4305</v>
      </c>
      <c r="F9" s="102" t="n">
        <f aca="false">(F12-F7)/5+F8</f>
        <v>0.574</v>
      </c>
      <c r="G9" s="102" t="n">
        <f aca="false">(H9-F9)/2+F9</f>
        <v>1.145</v>
      </c>
      <c r="H9" s="102" t="n">
        <f aca="false">(H12-H7)/5+H8</f>
        <v>1.716</v>
      </c>
      <c r="I9" s="102" t="n">
        <f aca="false">(J9+H9)/2</f>
        <v>2.458</v>
      </c>
      <c r="J9" s="102" t="n">
        <f aca="false">(J12-J7)/5+J8</f>
        <v>3.2</v>
      </c>
      <c r="K9" s="102" t="n">
        <f aca="false">(L9+J9)/2</f>
        <v>3.656</v>
      </c>
      <c r="L9" s="102" t="n">
        <f aca="false">(L12-L7)/5+L8</f>
        <v>4.112</v>
      </c>
      <c r="M9" s="102" t="n">
        <f aca="false">(N9+L9)/2</f>
        <v>4.652</v>
      </c>
      <c r="N9" s="102" t="n">
        <f aca="false">(N12-N7)/5+N8</f>
        <v>5.192</v>
      </c>
      <c r="O9" s="102" t="n">
        <f aca="false">(P9+N9)/2</f>
        <v>5.753</v>
      </c>
      <c r="P9" s="102" t="n">
        <f aca="false">(P12-P7)/5+P8</f>
        <v>6.314</v>
      </c>
      <c r="Q9" s="102" t="n">
        <f aca="false">(R9+P9)/2</f>
        <v>6.579</v>
      </c>
      <c r="R9" s="102" t="n">
        <f aca="false">(R12-R7)/5+R8</f>
        <v>6.844</v>
      </c>
      <c r="S9" s="102" t="n">
        <f aca="false">(V9-R9)/4+R9</f>
        <v>6.883</v>
      </c>
      <c r="T9" s="102" t="n">
        <f aca="false">(V9-R9)/4+S9</f>
        <v>6.922</v>
      </c>
      <c r="U9" s="102" t="n">
        <f aca="false">(V9-R9)/4+T9</f>
        <v>6.961</v>
      </c>
      <c r="V9" s="102" t="n">
        <f aca="false">(V12-V7)/5+V8</f>
        <v>7</v>
      </c>
      <c r="W9" s="102" t="n">
        <f aca="false">(AA9-V9)/5+V9</f>
        <v>6.9936</v>
      </c>
      <c r="X9" s="102" t="n">
        <f aca="false">(AA9-V9)/5+W9</f>
        <v>6.9872</v>
      </c>
      <c r="Y9" s="102" t="n">
        <f aca="false">(AA9-V9)/5+X9</f>
        <v>6.9808</v>
      </c>
      <c r="Z9" s="102" t="n">
        <f aca="false">(AA9-V9)/5+Y9</f>
        <v>6.9744</v>
      </c>
      <c r="AA9" s="102" t="n">
        <f aca="false">(AA12-AA7)/5+AA8</f>
        <v>6.968</v>
      </c>
      <c r="AB9" s="102" t="n">
        <f aca="false">(AF9-AA9)/5+AA9</f>
        <v>6.948</v>
      </c>
      <c r="AC9" s="102" t="n">
        <f aca="false">(AF9-AA9)/5+AB9</f>
        <v>6.928</v>
      </c>
      <c r="AD9" s="102" t="n">
        <f aca="false">(AF9-AA9)/5+AC9</f>
        <v>6.908</v>
      </c>
      <c r="AE9" s="102" t="n">
        <f aca="false">(AF9-AA9)/5+AD9</f>
        <v>6.888</v>
      </c>
      <c r="AF9" s="102" t="n">
        <f aca="false">(AF12-AF7)/5+AF8</f>
        <v>6.868</v>
      </c>
      <c r="AG9" s="102" t="n">
        <f aca="false">(AK9-AF9)/5+AF9</f>
        <v>6.8272</v>
      </c>
      <c r="AH9" s="102" t="n">
        <f aca="false">(AK9-AF9)/5+AG9</f>
        <v>6.7864</v>
      </c>
      <c r="AI9" s="102" t="n">
        <f aca="false">(AK9-AF9)/5+AH9</f>
        <v>6.7456</v>
      </c>
      <c r="AJ9" s="102" t="n">
        <f aca="false">(AK9-AF9)/5+AI9</f>
        <v>6.7048</v>
      </c>
      <c r="AK9" s="102" t="n">
        <f aca="false">(AK12-AK7)/5+AK8</f>
        <v>6.664</v>
      </c>
      <c r="AL9" s="102" t="n">
        <f aca="false">(AP9-AK9)/5+AK9</f>
        <v>6.63</v>
      </c>
      <c r="AM9" s="102" t="n">
        <f aca="false">(AP9-AK9)/5+AL9</f>
        <v>6.596</v>
      </c>
      <c r="AN9" s="102" t="n">
        <f aca="false">(AP9-AK9)/5+AM9</f>
        <v>6.562</v>
      </c>
      <c r="AO9" s="102" t="n">
        <f aca="false">(AP9-AK9)/5+AN9</f>
        <v>6.528</v>
      </c>
      <c r="AP9" s="102" t="n">
        <f aca="false">(AP12-AP7)/5+AP8</f>
        <v>6.494</v>
      </c>
      <c r="AQ9" s="102" t="n">
        <f aca="false">(AR9+AP9)/2</f>
        <v>6.006</v>
      </c>
      <c r="AR9" s="102" t="n">
        <f aca="false">(AR12-AR7)/5+AR8</f>
        <v>5.518</v>
      </c>
      <c r="AS9" s="112" t="n">
        <f aca="false">($AR9-$AP9)/Delta+AR9</f>
        <v>5.03</v>
      </c>
      <c r="AT9" s="112" t="n">
        <f aca="false">($AR9-$AP9)/Delta+AS9</f>
        <v>4.542</v>
      </c>
      <c r="AU9" s="112" t="n">
        <f aca="false">($AR9-$AP9)/Delta+AT9</f>
        <v>4.054</v>
      </c>
      <c r="AV9" s="112" t="n">
        <f aca="false">($AR9-$AP9)/Delta+AU9</f>
        <v>3.566</v>
      </c>
      <c r="AW9" s="112" t="n">
        <f aca="false">($AR9-$AP9)/Delta+AV9</f>
        <v>3.078</v>
      </c>
      <c r="AX9" s="112" t="n">
        <f aca="false">($AR9-$AP9)/Delta+AW9</f>
        <v>2.59</v>
      </c>
      <c r="AY9" s="112" t="n">
        <f aca="false">($AR9-$AP9)/Delta+AX9</f>
        <v>2.102</v>
      </c>
      <c r="AZ9" s="112" t="n">
        <f aca="false">($AR9-$AP9)/Delta+AY9</f>
        <v>1.614</v>
      </c>
      <c r="BA9" s="112" t="n">
        <f aca="false">($AR9-$AP9)/Delta+AZ9</f>
        <v>1.126</v>
      </c>
      <c r="BB9" s="112" t="n">
        <f aca="false">($AR9-$AP9)/Delta+BA9</f>
        <v>0.638000000000002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(F10-B10)/4+B10</f>
        <v>0.1465</v>
      </c>
      <c r="D10" s="102" t="n">
        <f aca="false">(F10-B10)/4+C10</f>
        <v>0.293</v>
      </c>
      <c r="E10" s="102" t="n">
        <f aca="false">(F10-B10)/4+D10</f>
        <v>0.4395</v>
      </c>
      <c r="F10" s="102" t="n">
        <f aca="false">(F12-F7)/5+F9</f>
        <v>0.586</v>
      </c>
      <c r="G10" s="102" t="n">
        <f aca="false">(H10-F10)/2+F10</f>
        <v>1.17</v>
      </c>
      <c r="H10" s="102" t="n">
        <f aca="false">(H12-H7)/5+H9</f>
        <v>1.754</v>
      </c>
      <c r="I10" s="102" t="n">
        <f aca="false">(J10+H10)/2</f>
        <v>2.502</v>
      </c>
      <c r="J10" s="102" t="n">
        <f aca="false">(J12-J7)/5+J9</f>
        <v>3.25</v>
      </c>
      <c r="K10" s="102" t="n">
        <f aca="false">(L10+J10)/2</f>
        <v>3.704</v>
      </c>
      <c r="L10" s="102" t="n">
        <f aca="false">(L12-L7)/5+L9</f>
        <v>4.158</v>
      </c>
      <c r="M10" s="102" t="n">
        <f aca="false">(N10+L10)/2</f>
        <v>4.693</v>
      </c>
      <c r="N10" s="102" t="n">
        <f aca="false">(N12-N7)/5+N9</f>
        <v>5.228</v>
      </c>
      <c r="O10" s="102" t="n">
        <f aca="false">(P10+N10)/2</f>
        <v>5.802</v>
      </c>
      <c r="P10" s="102" t="n">
        <f aca="false">(P12-P7)/5+P9</f>
        <v>6.376</v>
      </c>
      <c r="Q10" s="102" t="n">
        <f aca="false">(R10+P10)/2</f>
        <v>6.636</v>
      </c>
      <c r="R10" s="102" t="n">
        <f aca="false">(R12-R7)/5+R9</f>
        <v>6.896</v>
      </c>
      <c r="S10" s="102" t="n">
        <f aca="false">(V10-R10)/4+R10</f>
        <v>6.9395</v>
      </c>
      <c r="T10" s="102" t="n">
        <f aca="false">(V10-R10)/4+S10</f>
        <v>6.983</v>
      </c>
      <c r="U10" s="102" t="n">
        <f aca="false">(V10-R10)/4+T10</f>
        <v>7.0265</v>
      </c>
      <c r="V10" s="102" t="n">
        <f aca="false">(V12-V7)/5+V9</f>
        <v>7.07</v>
      </c>
      <c r="W10" s="102" t="n">
        <f aca="false">(AA10-V10)/5+V10</f>
        <v>7.0624</v>
      </c>
      <c r="X10" s="102" t="n">
        <f aca="false">(AA10-V10)/5+W10</f>
        <v>7.0548</v>
      </c>
      <c r="Y10" s="102" t="n">
        <f aca="false">(AA10-V10)/5+X10</f>
        <v>7.0472</v>
      </c>
      <c r="Z10" s="102" t="n">
        <f aca="false">(AA10-V10)/5+Y10</f>
        <v>7.0396</v>
      </c>
      <c r="AA10" s="102" t="n">
        <f aca="false">(AA12-AA7)/5+AA9</f>
        <v>7.032</v>
      </c>
      <c r="AB10" s="102" t="n">
        <f aca="false">(AF10-AA10)/5+AA10</f>
        <v>7.012</v>
      </c>
      <c r="AC10" s="102" t="n">
        <f aca="false">(AF10-AA10)/5+AB10</f>
        <v>6.992</v>
      </c>
      <c r="AD10" s="102" t="n">
        <f aca="false">(AF10-AA10)/5+AC10</f>
        <v>6.972</v>
      </c>
      <c r="AE10" s="102" t="n">
        <f aca="false">(AF10-AA10)/5+AD10</f>
        <v>6.952</v>
      </c>
      <c r="AF10" s="102" t="n">
        <f aca="false">(AF12-AF7)/5+AF9</f>
        <v>6.932</v>
      </c>
      <c r="AG10" s="102" t="n">
        <f aca="false">(AK10-AF10)/5+AF10</f>
        <v>6.8908</v>
      </c>
      <c r="AH10" s="102" t="n">
        <f aca="false">(AK10-AF10)/5+AG10</f>
        <v>6.8496</v>
      </c>
      <c r="AI10" s="102" t="n">
        <f aca="false">(AK10-AF10)/5+AH10</f>
        <v>6.8084</v>
      </c>
      <c r="AJ10" s="102" t="n">
        <f aca="false">(AK10-AF10)/5+AI10</f>
        <v>6.7672</v>
      </c>
      <c r="AK10" s="102" t="n">
        <f aca="false">(AK12-AK7)/5+AK9</f>
        <v>6.726</v>
      </c>
      <c r="AL10" s="102" t="n">
        <f aca="false">(AP10-AK10)/5+AK10</f>
        <v>6.69</v>
      </c>
      <c r="AM10" s="102" t="n">
        <f aca="false">(AP10-AK10)/5+AL10</f>
        <v>6.654</v>
      </c>
      <c r="AN10" s="102" t="n">
        <f aca="false">(AP10-AK10)/5+AM10</f>
        <v>6.618</v>
      </c>
      <c r="AO10" s="102" t="n">
        <f aca="false">(AP10-AK10)/5+AN10</f>
        <v>6.582</v>
      </c>
      <c r="AP10" s="102" t="n">
        <f aca="false">(AP12-AP7)/5+AP9</f>
        <v>6.546</v>
      </c>
      <c r="AQ10" s="102" t="n">
        <f aca="false">(AR10+AP10)/2</f>
        <v>6.054</v>
      </c>
      <c r="AR10" s="102" t="n">
        <f aca="false">(AR12-AR7)/5+AR9</f>
        <v>5.562</v>
      </c>
      <c r="AS10" s="112" t="n">
        <f aca="false">($AR10-$AP10)/Delta+AR10</f>
        <v>5.07</v>
      </c>
      <c r="AT10" s="112" t="n">
        <f aca="false">($AR10-$AP10)/Delta+AS10</f>
        <v>4.578</v>
      </c>
      <c r="AU10" s="112" t="n">
        <f aca="false">($AR10-$AP10)/Delta+AT10</f>
        <v>4.086</v>
      </c>
      <c r="AV10" s="112" t="n">
        <f aca="false">($AR10-$AP10)/Delta+AU10</f>
        <v>3.594</v>
      </c>
      <c r="AW10" s="112" t="n">
        <f aca="false">($AR10-$AP10)/Delta+AV10</f>
        <v>3.102</v>
      </c>
      <c r="AX10" s="112" t="n">
        <f aca="false">($AR10-$AP10)/Delta+AW10</f>
        <v>2.61</v>
      </c>
      <c r="AY10" s="112" t="n">
        <f aca="false">($AR10-$AP10)/Delta+AX10</f>
        <v>2.118</v>
      </c>
      <c r="AZ10" s="112" t="n">
        <f aca="false">($AR10-$AP10)/Delta+AY10</f>
        <v>1.626</v>
      </c>
      <c r="BA10" s="112" t="n">
        <f aca="false">($AR10-$AP10)/Delta+AZ10</f>
        <v>1.134</v>
      </c>
      <c r="BB10" s="112" t="n">
        <f aca="false">($AR10-$AP10)/Delta+BA10</f>
        <v>0.642000000000001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(F11-B11)/4+B11</f>
        <v>0.1495</v>
      </c>
      <c r="D11" s="102" t="n">
        <f aca="false">(F11-B11)/4+C11</f>
        <v>0.299</v>
      </c>
      <c r="E11" s="102" t="n">
        <f aca="false">(F11-B11)/4+D11</f>
        <v>0.4485</v>
      </c>
      <c r="F11" s="102" t="n">
        <f aca="false">(F12-F7)/5+F10</f>
        <v>0.598</v>
      </c>
      <c r="G11" s="102" t="n">
        <f aca="false">(H11-F11)/2+F11</f>
        <v>1.195</v>
      </c>
      <c r="H11" s="102" t="n">
        <f aca="false">(H12-H7)/5+H10</f>
        <v>1.792</v>
      </c>
      <c r="I11" s="102" t="n">
        <f aca="false">(J11+H11)/2</f>
        <v>2.546</v>
      </c>
      <c r="J11" s="102" t="n">
        <f aca="false">(J12-J7)/5+J10</f>
        <v>3.3</v>
      </c>
      <c r="K11" s="102" t="n">
        <f aca="false">(L11+J11)/2</f>
        <v>3.752</v>
      </c>
      <c r="L11" s="102" t="n">
        <f aca="false">(L12-L7)/5+L10</f>
        <v>4.204</v>
      </c>
      <c r="M11" s="102" t="n">
        <f aca="false">(N11+L11)/2</f>
        <v>4.734</v>
      </c>
      <c r="N11" s="102" t="n">
        <f aca="false">(N12-N7)/5+N10</f>
        <v>5.264</v>
      </c>
      <c r="O11" s="102" t="n">
        <f aca="false">(P11+N11)/2</f>
        <v>5.851</v>
      </c>
      <c r="P11" s="102" t="n">
        <f aca="false">(P12-P7)/5+P10</f>
        <v>6.438</v>
      </c>
      <c r="Q11" s="102" t="n">
        <f aca="false">(R11+P11)/2</f>
        <v>6.693</v>
      </c>
      <c r="R11" s="102" t="n">
        <f aca="false">(R12-R7)/5+R10</f>
        <v>6.948</v>
      </c>
      <c r="S11" s="102" t="n">
        <f aca="false">(V11-R11)/4+R11</f>
        <v>6.996</v>
      </c>
      <c r="T11" s="102" t="n">
        <f aca="false">(V11-R11)/4+S11</f>
        <v>7.044</v>
      </c>
      <c r="U11" s="102" t="n">
        <f aca="false">(V11-R11)/4+T11</f>
        <v>7.092</v>
      </c>
      <c r="V11" s="102" t="n">
        <f aca="false">(V12-V7)/5+V10</f>
        <v>7.14</v>
      </c>
      <c r="W11" s="102" t="n">
        <f aca="false">(AA11-V11)/5+V11</f>
        <v>7.1312</v>
      </c>
      <c r="X11" s="102" t="n">
        <f aca="false">(AA11-V11)/5+W11</f>
        <v>7.1224</v>
      </c>
      <c r="Y11" s="102" t="n">
        <f aca="false">(AA11-V11)/5+X11</f>
        <v>7.1136</v>
      </c>
      <c r="Z11" s="102" t="n">
        <f aca="false">(AA11-V11)/5+Y11</f>
        <v>7.1048</v>
      </c>
      <c r="AA11" s="102" t="n">
        <f aca="false">(AA12-AA7)/5+AA10</f>
        <v>7.096</v>
      </c>
      <c r="AB11" s="102" t="n">
        <f aca="false">(AF11-AA11)/5+AA11</f>
        <v>7.076</v>
      </c>
      <c r="AC11" s="102" t="n">
        <f aca="false">(AF11-AA11)/5+AB11</f>
        <v>7.056</v>
      </c>
      <c r="AD11" s="102" t="n">
        <f aca="false">(AF11-AA11)/5+AC11</f>
        <v>7.036</v>
      </c>
      <c r="AE11" s="102" t="n">
        <f aca="false">(AF11-AA11)/5+AD11</f>
        <v>7.016</v>
      </c>
      <c r="AF11" s="102" t="n">
        <f aca="false">(AF12-AF7)/5+AF10</f>
        <v>6.996</v>
      </c>
      <c r="AG11" s="102" t="n">
        <f aca="false">(AK11-AF11)/5+AF11</f>
        <v>6.9544</v>
      </c>
      <c r="AH11" s="102" t="n">
        <f aca="false">(AK11-AF11)/5+AG11</f>
        <v>6.9128</v>
      </c>
      <c r="AI11" s="102" t="n">
        <f aca="false">(AK11-AF11)/5+AH11</f>
        <v>6.8712</v>
      </c>
      <c r="AJ11" s="102" t="n">
        <f aca="false">(AK11-AF11)/5+AI11</f>
        <v>6.8296</v>
      </c>
      <c r="AK11" s="102" t="n">
        <f aca="false">(AK12-AK7)/5+AK10</f>
        <v>6.788</v>
      </c>
      <c r="AL11" s="102" t="n">
        <f aca="false">(AP11-AK11)/5+AK11</f>
        <v>6.75</v>
      </c>
      <c r="AM11" s="102" t="n">
        <f aca="false">(AP11-AK11)/5+AL11</f>
        <v>6.712</v>
      </c>
      <c r="AN11" s="102" t="n">
        <f aca="false">(AP11-AK11)/5+AM11</f>
        <v>6.674</v>
      </c>
      <c r="AO11" s="102" t="n">
        <f aca="false">(AP11-AK11)/5+AN11</f>
        <v>6.636</v>
      </c>
      <c r="AP11" s="102" t="n">
        <f aca="false">(AP12-AP7)/5+AP10</f>
        <v>6.598</v>
      </c>
      <c r="AQ11" s="102" t="n">
        <f aca="false">(AR11+AP11)/2</f>
        <v>6.102</v>
      </c>
      <c r="AR11" s="102" t="n">
        <f aca="false">(AR12-AR7)/5+AR10</f>
        <v>5.606</v>
      </c>
      <c r="AS11" s="112" t="n">
        <f aca="false">($AR11-$AP11)/Delta+AR11</f>
        <v>5.11</v>
      </c>
      <c r="AT11" s="112" t="n">
        <f aca="false">($AR11-$AP11)/Delta+AS11</f>
        <v>4.614</v>
      </c>
      <c r="AU11" s="112" t="n">
        <f aca="false">($AR11-$AP11)/Delta+AT11</f>
        <v>4.118</v>
      </c>
      <c r="AV11" s="112" t="n">
        <f aca="false">($AR11-$AP11)/Delta+AU11</f>
        <v>3.622</v>
      </c>
      <c r="AW11" s="112" t="n">
        <f aca="false">($AR11-$AP11)/Delta+AV11</f>
        <v>3.126</v>
      </c>
      <c r="AX11" s="112" t="n">
        <f aca="false">($AR11-$AP11)/Delta+AW11</f>
        <v>2.63</v>
      </c>
      <c r="AY11" s="112" t="n">
        <f aca="false">($AR11-$AP11)/Delta+AX11</f>
        <v>2.134</v>
      </c>
      <c r="AZ11" s="112" t="n">
        <f aca="false">($AR11-$AP11)/Delta+AY11</f>
        <v>1.638</v>
      </c>
      <c r="BA11" s="112" t="n">
        <f aca="false">($AR11-$AP11)/Delta+AZ11</f>
        <v>1.142</v>
      </c>
      <c r="BB11" s="112" t="n">
        <f aca="false">($AR11-$AP11)/Delta+BA11</f>
        <v>0.646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(F12-B12)/4+B12</f>
        <v>0.1525</v>
      </c>
      <c r="D12" s="102" t="n">
        <f aca="false">(F12-B12)/4+C12</f>
        <v>0.305</v>
      </c>
      <c r="E12" s="102" t="n">
        <f aca="false">(F12-B12)/4+D12</f>
        <v>0.4575</v>
      </c>
      <c r="F12" s="111" t="n">
        <f aca="false">polar_type14!$L$6</f>
        <v>0.61</v>
      </c>
      <c r="G12" s="102" t="n">
        <f aca="false">(H12-F12)/2+F12</f>
        <v>1.22</v>
      </c>
      <c r="H12" s="111" t="n">
        <f aca="false">polar_type14!$L$7</f>
        <v>1.83</v>
      </c>
      <c r="I12" s="102" t="n">
        <f aca="false">(J12+H12)/2</f>
        <v>2.59</v>
      </c>
      <c r="J12" s="111" t="n">
        <f aca="false">polar_type14!$L$8</f>
        <v>3.35</v>
      </c>
      <c r="K12" s="102" t="n">
        <f aca="false">(L12+J12)/2</f>
        <v>3.8</v>
      </c>
      <c r="L12" s="111" t="n">
        <f aca="false">polar_type14!$L$9</f>
        <v>4.25</v>
      </c>
      <c r="M12" s="102" t="n">
        <f aca="false">(N12+L12)/2</f>
        <v>4.775</v>
      </c>
      <c r="N12" s="111" t="n">
        <f aca="false">polar_type14!$L$10</f>
        <v>5.3</v>
      </c>
      <c r="O12" s="102" t="n">
        <f aca="false">(P12+N12)/2</f>
        <v>5.9</v>
      </c>
      <c r="P12" s="111" t="n">
        <f aca="false">polar_type14!$L$11</f>
        <v>6.5</v>
      </c>
      <c r="Q12" s="102" t="n">
        <f aca="false">(R12+P12)/2</f>
        <v>6.75</v>
      </c>
      <c r="R12" s="111" t="n">
        <f aca="false">polar_type14!$L$12</f>
        <v>7</v>
      </c>
      <c r="S12" s="102" t="n">
        <f aca="false">(V12-R12)/4+R12</f>
        <v>7.0525</v>
      </c>
      <c r="T12" s="102" t="n">
        <f aca="false">(V12-R12)/4+S12</f>
        <v>7.105</v>
      </c>
      <c r="U12" s="102" t="n">
        <f aca="false">(V12-R12)/4+T12</f>
        <v>7.1575</v>
      </c>
      <c r="V12" s="111" t="n">
        <f aca="false">polar_type14!$L$13</f>
        <v>7.21</v>
      </c>
      <c r="W12" s="102" t="n">
        <f aca="false">(AA12-V12)/5+V12</f>
        <v>7.2</v>
      </c>
      <c r="X12" s="102" t="n">
        <f aca="false">(AA12-V12)/5+W12</f>
        <v>7.19</v>
      </c>
      <c r="Y12" s="102" t="n">
        <f aca="false">(AA12-V12)/5+X12</f>
        <v>7.18</v>
      </c>
      <c r="Z12" s="102" t="n">
        <f aca="false">(AA12-V12)/5+Y12</f>
        <v>7.17</v>
      </c>
      <c r="AA12" s="111" t="n">
        <f aca="false">polar_type14!$L$14</f>
        <v>7.16</v>
      </c>
      <c r="AB12" s="102" t="n">
        <f aca="false">(AF12-AA12)/5+AA12</f>
        <v>7.14</v>
      </c>
      <c r="AC12" s="102" t="n">
        <f aca="false">(AF12-AA12)/5+AB12</f>
        <v>7.12</v>
      </c>
      <c r="AD12" s="102" t="n">
        <f aca="false">(AF12-AA12)/5+AC12</f>
        <v>7.1</v>
      </c>
      <c r="AE12" s="102" t="n">
        <f aca="false">(AF12-AA12)/5+AD12</f>
        <v>7.08</v>
      </c>
      <c r="AF12" s="111" t="n">
        <f aca="false">polar_type14!$L$15</f>
        <v>7.06</v>
      </c>
      <c r="AG12" s="102" t="n">
        <f aca="false">(AK12-AF12)/5+AF12</f>
        <v>7.018</v>
      </c>
      <c r="AH12" s="102" t="n">
        <f aca="false">(AK12-AF12)/5+AG12</f>
        <v>6.976</v>
      </c>
      <c r="AI12" s="102" t="n">
        <f aca="false">(AK12-AF12)/5+AH12</f>
        <v>6.934</v>
      </c>
      <c r="AJ12" s="102" t="n">
        <f aca="false">(AK12-AF12)/5+AI12</f>
        <v>6.892</v>
      </c>
      <c r="AK12" s="111" t="n">
        <f aca="false">polar_type14!$L$16</f>
        <v>6.85</v>
      </c>
      <c r="AL12" s="102" t="n">
        <f aca="false">(AP12-AK12)/5+AK12</f>
        <v>6.81</v>
      </c>
      <c r="AM12" s="102" t="n">
        <f aca="false">(AP12-AK12)/5+AL12</f>
        <v>6.77</v>
      </c>
      <c r="AN12" s="102" t="n">
        <f aca="false">(AP12-AK12)/5+AM12</f>
        <v>6.73</v>
      </c>
      <c r="AO12" s="102" t="n">
        <f aca="false">(AP12-AK12)/5+AN12</f>
        <v>6.69</v>
      </c>
      <c r="AP12" s="111" t="n">
        <f aca="false">polar_type14!$L$17</f>
        <v>6.65</v>
      </c>
      <c r="AQ12" s="102" t="n">
        <f aca="false">(AR12+AP12)/2</f>
        <v>6.15</v>
      </c>
      <c r="AR12" s="111" t="n">
        <f aca="false">polar_type14!$L$18</f>
        <v>5.65</v>
      </c>
      <c r="AS12" s="112" t="n">
        <f aca="false">($AR12-$AP12)/Delta+AR12</f>
        <v>5.15</v>
      </c>
      <c r="AT12" s="112" t="n">
        <f aca="false">($AR12-$AP12)/Delta+AS12</f>
        <v>4.65</v>
      </c>
      <c r="AU12" s="112" t="n">
        <f aca="false">($AR12-$AP12)/Delta+AT12</f>
        <v>4.15</v>
      </c>
      <c r="AV12" s="112" t="n">
        <f aca="false">($AR12-$AP12)/Delta+AU12</f>
        <v>3.65</v>
      </c>
      <c r="AW12" s="112" t="n">
        <f aca="false">($AR12-$AP12)/Delta+AV12</f>
        <v>3.15</v>
      </c>
      <c r="AX12" s="112" t="n">
        <f aca="false">($AR12-$AP12)/Delta+AW12</f>
        <v>2.65</v>
      </c>
      <c r="AY12" s="112" t="n">
        <f aca="false">($AR12-$AP12)/Delta+AX12</f>
        <v>2.15</v>
      </c>
      <c r="AZ12" s="112" t="n">
        <f aca="false">($AR12-$AP12)/Delta+AY12</f>
        <v>1.65</v>
      </c>
      <c r="BA12" s="112" t="n">
        <f aca="false">($AR12-$AP12)/Delta+AZ12</f>
        <v>1.15</v>
      </c>
      <c r="BB12" s="112" t="n">
        <f aca="false">($AR12-$AP12)/Delta+BA12</f>
        <v>0.65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(F13-B13)/4+B13</f>
        <v>0.156</v>
      </c>
      <c r="D13" s="102" t="n">
        <f aca="false">(F13-B13)/4+C13</f>
        <v>0.312</v>
      </c>
      <c r="E13" s="102" t="n">
        <f aca="false">(F13-B13)/4+D13</f>
        <v>0.468</v>
      </c>
      <c r="F13" s="102" t="n">
        <f aca="false">(F17-F12)/5+F12</f>
        <v>0.624</v>
      </c>
      <c r="G13" s="102" t="n">
        <f aca="false">(H13-F13)/2+F13</f>
        <v>1.244</v>
      </c>
      <c r="H13" s="102" t="n">
        <f aca="false">(H17-H12)/5+H12</f>
        <v>1.864</v>
      </c>
      <c r="I13" s="102" t="n">
        <f aca="false">(J13+H13)/2</f>
        <v>2.623</v>
      </c>
      <c r="J13" s="102" t="n">
        <f aca="false">(J17-J12)/5+J12</f>
        <v>3.382</v>
      </c>
      <c r="K13" s="102" t="n">
        <f aca="false">(L13+J13)/2</f>
        <v>3.833</v>
      </c>
      <c r="L13" s="102" t="n">
        <f aca="false">(L17-L12)/5+L12</f>
        <v>4.284</v>
      </c>
      <c r="M13" s="102" t="n">
        <f aca="false">(N13+L13)/2</f>
        <v>4.807</v>
      </c>
      <c r="N13" s="102" t="n">
        <f aca="false">(N17-N12)/5+N12</f>
        <v>5.33</v>
      </c>
      <c r="O13" s="102" t="n">
        <f aca="false">(P13+N13)/2</f>
        <v>5.935</v>
      </c>
      <c r="P13" s="102" t="n">
        <f aca="false">(P17-P12)/5+P12</f>
        <v>6.54</v>
      </c>
      <c r="Q13" s="102" t="n">
        <f aca="false">(R13+P13)/2</f>
        <v>6.79</v>
      </c>
      <c r="R13" s="102" t="n">
        <f aca="false">(R17-R12)/5+R12</f>
        <v>7.04</v>
      </c>
      <c r="S13" s="102" t="n">
        <f aca="false">(V13-R13)/4+R13</f>
        <v>7.0945</v>
      </c>
      <c r="T13" s="102" t="n">
        <f aca="false">(V13-R13)/4+S13</f>
        <v>7.149</v>
      </c>
      <c r="U13" s="102" t="n">
        <f aca="false">(V13-R13)/4+T13</f>
        <v>7.2035</v>
      </c>
      <c r="V13" s="102" t="n">
        <f aca="false">(V17-V12)/5+V12</f>
        <v>7.258</v>
      </c>
      <c r="W13" s="102" t="n">
        <f aca="false">(AA13-V13)/5+V13</f>
        <v>7.252</v>
      </c>
      <c r="X13" s="102" t="n">
        <f aca="false">(AA13-V13)/5+W13</f>
        <v>7.246</v>
      </c>
      <c r="Y13" s="102" t="n">
        <f aca="false">(AA13-V13)/5+X13</f>
        <v>7.24</v>
      </c>
      <c r="Z13" s="102" t="n">
        <f aca="false">(AA13-V13)/5+Y13</f>
        <v>7.234</v>
      </c>
      <c r="AA13" s="102" t="n">
        <f aca="false">(AA17-AA12)/5+AA12</f>
        <v>7.228</v>
      </c>
      <c r="AB13" s="102" t="n">
        <f aca="false">(AF13-AA13)/5+AA13</f>
        <v>7.208</v>
      </c>
      <c r="AC13" s="102" t="n">
        <f aca="false">(AF13-AA13)/5+AB13</f>
        <v>7.188</v>
      </c>
      <c r="AD13" s="102" t="n">
        <f aca="false">(AF13-AA13)/5+AC13</f>
        <v>7.168</v>
      </c>
      <c r="AE13" s="102" t="n">
        <f aca="false">(AF13-AA13)/5+AD13</f>
        <v>7.148</v>
      </c>
      <c r="AF13" s="102" t="n">
        <f aca="false">(AF17-AF12)/5+AF12</f>
        <v>7.128</v>
      </c>
      <c r="AG13" s="102" t="n">
        <f aca="false">(AK13-AF13)/5+AF13</f>
        <v>7.0844</v>
      </c>
      <c r="AH13" s="102" t="n">
        <f aca="false">(AK13-AF13)/5+AG13</f>
        <v>7.0408</v>
      </c>
      <c r="AI13" s="102" t="n">
        <f aca="false">(AK13-AF13)/5+AH13</f>
        <v>6.9972</v>
      </c>
      <c r="AJ13" s="102" t="n">
        <f aca="false">(AK13-AF13)/5+AI13</f>
        <v>6.9536</v>
      </c>
      <c r="AK13" s="102" t="n">
        <f aca="false">(AK17-AK12)/5+AK12</f>
        <v>6.91</v>
      </c>
      <c r="AL13" s="102" t="n">
        <f aca="false">(AP13-AK13)/5+AK13</f>
        <v>6.868</v>
      </c>
      <c r="AM13" s="102" t="n">
        <f aca="false">(AP13-AK13)/5+AL13</f>
        <v>6.826</v>
      </c>
      <c r="AN13" s="102" t="n">
        <f aca="false">(AP13-AK13)/5+AM13</f>
        <v>6.784</v>
      </c>
      <c r="AO13" s="102" t="n">
        <f aca="false">(AP13-AK13)/5+AN13</f>
        <v>6.742</v>
      </c>
      <c r="AP13" s="102" t="n">
        <f aca="false">(AP17-AP12)/5+AP12</f>
        <v>6.7</v>
      </c>
      <c r="AQ13" s="102" t="n">
        <f aca="false">(AR13+AP13)/2</f>
        <v>6.197</v>
      </c>
      <c r="AR13" s="102" t="n">
        <f aca="false">(AR17-AR12)/5+AR12</f>
        <v>5.694</v>
      </c>
      <c r="AS13" s="112" t="n">
        <f aca="false">($AR13-$AP13)/Delta+AR13</f>
        <v>5.191</v>
      </c>
      <c r="AT13" s="112" t="n">
        <f aca="false">($AR13-$AP13)/Delta+AS13</f>
        <v>4.688</v>
      </c>
      <c r="AU13" s="112" t="n">
        <f aca="false">($AR13-$AP13)/Delta+AT13</f>
        <v>4.185</v>
      </c>
      <c r="AV13" s="112" t="n">
        <f aca="false">($AR13-$AP13)/Delta+AU13</f>
        <v>3.682</v>
      </c>
      <c r="AW13" s="112" t="n">
        <f aca="false">($AR13-$AP13)/Delta+AV13</f>
        <v>3.179</v>
      </c>
      <c r="AX13" s="112" t="n">
        <f aca="false">($AR13-$AP13)/Delta+AW13</f>
        <v>2.676</v>
      </c>
      <c r="AY13" s="112" t="n">
        <f aca="false">($AR13-$AP13)/Delta+AX13</f>
        <v>2.173</v>
      </c>
      <c r="AZ13" s="112" t="n">
        <f aca="false">($AR13-$AP13)/Delta+AY13</f>
        <v>1.67</v>
      </c>
      <c r="BA13" s="112" t="n">
        <f aca="false">($AR13-$AP13)/Delta+AZ13</f>
        <v>1.167</v>
      </c>
      <c r="BB13" s="112" t="n">
        <f aca="false">($AR13-$AP13)/Delta+BA13</f>
        <v>0.663999999999999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(F14-B14)/4+B14</f>
        <v>0.1595</v>
      </c>
      <c r="D14" s="102" t="n">
        <f aca="false">(F14-B14)/4+C14</f>
        <v>0.319</v>
      </c>
      <c r="E14" s="102" t="n">
        <f aca="false">(F14-B14)/4+D14</f>
        <v>0.4785</v>
      </c>
      <c r="F14" s="102" t="n">
        <f aca="false">(F17-F12)/5+F13</f>
        <v>0.638</v>
      </c>
      <c r="G14" s="102" t="n">
        <f aca="false">(H14-F14)/2+F14</f>
        <v>1.268</v>
      </c>
      <c r="H14" s="102" t="n">
        <f aca="false">(H17-H12)/5+H13</f>
        <v>1.898</v>
      </c>
      <c r="I14" s="102" t="n">
        <f aca="false">(J14+H14)/2</f>
        <v>2.656</v>
      </c>
      <c r="J14" s="102" t="n">
        <f aca="false">(J17-J12)/5+J13</f>
        <v>3.414</v>
      </c>
      <c r="K14" s="102" t="n">
        <f aca="false">(L14+J14)/2</f>
        <v>3.866</v>
      </c>
      <c r="L14" s="102" t="n">
        <f aca="false">(L17-L12)/5+L13</f>
        <v>4.318</v>
      </c>
      <c r="M14" s="102" t="n">
        <f aca="false">(N14+L14)/2</f>
        <v>4.839</v>
      </c>
      <c r="N14" s="102" t="n">
        <f aca="false">(N17-N12)/5+N13</f>
        <v>5.36</v>
      </c>
      <c r="O14" s="102" t="n">
        <f aca="false">(P14+N14)/2</f>
        <v>5.97</v>
      </c>
      <c r="P14" s="102" t="n">
        <f aca="false">(P17-P12)/5+P13</f>
        <v>6.58</v>
      </c>
      <c r="Q14" s="102" t="n">
        <f aca="false">(R14+P14)/2</f>
        <v>6.83</v>
      </c>
      <c r="R14" s="102" t="n">
        <f aca="false">(R17-R12)/5+R13</f>
        <v>7.08</v>
      </c>
      <c r="S14" s="102" t="n">
        <f aca="false">(V14-R14)/4+R14</f>
        <v>7.1365</v>
      </c>
      <c r="T14" s="102" t="n">
        <f aca="false">(V14-R14)/4+S14</f>
        <v>7.193</v>
      </c>
      <c r="U14" s="102" t="n">
        <f aca="false">(V14-R14)/4+T14</f>
        <v>7.2495</v>
      </c>
      <c r="V14" s="102" t="n">
        <f aca="false">(V17-V12)/5+V13</f>
        <v>7.306</v>
      </c>
      <c r="W14" s="102" t="n">
        <f aca="false">(AA14-V14)/5+V14</f>
        <v>7.304</v>
      </c>
      <c r="X14" s="102" t="n">
        <f aca="false">(AA14-V14)/5+W14</f>
        <v>7.302</v>
      </c>
      <c r="Y14" s="102" t="n">
        <f aca="false">(AA14-V14)/5+X14</f>
        <v>7.3</v>
      </c>
      <c r="Z14" s="102" t="n">
        <f aca="false">(AA14-V14)/5+Y14</f>
        <v>7.298</v>
      </c>
      <c r="AA14" s="102" t="n">
        <f aca="false">(AA17-AA12)/5+AA13</f>
        <v>7.296</v>
      </c>
      <c r="AB14" s="102" t="n">
        <f aca="false">(AF14-AA14)/5+AA14</f>
        <v>7.276</v>
      </c>
      <c r="AC14" s="102" t="n">
        <f aca="false">(AF14-AA14)/5+AB14</f>
        <v>7.256</v>
      </c>
      <c r="AD14" s="102" t="n">
        <f aca="false">(AF14-AA14)/5+AC14</f>
        <v>7.236</v>
      </c>
      <c r="AE14" s="102" t="n">
        <f aca="false">(AF14-AA14)/5+AD14</f>
        <v>7.216</v>
      </c>
      <c r="AF14" s="102" t="n">
        <f aca="false">(AF17-AF12)/5+AF13</f>
        <v>7.196</v>
      </c>
      <c r="AG14" s="102" t="n">
        <f aca="false">(AK14-AF14)/5+AF14</f>
        <v>7.1508</v>
      </c>
      <c r="AH14" s="102" t="n">
        <f aca="false">(AK14-AF14)/5+AG14</f>
        <v>7.1056</v>
      </c>
      <c r="AI14" s="102" t="n">
        <f aca="false">(AK14-AF14)/5+AH14</f>
        <v>7.0604</v>
      </c>
      <c r="AJ14" s="102" t="n">
        <f aca="false">(AK14-AF14)/5+AI14</f>
        <v>7.0152</v>
      </c>
      <c r="AK14" s="102" t="n">
        <f aca="false">(AK17-AK12)/5+AK13</f>
        <v>6.97</v>
      </c>
      <c r="AL14" s="102" t="n">
        <f aca="false">(AP14-AK14)/5+AK14</f>
        <v>6.926</v>
      </c>
      <c r="AM14" s="102" t="n">
        <f aca="false">(AP14-AK14)/5+AL14</f>
        <v>6.882</v>
      </c>
      <c r="AN14" s="102" t="n">
        <f aca="false">(AP14-AK14)/5+AM14</f>
        <v>6.838</v>
      </c>
      <c r="AO14" s="102" t="n">
        <f aca="false">(AP14-AK14)/5+AN14</f>
        <v>6.794</v>
      </c>
      <c r="AP14" s="102" t="n">
        <f aca="false">(AP17-AP12)/5+AP13</f>
        <v>6.75</v>
      </c>
      <c r="AQ14" s="102" t="n">
        <f aca="false">(AR14+AP14)/2</f>
        <v>6.244</v>
      </c>
      <c r="AR14" s="102" t="n">
        <f aca="false">(AR17-AR12)/5+AR13</f>
        <v>5.738</v>
      </c>
      <c r="AS14" s="112" t="n">
        <f aca="false">($AR14-$AP14)/Delta+AR14</f>
        <v>5.232</v>
      </c>
      <c r="AT14" s="112" t="n">
        <f aca="false">($AR14-$AP14)/Delta+AS14</f>
        <v>4.726</v>
      </c>
      <c r="AU14" s="112" t="n">
        <f aca="false">($AR14-$AP14)/Delta+AT14</f>
        <v>4.22</v>
      </c>
      <c r="AV14" s="112" t="n">
        <f aca="false">($AR14-$AP14)/Delta+AU14</f>
        <v>3.714</v>
      </c>
      <c r="AW14" s="112" t="n">
        <f aca="false">($AR14-$AP14)/Delta+AV14</f>
        <v>3.208</v>
      </c>
      <c r="AX14" s="112" t="n">
        <f aca="false">($AR14-$AP14)/Delta+AW14</f>
        <v>2.702</v>
      </c>
      <c r="AY14" s="112" t="n">
        <f aca="false">($AR14-$AP14)/Delta+AX14</f>
        <v>2.196</v>
      </c>
      <c r="AZ14" s="112" t="n">
        <f aca="false">($AR14-$AP14)/Delta+AY14</f>
        <v>1.69</v>
      </c>
      <c r="BA14" s="112" t="n">
        <f aca="false">($AR14-$AP14)/Delta+AZ14</f>
        <v>1.184</v>
      </c>
      <c r="BB14" s="112" t="n">
        <f aca="false">($AR14-$AP14)/Delta+BA14</f>
        <v>0.677999999999997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(F15-B15)/4+B15</f>
        <v>0.163</v>
      </c>
      <c r="D15" s="102" t="n">
        <f aca="false">(F15-B15)/4+C15</f>
        <v>0.326</v>
      </c>
      <c r="E15" s="102" t="n">
        <f aca="false">(F15-B15)/4+D15</f>
        <v>0.489</v>
      </c>
      <c r="F15" s="102" t="n">
        <f aca="false">(F17-F12)/5+F14</f>
        <v>0.652</v>
      </c>
      <c r="G15" s="102" t="n">
        <f aca="false">(H15-F15)/2+F15</f>
        <v>1.292</v>
      </c>
      <c r="H15" s="102" t="n">
        <f aca="false">(H17-H12)/5+H14</f>
        <v>1.932</v>
      </c>
      <c r="I15" s="102" t="n">
        <f aca="false">(J15+H15)/2</f>
        <v>2.689</v>
      </c>
      <c r="J15" s="102" t="n">
        <f aca="false">(J17-J12)/5+J14</f>
        <v>3.446</v>
      </c>
      <c r="K15" s="102" t="n">
        <f aca="false">(L15+J15)/2</f>
        <v>3.899</v>
      </c>
      <c r="L15" s="102" t="n">
        <f aca="false">(L17-L12)/5+L14</f>
        <v>4.352</v>
      </c>
      <c r="M15" s="102" t="n">
        <f aca="false">(N15+L15)/2</f>
        <v>4.871</v>
      </c>
      <c r="N15" s="102" t="n">
        <f aca="false">(N17-N12)/5+N14</f>
        <v>5.39</v>
      </c>
      <c r="O15" s="102" t="n">
        <f aca="false">(P15+N15)/2</f>
        <v>6.005</v>
      </c>
      <c r="P15" s="102" t="n">
        <f aca="false">(P17-P12)/5+P14</f>
        <v>6.62</v>
      </c>
      <c r="Q15" s="102" t="n">
        <f aca="false">(R15+P15)/2</f>
        <v>6.87</v>
      </c>
      <c r="R15" s="102" t="n">
        <f aca="false">(R17-R12)/5+R14</f>
        <v>7.12</v>
      </c>
      <c r="S15" s="102" t="n">
        <f aca="false">(V15-R15)/4+R15</f>
        <v>7.1785</v>
      </c>
      <c r="T15" s="102" t="n">
        <f aca="false">(V15-R15)/4+S15</f>
        <v>7.237</v>
      </c>
      <c r="U15" s="102" t="n">
        <f aca="false">(V15-R15)/4+T15</f>
        <v>7.2955</v>
      </c>
      <c r="V15" s="102" t="n">
        <f aca="false">(V17-V12)/5+V14</f>
        <v>7.354</v>
      </c>
      <c r="W15" s="102" t="n">
        <f aca="false">(AA15-V15)/5+V15</f>
        <v>7.356</v>
      </c>
      <c r="X15" s="102" t="n">
        <f aca="false">(AA15-V15)/5+W15</f>
        <v>7.358</v>
      </c>
      <c r="Y15" s="102" t="n">
        <f aca="false">(AA15-V15)/5+X15</f>
        <v>7.36</v>
      </c>
      <c r="Z15" s="102" t="n">
        <f aca="false">(AA15-V15)/5+Y15</f>
        <v>7.362</v>
      </c>
      <c r="AA15" s="102" t="n">
        <f aca="false">(AA17-AA12)/5+AA14</f>
        <v>7.364</v>
      </c>
      <c r="AB15" s="102" t="n">
        <f aca="false">(AF15-AA15)/5+AA15</f>
        <v>7.344</v>
      </c>
      <c r="AC15" s="102" t="n">
        <f aca="false">(AF15-AA15)/5+AB15</f>
        <v>7.324</v>
      </c>
      <c r="AD15" s="102" t="n">
        <f aca="false">(AF15-AA15)/5+AC15</f>
        <v>7.304</v>
      </c>
      <c r="AE15" s="102" t="n">
        <f aca="false">(AF15-AA15)/5+AD15</f>
        <v>7.284</v>
      </c>
      <c r="AF15" s="102" t="n">
        <f aca="false">(AF17-AF12)/5+AF14</f>
        <v>7.264</v>
      </c>
      <c r="AG15" s="102" t="n">
        <f aca="false">(AK15-AF15)/5+AF15</f>
        <v>7.2172</v>
      </c>
      <c r="AH15" s="102" t="n">
        <f aca="false">(AK15-AF15)/5+AG15</f>
        <v>7.1704</v>
      </c>
      <c r="AI15" s="102" t="n">
        <f aca="false">(AK15-AF15)/5+AH15</f>
        <v>7.1236</v>
      </c>
      <c r="AJ15" s="102" t="n">
        <f aca="false">(AK15-AF15)/5+AI15</f>
        <v>7.0768</v>
      </c>
      <c r="AK15" s="102" t="n">
        <f aca="false">(AK17-AK12)/5+AK14</f>
        <v>7.03</v>
      </c>
      <c r="AL15" s="102" t="n">
        <f aca="false">(AP15-AK15)/5+AK15</f>
        <v>6.984</v>
      </c>
      <c r="AM15" s="102" t="n">
        <f aca="false">(AP15-AK15)/5+AL15</f>
        <v>6.938</v>
      </c>
      <c r="AN15" s="102" t="n">
        <f aca="false">(AP15-AK15)/5+AM15</f>
        <v>6.892</v>
      </c>
      <c r="AO15" s="102" t="n">
        <f aca="false">(AP15-AK15)/5+AN15</f>
        <v>6.846</v>
      </c>
      <c r="AP15" s="102" t="n">
        <f aca="false">(AP17-AP12)/5+AP14</f>
        <v>6.8</v>
      </c>
      <c r="AQ15" s="102" t="n">
        <f aca="false">(AR15+AP15)/2</f>
        <v>6.291</v>
      </c>
      <c r="AR15" s="102" t="n">
        <f aca="false">(AR17-AR12)/5+AR14</f>
        <v>5.782</v>
      </c>
      <c r="AS15" s="112" t="n">
        <f aca="false">($AR15-$AP15)/Delta+AR15</f>
        <v>5.273</v>
      </c>
      <c r="AT15" s="112" t="n">
        <f aca="false">($AR15-$AP15)/Delta+AS15</f>
        <v>4.764</v>
      </c>
      <c r="AU15" s="112" t="n">
        <f aca="false">($AR15-$AP15)/Delta+AT15</f>
        <v>4.255</v>
      </c>
      <c r="AV15" s="112" t="n">
        <f aca="false">($AR15-$AP15)/Delta+AU15</f>
        <v>3.746</v>
      </c>
      <c r="AW15" s="112" t="n">
        <f aca="false">($AR15-$AP15)/Delta+AV15</f>
        <v>3.237</v>
      </c>
      <c r="AX15" s="112" t="n">
        <f aca="false">($AR15-$AP15)/Delta+AW15</f>
        <v>2.728</v>
      </c>
      <c r="AY15" s="112" t="n">
        <f aca="false">($AR15-$AP15)/Delta+AX15</f>
        <v>2.219</v>
      </c>
      <c r="AZ15" s="112" t="n">
        <f aca="false">($AR15-$AP15)/Delta+AY15</f>
        <v>1.71</v>
      </c>
      <c r="BA15" s="112" t="n">
        <f aca="false">($AR15-$AP15)/Delta+AZ15</f>
        <v>1.201</v>
      </c>
      <c r="BB15" s="112" t="n">
        <f aca="false">($AR15-$AP15)/Delta+BA15</f>
        <v>0.691999999999996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(F16-B16)/4+B16</f>
        <v>0.1665</v>
      </c>
      <c r="D16" s="102" t="n">
        <f aca="false">(F16-B16)/4+C16</f>
        <v>0.333</v>
      </c>
      <c r="E16" s="102" t="n">
        <f aca="false">(F16-B16)/4+D16</f>
        <v>0.4995</v>
      </c>
      <c r="F16" s="102" t="n">
        <f aca="false">(F17-F12)/5+F15</f>
        <v>0.666</v>
      </c>
      <c r="G16" s="102" t="n">
        <f aca="false">(H16-F16)/2+F16</f>
        <v>1.316</v>
      </c>
      <c r="H16" s="102" t="n">
        <f aca="false">(H17-H12)/5+H15</f>
        <v>1.966</v>
      </c>
      <c r="I16" s="102" t="n">
        <f aca="false">(J16+H16)/2</f>
        <v>2.722</v>
      </c>
      <c r="J16" s="102" t="n">
        <f aca="false">(J17-J12)/5+J15</f>
        <v>3.478</v>
      </c>
      <c r="K16" s="102" t="n">
        <f aca="false">(L16+J16)/2</f>
        <v>3.932</v>
      </c>
      <c r="L16" s="102" t="n">
        <f aca="false">(L17-L12)/5+L15</f>
        <v>4.386</v>
      </c>
      <c r="M16" s="102" t="n">
        <f aca="false">(N16+L16)/2</f>
        <v>4.903</v>
      </c>
      <c r="N16" s="102" t="n">
        <f aca="false">(N17-N12)/5+N15</f>
        <v>5.42</v>
      </c>
      <c r="O16" s="102" t="n">
        <f aca="false">(P16+N16)/2</f>
        <v>6.04</v>
      </c>
      <c r="P16" s="102" t="n">
        <f aca="false">(P17-P12)/5+P15</f>
        <v>6.66</v>
      </c>
      <c r="Q16" s="102" t="n">
        <f aca="false">(R16+P16)/2</f>
        <v>6.91</v>
      </c>
      <c r="R16" s="102" t="n">
        <f aca="false">(R17-R12)/5+R15</f>
        <v>7.16</v>
      </c>
      <c r="S16" s="102" t="n">
        <f aca="false">(V16-R16)/4+R16</f>
        <v>7.2205</v>
      </c>
      <c r="T16" s="102" t="n">
        <f aca="false">(V16-R16)/4+S16</f>
        <v>7.281</v>
      </c>
      <c r="U16" s="102" t="n">
        <f aca="false">(V16-R16)/4+T16</f>
        <v>7.3415</v>
      </c>
      <c r="V16" s="102" t="n">
        <f aca="false">(V17-V12)/5+V15</f>
        <v>7.402</v>
      </c>
      <c r="W16" s="102" t="n">
        <f aca="false">(AA16-V16)/5+V16</f>
        <v>7.408</v>
      </c>
      <c r="X16" s="102" t="n">
        <f aca="false">(AA16-V16)/5+W16</f>
        <v>7.414</v>
      </c>
      <c r="Y16" s="102" t="n">
        <f aca="false">(AA16-V16)/5+X16</f>
        <v>7.42</v>
      </c>
      <c r="Z16" s="102" t="n">
        <f aca="false">(AA16-V16)/5+Y16</f>
        <v>7.426</v>
      </c>
      <c r="AA16" s="102" t="n">
        <f aca="false">(AA17-AA12)/5+AA15</f>
        <v>7.432</v>
      </c>
      <c r="AB16" s="102" t="n">
        <f aca="false">(AF16-AA16)/5+AA16</f>
        <v>7.412</v>
      </c>
      <c r="AC16" s="102" t="n">
        <f aca="false">(AF16-AA16)/5+AB16</f>
        <v>7.392</v>
      </c>
      <c r="AD16" s="102" t="n">
        <f aca="false">(AF16-AA16)/5+AC16</f>
        <v>7.372</v>
      </c>
      <c r="AE16" s="102" t="n">
        <f aca="false">(AF16-AA16)/5+AD16</f>
        <v>7.352</v>
      </c>
      <c r="AF16" s="102" t="n">
        <f aca="false">(AF17-AF12)/5+AF15</f>
        <v>7.332</v>
      </c>
      <c r="AG16" s="102" t="n">
        <f aca="false">(AK16-AF16)/5+AF16</f>
        <v>7.2836</v>
      </c>
      <c r="AH16" s="102" t="n">
        <f aca="false">(AK16-AF16)/5+AG16</f>
        <v>7.2352</v>
      </c>
      <c r="AI16" s="102" t="n">
        <f aca="false">(AK16-AF16)/5+AH16</f>
        <v>7.1868</v>
      </c>
      <c r="AJ16" s="102" t="n">
        <f aca="false">(AK16-AF16)/5+AI16</f>
        <v>7.1384</v>
      </c>
      <c r="AK16" s="102" t="n">
        <f aca="false">(AK17-AK12)/5+AK15</f>
        <v>7.09</v>
      </c>
      <c r="AL16" s="102" t="n">
        <f aca="false">(AP16-AK16)/5+AK16</f>
        <v>7.042</v>
      </c>
      <c r="AM16" s="102" t="n">
        <f aca="false">(AP16-AK16)/5+AL16</f>
        <v>6.994</v>
      </c>
      <c r="AN16" s="102" t="n">
        <f aca="false">(AP16-AK16)/5+AM16</f>
        <v>6.946</v>
      </c>
      <c r="AO16" s="102" t="n">
        <f aca="false">(AP16-AK16)/5+AN16</f>
        <v>6.898</v>
      </c>
      <c r="AP16" s="102" t="n">
        <f aca="false">(AP17-AP12)/5+AP15</f>
        <v>6.85</v>
      </c>
      <c r="AQ16" s="102" t="n">
        <f aca="false">(AR16+AP16)/2</f>
        <v>6.338</v>
      </c>
      <c r="AR16" s="102" t="n">
        <f aca="false">(AR17-AR12)/5+AR15</f>
        <v>5.826</v>
      </c>
      <c r="AS16" s="112" t="n">
        <f aca="false">($AR16-$AP16)/Delta+AR16</f>
        <v>5.314</v>
      </c>
      <c r="AT16" s="112" t="n">
        <f aca="false">($AR16-$AP16)/Delta+AS16</f>
        <v>4.802</v>
      </c>
      <c r="AU16" s="112" t="n">
        <f aca="false">($AR16-$AP16)/Delta+AT16</f>
        <v>4.29</v>
      </c>
      <c r="AV16" s="112" t="n">
        <f aca="false">($AR16-$AP16)/Delta+AU16</f>
        <v>3.778</v>
      </c>
      <c r="AW16" s="112" t="n">
        <f aca="false">($AR16-$AP16)/Delta+AV16</f>
        <v>3.266</v>
      </c>
      <c r="AX16" s="112" t="n">
        <f aca="false">($AR16-$AP16)/Delta+AW16</f>
        <v>2.754</v>
      </c>
      <c r="AY16" s="112" t="n">
        <f aca="false">($AR16-$AP16)/Delta+AX16</f>
        <v>2.242</v>
      </c>
      <c r="AZ16" s="112" t="n">
        <f aca="false">($AR16-$AP16)/Delta+AY16</f>
        <v>1.73</v>
      </c>
      <c r="BA16" s="112" t="n">
        <f aca="false">($AR16-$AP16)/Delta+AZ16</f>
        <v>1.21799999999999</v>
      </c>
      <c r="BB16" s="112" t="n">
        <f aca="false">($AR16-$AP16)/Delta+BA16</f>
        <v>0.705999999999994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(F17-B17)/4+B17</f>
        <v>0.17</v>
      </c>
      <c r="D17" s="102" t="n">
        <f aca="false">(F17-B17)/4+C17</f>
        <v>0.34</v>
      </c>
      <c r="E17" s="102" t="n">
        <f aca="false">(F17-B17)/4+D17</f>
        <v>0.51</v>
      </c>
      <c r="F17" s="111" t="n">
        <f aca="false">polar_type14!$M$6</f>
        <v>0.68</v>
      </c>
      <c r="G17" s="102" t="n">
        <f aca="false">(H17-F17)/2+F17</f>
        <v>1.34</v>
      </c>
      <c r="H17" s="111" t="n">
        <f aca="false">polar_type14!$M$7</f>
        <v>2</v>
      </c>
      <c r="I17" s="102" t="n">
        <f aca="false">(J17+H17)/2</f>
        <v>2.755</v>
      </c>
      <c r="J17" s="111" t="n">
        <f aca="false">polar_type14!$M$8</f>
        <v>3.51</v>
      </c>
      <c r="K17" s="102" t="n">
        <f aca="false">(L17+J17)/2</f>
        <v>3.965</v>
      </c>
      <c r="L17" s="111" t="n">
        <f aca="false">polar_type14!$M$9</f>
        <v>4.42</v>
      </c>
      <c r="M17" s="102" t="n">
        <f aca="false">(N17+L17)/2</f>
        <v>4.935</v>
      </c>
      <c r="N17" s="111" t="n">
        <f aca="false">polar_type14!$M$10</f>
        <v>5.45</v>
      </c>
      <c r="O17" s="102" t="n">
        <f aca="false">(P17+N17)/2</f>
        <v>6.075</v>
      </c>
      <c r="P17" s="111" t="n">
        <f aca="false">polar_type14!$M$11</f>
        <v>6.7</v>
      </c>
      <c r="Q17" s="102" t="n">
        <f aca="false">(R17+P17)/2</f>
        <v>6.95</v>
      </c>
      <c r="R17" s="111" t="n">
        <f aca="false">polar_type14!$M$12</f>
        <v>7.2</v>
      </c>
      <c r="S17" s="102" t="n">
        <f aca="false">(V17-R17)/4+R17</f>
        <v>7.2625</v>
      </c>
      <c r="T17" s="102" t="n">
        <f aca="false">(V17-R17)/4+S17</f>
        <v>7.325</v>
      </c>
      <c r="U17" s="102" t="n">
        <f aca="false">(V17-R17)/4+T17</f>
        <v>7.3875</v>
      </c>
      <c r="V17" s="111" t="n">
        <f aca="false">polar_type14!$M$13</f>
        <v>7.45</v>
      </c>
      <c r="W17" s="102" t="n">
        <f aca="false">(AA17-V17)/5+V17</f>
        <v>7.46</v>
      </c>
      <c r="X17" s="102" t="n">
        <f aca="false">(AA17-V17)/5+W17</f>
        <v>7.47</v>
      </c>
      <c r="Y17" s="102" t="n">
        <f aca="false">(AA17-V17)/5+X17</f>
        <v>7.48</v>
      </c>
      <c r="Z17" s="102" t="n">
        <f aca="false">(AA17-V17)/5+Y17</f>
        <v>7.49</v>
      </c>
      <c r="AA17" s="111" t="n">
        <f aca="false">polar_type14!$M$14</f>
        <v>7.5</v>
      </c>
      <c r="AB17" s="102" t="n">
        <f aca="false">(AF17-AA17)/5+AA17</f>
        <v>7.48</v>
      </c>
      <c r="AC17" s="102" t="n">
        <f aca="false">(AF17-AA17)/5+AB17</f>
        <v>7.46</v>
      </c>
      <c r="AD17" s="102" t="n">
        <f aca="false">(AF17-AA17)/5+AC17</f>
        <v>7.44</v>
      </c>
      <c r="AE17" s="102" t="n">
        <f aca="false">(AF17-AA17)/5+AD17</f>
        <v>7.42</v>
      </c>
      <c r="AF17" s="111" t="n">
        <f aca="false">polar_type14!$M$15</f>
        <v>7.4</v>
      </c>
      <c r="AG17" s="102" t="n">
        <f aca="false">(AK17-AF17)/5+AF17</f>
        <v>7.35</v>
      </c>
      <c r="AH17" s="102" t="n">
        <f aca="false">(AK17-AF17)/5+AG17</f>
        <v>7.3</v>
      </c>
      <c r="AI17" s="102" t="n">
        <f aca="false">(AK17-AF17)/5+AH17</f>
        <v>7.25</v>
      </c>
      <c r="AJ17" s="102" t="n">
        <f aca="false">(AK17-AF17)/5+AI17</f>
        <v>7.2</v>
      </c>
      <c r="AK17" s="111" t="n">
        <f aca="false">polar_type14!$M$16</f>
        <v>7.15</v>
      </c>
      <c r="AL17" s="102" t="n">
        <f aca="false">(AP17-AK17)/5+AK17</f>
        <v>7.1</v>
      </c>
      <c r="AM17" s="102" t="n">
        <f aca="false">(AP17-AK17)/5+AL17</f>
        <v>7.05</v>
      </c>
      <c r="AN17" s="102" t="n">
        <f aca="false">(AP17-AK17)/5+AM17</f>
        <v>7</v>
      </c>
      <c r="AO17" s="102" t="n">
        <f aca="false">(AP17-AK17)/5+AN17</f>
        <v>6.95</v>
      </c>
      <c r="AP17" s="111" t="n">
        <f aca="false">polar_type14!$M$17</f>
        <v>6.9</v>
      </c>
      <c r="AQ17" s="102" t="n">
        <f aca="false">(AR17+AP17)/2</f>
        <v>6.385</v>
      </c>
      <c r="AR17" s="111" t="n">
        <f aca="false">polar_type14!$M$18</f>
        <v>5.87</v>
      </c>
      <c r="AS17" s="112" t="n">
        <f aca="false">($AR17-$AP17)/Delta+AR17</f>
        <v>5.355</v>
      </c>
      <c r="AT17" s="112" t="n">
        <f aca="false">($AR17-$AP17)/Delta+AS17</f>
        <v>4.84</v>
      </c>
      <c r="AU17" s="112" t="n">
        <f aca="false">($AR17-$AP17)/Delta+AT17</f>
        <v>4.325</v>
      </c>
      <c r="AV17" s="112" t="n">
        <f aca="false">($AR17-$AP17)/Delta+AU17</f>
        <v>3.81</v>
      </c>
      <c r="AW17" s="112" t="n">
        <f aca="false">($AR17-$AP17)/Delta+AV17</f>
        <v>3.295</v>
      </c>
      <c r="AX17" s="112" t="n">
        <f aca="false">($AR17-$AP17)/Delta+AW17</f>
        <v>2.78</v>
      </c>
      <c r="AY17" s="112" t="n">
        <f aca="false">($AR17-$AP17)/Delta+AX17</f>
        <v>2.265</v>
      </c>
      <c r="AZ17" s="112" t="n">
        <f aca="false">($AR17-$AP17)/Delta+AY17</f>
        <v>1.75</v>
      </c>
      <c r="BA17" s="112" t="n">
        <f aca="false">($AR17-$AP17)/Delta+AZ17</f>
        <v>1.235</v>
      </c>
      <c r="BB17" s="112" t="n">
        <f aca="false">($AR17-$AP17)/Delta+BA17</f>
        <v>0.719999999999998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(F18-B18)/4+B18</f>
        <v>0.1715</v>
      </c>
      <c r="D18" s="102" t="n">
        <f aca="false">(F18-B18)/4+C18</f>
        <v>0.343</v>
      </c>
      <c r="E18" s="102" t="n">
        <f aca="false">(F18-B18)/4+D18</f>
        <v>0.5145</v>
      </c>
      <c r="F18" s="102" t="n">
        <f aca="false">(F22-F17)/5+F17</f>
        <v>0.686</v>
      </c>
      <c r="G18" s="102" t="n">
        <f aca="false">(H18-F18)/2+F18</f>
        <v>1.354</v>
      </c>
      <c r="H18" s="102" t="n">
        <f aca="false">(H22-H17)/5+H17</f>
        <v>2.022</v>
      </c>
      <c r="I18" s="102" t="n">
        <f aca="false">(J18+H18)/2</f>
        <v>2.778</v>
      </c>
      <c r="J18" s="102" t="n">
        <f aca="false">(J22-J17)/5+J17</f>
        <v>3.534</v>
      </c>
      <c r="K18" s="102" t="n">
        <f aca="false">(L18+J18)/2</f>
        <v>3.994</v>
      </c>
      <c r="L18" s="102" t="n">
        <f aca="false">(L22-L17)/5+L17</f>
        <v>4.454</v>
      </c>
      <c r="M18" s="102" t="n">
        <f aca="false">(N18+L18)/2</f>
        <v>4.965</v>
      </c>
      <c r="N18" s="102" t="n">
        <f aca="false">(N22-N17)/5+N17</f>
        <v>5.476</v>
      </c>
      <c r="O18" s="102" t="n">
        <f aca="false">(P18+N18)/2</f>
        <v>6.098</v>
      </c>
      <c r="P18" s="102" t="n">
        <f aca="false">(P22-P17)/5+P17</f>
        <v>6.72</v>
      </c>
      <c r="Q18" s="102" t="n">
        <f aca="false">(R18+P18)/2</f>
        <v>6.98</v>
      </c>
      <c r="R18" s="102" t="n">
        <f aca="false">(R22-R17)/5+R17</f>
        <v>7.24</v>
      </c>
      <c r="S18" s="102" t="n">
        <f aca="false">(V18-R18)/4+R18</f>
        <v>7.3025</v>
      </c>
      <c r="T18" s="102" t="n">
        <f aca="false">(V18-R18)/4+S18</f>
        <v>7.365</v>
      </c>
      <c r="U18" s="102" t="n">
        <f aca="false">(V18-R18)/4+T18</f>
        <v>7.4275</v>
      </c>
      <c r="V18" s="102" t="n">
        <f aca="false">(V22-V17)/5+V17</f>
        <v>7.49</v>
      </c>
      <c r="W18" s="102" t="n">
        <f aca="false">(AA18-V18)/5+V18</f>
        <v>7.5</v>
      </c>
      <c r="X18" s="102" t="n">
        <f aca="false">(AA18-V18)/5+W18</f>
        <v>7.51</v>
      </c>
      <c r="Y18" s="102" t="n">
        <f aca="false">(AA18-V18)/5+X18</f>
        <v>7.52</v>
      </c>
      <c r="Z18" s="102" t="n">
        <f aca="false">(AA18-V18)/5+Y18</f>
        <v>7.53</v>
      </c>
      <c r="AA18" s="102" t="n">
        <f aca="false">(AA22-AA17)/5+AA17</f>
        <v>7.54</v>
      </c>
      <c r="AB18" s="102" t="n">
        <f aca="false">(AF18-AA18)/5+AA18</f>
        <v>7.522</v>
      </c>
      <c r="AC18" s="102" t="n">
        <f aca="false">(AF18-AA18)/5+AB18</f>
        <v>7.504</v>
      </c>
      <c r="AD18" s="102" t="n">
        <f aca="false">(AF18-AA18)/5+AC18</f>
        <v>7.486</v>
      </c>
      <c r="AE18" s="102" t="n">
        <f aca="false">(AF18-AA18)/5+AD18</f>
        <v>7.468</v>
      </c>
      <c r="AF18" s="102" t="n">
        <f aca="false">(AF22-AF17)/5+AF17</f>
        <v>7.45</v>
      </c>
      <c r="AG18" s="102" t="n">
        <f aca="false">(AK18-AF18)/5+AF18</f>
        <v>7.4012</v>
      </c>
      <c r="AH18" s="102" t="n">
        <f aca="false">(AK18-AF18)/5+AG18</f>
        <v>7.3524</v>
      </c>
      <c r="AI18" s="102" t="n">
        <f aca="false">(AK18-AF18)/5+AH18</f>
        <v>7.3036</v>
      </c>
      <c r="AJ18" s="102" t="n">
        <f aca="false">(AK18-AF18)/5+AI18</f>
        <v>7.2548</v>
      </c>
      <c r="AK18" s="102" t="n">
        <f aca="false">(AK22-AK17)/5+AK17</f>
        <v>7.206</v>
      </c>
      <c r="AL18" s="102" t="n">
        <f aca="false">(AP18-AK18)/5+AK18</f>
        <v>7.1568</v>
      </c>
      <c r="AM18" s="102" t="n">
        <f aca="false">(AP18-AK18)/5+AL18</f>
        <v>7.1076</v>
      </c>
      <c r="AN18" s="102" t="n">
        <f aca="false">(AP18-AK18)/5+AM18</f>
        <v>7.0584</v>
      </c>
      <c r="AO18" s="102" t="n">
        <f aca="false">(AP18-AK18)/5+AN18</f>
        <v>7.0092</v>
      </c>
      <c r="AP18" s="102" t="n">
        <f aca="false">(AP22-AP17)/5+AP17</f>
        <v>6.96</v>
      </c>
      <c r="AQ18" s="102" t="n">
        <f aca="false">(AR18+AP18)/2</f>
        <v>6.44</v>
      </c>
      <c r="AR18" s="102" t="n">
        <f aca="false">(AR22-AR17)/5+AR17</f>
        <v>5.92</v>
      </c>
      <c r="AS18" s="112" t="n">
        <f aca="false">($AR18-$AP18)/Delta+AR18</f>
        <v>5.4</v>
      </c>
      <c r="AT18" s="112" t="n">
        <f aca="false">($AR18-$AP18)/Delta+AS18</f>
        <v>4.88</v>
      </c>
      <c r="AU18" s="112" t="n">
        <f aca="false">($AR18-$AP18)/Delta+AT18</f>
        <v>4.36</v>
      </c>
      <c r="AV18" s="112" t="n">
        <f aca="false">($AR18-$AP18)/Delta+AU18</f>
        <v>3.84</v>
      </c>
      <c r="AW18" s="112" t="n">
        <f aca="false">($AR18-$AP18)/Delta+AV18</f>
        <v>3.32</v>
      </c>
      <c r="AX18" s="112" t="n">
        <f aca="false">($AR18-$AP18)/Delta+AW18</f>
        <v>2.8</v>
      </c>
      <c r="AY18" s="112" t="n">
        <f aca="false">($AR18-$AP18)/Delta+AX18</f>
        <v>2.28</v>
      </c>
      <c r="AZ18" s="112" t="n">
        <f aca="false">($AR18-$AP18)/Delta+AY18</f>
        <v>1.76</v>
      </c>
      <c r="BA18" s="112" t="n">
        <f aca="false">($AR18-$AP18)/Delta+AZ18</f>
        <v>1.24</v>
      </c>
      <c r="BB18" s="112" t="n">
        <f aca="false">($AR18-$AP18)/Delta+BA18</f>
        <v>0.720000000000001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(F19-B19)/4+B19</f>
        <v>0.173</v>
      </c>
      <c r="D19" s="102" t="n">
        <f aca="false">(F19-B19)/4+C19</f>
        <v>0.346</v>
      </c>
      <c r="E19" s="102" t="n">
        <f aca="false">(F19-B19)/4+D19</f>
        <v>0.519</v>
      </c>
      <c r="F19" s="102" t="n">
        <f aca="false">(F22-F17)/5+F18</f>
        <v>0.692</v>
      </c>
      <c r="G19" s="102" t="n">
        <f aca="false">(H19-F19)/2+F19</f>
        <v>1.368</v>
      </c>
      <c r="H19" s="102" t="n">
        <f aca="false">(H22-H17)/5+H18</f>
        <v>2.044</v>
      </c>
      <c r="I19" s="102" t="n">
        <f aca="false">(J19+H19)/2</f>
        <v>2.801</v>
      </c>
      <c r="J19" s="102" t="n">
        <f aca="false">(J22-J17)/5+J18</f>
        <v>3.558</v>
      </c>
      <c r="K19" s="102" t="n">
        <f aca="false">(L19+J19)/2</f>
        <v>4.023</v>
      </c>
      <c r="L19" s="102" t="n">
        <f aca="false">(L22-L17)/5+L18</f>
        <v>4.488</v>
      </c>
      <c r="M19" s="102" t="n">
        <f aca="false">(N19+L19)/2</f>
        <v>4.995</v>
      </c>
      <c r="N19" s="102" t="n">
        <f aca="false">(N22-N17)/5+N18</f>
        <v>5.502</v>
      </c>
      <c r="O19" s="102" t="n">
        <f aca="false">(P19+N19)/2</f>
        <v>6.121</v>
      </c>
      <c r="P19" s="102" t="n">
        <f aca="false">(P22-P17)/5+P18</f>
        <v>6.74</v>
      </c>
      <c r="Q19" s="102" t="n">
        <f aca="false">(R19+P19)/2</f>
        <v>7.01</v>
      </c>
      <c r="R19" s="102" t="n">
        <f aca="false">(R22-R17)/5+R18</f>
        <v>7.28</v>
      </c>
      <c r="S19" s="102" t="n">
        <f aca="false">(V19-R19)/4+R19</f>
        <v>7.3425</v>
      </c>
      <c r="T19" s="102" t="n">
        <f aca="false">(V19-R19)/4+S19</f>
        <v>7.405</v>
      </c>
      <c r="U19" s="102" t="n">
        <f aca="false">(V19-R19)/4+T19</f>
        <v>7.4675</v>
      </c>
      <c r="V19" s="102" t="n">
        <f aca="false">(V22-V17)/5+V18</f>
        <v>7.53</v>
      </c>
      <c r="W19" s="102" t="n">
        <f aca="false">(AA19-V19)/5+V19</f>
        <v>7.54</v>
      </c>
      <c r="X19" s="102" t="n">
        <f aca="false">(AA19-V19)/5+W19</f>
        <v>7.55</v>
      </c>
      <c r="Y19" s="102" t="n">
        <f aca="false">(AA19-V19)/5+X19</f>
        <v>7.56</v>
      </c>
      <c r="Z19" s="102" t="n">
        <f aca="false">(AA19-V19)/5+Y19</f>
        <v>7.57</v>
      </c>
      <c r="AA19" s="102" t="n">
        <f aca="false">(AA22-AA17)/5+AA18</f>
        <v>7.58</v>
      </c>
      <c r="AB19" s="102" t="n">
        <f aca="false">(AF19-AA19)/5+AA19</f>
        <v>7.564</v>
      </c>
      <c r="AC19" s="102" t="n">
        <f aca="false">(AF19-AA19)/5+AB19</f>
        <v>7.548</v>
      </c>
      <c r="AD19" s="102" t="n">
        <f aca="false">(AF19-AA19)/5+AC19</f>
        <v>7.532</v>
      </c>
      <c r="AE19" s="102" t="n">
        <f aca="false">(AF19-AA19)/5+AD19</f>
        <v>7.516</v>
      </c>
      <c r="AF19" s="102" t="n">
        <f aca="false">(AF22-AF17)/5+AF18</f>
        <v>7.5</v>
      </c>
      <c r="AG19" s="102" t="n">
        <f aca="false">(AK19-AF19)/5+AF19</f>
        <v>7.4524</v>
      </c>
      <c r="AH19" s="102" t="n">
        <f aca="false">(AK19-AF19)/5+AG19</f>
        <v>7.4048</v>
      </c>
      <c r="AI19" s="102" t="n">
        <f aca="false">(AK19-AF19)/5+AH19</f>
        <v>7.3572</v>
      </c>
      <c r="AJ19" s="102" t="n">
        <f aca="false">(AK19-AF19)/5+AI19</f>
        <v>7.3096</v>
      </c>
      <c r="AK19" s="102" t="n">
        <f aca="false">(AK22-AK17)/5+AK18</f>
        <v>7.262</v>
      </c>
      <c r="AL19" s="102" t="n">
        <f aca="false">(AP19-AK19)/5+AK19</f>
        <v>7.2136</v>
      </c>
      <c r="AM19" s="102" t="n">
        <f aca="false">(AP19-AK19)/5+AL19</f>
        <v>7.1652</v>
      </c>
      <c r="AN19" s="102" t="n">
        <f aca="false">(AP19-AK19)/5+AM19</f>
        <v>7.1168</v>
      </c>
      <c r="AO19" s="102" t="n">
        <f aca="false">(AP19-AK19)/5+AN19</f>
        <v>7.0684</v>
      </c>
      <c r="AP19" s="102" t="n">
        <f aca="false">(AP22-AP17)/5+AP18</f>
        <v>7.02</v>
      </c>
      <c r="AQ19" s="102" t="n">
        <f aca="false">(AR19+AP19)/2</f>
        <v>6.495</v>
      </c>
      <c r="AR19" s="102" t="n">
        <f aca="false">(AR22-AR17)/5+AR18</f>
        <v>5.97</v>
      </c>
      <c r="AS19" s="112" t="n">
        <f aca="false">($AR19-$AP19)/Delta+AR19</f>
        <v>5.445</v>
      </c>
      <c r="AT19" s="112" t="n">
        <f aca="false">($AR19-$AP19)/Delta+AS19</f>
        <v>4.92</v>
      </c>
      <c r="AU19" s="112" t="n">
        <f aca="false">($AR19-$AP19)/Delta+AT19</f>
        <v>4.395</v>
      </c>
      <c r="AV19" s="112" t="n">
        <f aca="false">($AR19-$AP19)/Delta+AU19</f>
        <v>3.87</v>
      </c>
      <c r="AW19" s="112" t="n">
        <f aca="false">($AR19-$AP19)/Delta+AV19</f>
        <v>3.345</v>
      </c>
      <c r="AX19" s="112" t="n">
        <f aca="false">($AR19-$AP19)/Delta+AW19</f>
        <v>2.82</v>
      </c>
      <c r="AY19" s="112" t="n">
        <f aca="false">($AR19-$AP19)/Delta+AX19</f>
        <v>2.295</v>
      </c>
      <c r="AZ19" s="112" t="n">
        <f aca="false">($AR19-$AP19)/Delta+AY19</f>
        <v>1.77</v>
      </c>
      <c r="BA19" s="112" t="n">
        <f aca="false">($AR19-$AP19)/Delta+AZ19</f>
        <v>1.245</v>
      </c>
      <c r="BB19" s="112" t="n">
        <f aca="false">($AR19-$AP19)/Delta+BA19</f>
        <v>0.72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(F20-B20)/4+B20</f>
        <v>0.1745</v>
      </c>
      <c r="D20" s="102" t="n">
        <f aca="false">(F20-B20)/4+C20</f>
        <v>0.349</v>
      </c>
      <c r="E20" s="102" t="n">
        <f aca="false">(F20-B20)/4+D20</f>
        <v>0.5235</v>
      </c>
      <c r="F20" s="102" t="n">
        <f aca="false">(F22-F17)/5+F19</f>
        <v>0.698</v>
      </c>
      <c r="G20" s="102" t="n">
        <f aca="false">(H20-F20)/2+F20</f>
        <v>1.382</v>
      </c>
      <c r="H20" s="102" t="n">
        <f aca="false">(H22-H17)/5+H19</f>
        <v>2.066</v>
      </c>
      <c r="I20" s="102" t="n">
        <f aca="false">(J20+H20)/2</f>
        <v>2.824</v>
      </c>
      <c r="J20" s="102" t="n">
        <f aca="false">(J22-J17)/5+J19</f>
        <v>3.582</v>
      </c>
      <c r="K20" s="102" t="n">
        <f aca="false">(L20+J20)/2</f>
        <v>4.052</v>
      </c>
      <c r="L20" s="102" t="n">
        <f aca="false">(L22-L17)/5+L19</f>
        <v>4.522</v>
      </c>
      <c r="M20" s="102" t="n">
        <f aca="false">(N20+L20)/2</f>
        <v>5.025</v>
      </c>
      <c r="N20" s="102" t="n">
        <f aca="false">(N22-N17)/5+N19</f>
        <v>5.528</v>
      </c>
      <c r="O20" s="102" t="n">
        <f aca="false">(P20+N20)/2</f>
        <v>6.144</v>
      </c>
      <c r="P20" s="102" t="n">
        <f aca="false">(P22-P17)/5+P19</f>
        <v>6.76</v>
      </c>
      <c r="Q20" s="102" t="n">
        <f aca="false">(R20+P20)/2</f>
        <v>7.04</v>
      </c>
      <c r="R20" s="102" t="n">
        <f aca="false">(R22-R17)/5+R19</f>
        <v>7.32</v>
      </c>
      <c r="S20" s="102" t="n">
        <f aca="false">(V20-R20)/4+R20</f>
        <v>7.3825</v>
      </c>
      <c r="T20" s="102" t="n">
        <f aca="false">(V20-R20)/4+S20</f>
        <v>7.445</v>
      </c>
      <c r="U20" s="102" t="n">
        <f aca="false">(V20-R20)/4+T20</f>
        <v>7.5075</v>
      </c>
      <c r="V20" s="102" t="n">
        <f aca="false">(V22-V17)/5+V19</f>
        <v>7.57</v>
      </c>
      <c r="W20" s="102" t="n">
        <f aca="false">(AA20-V20)/5+V20</f>
        <v>7.58</v>
      </c>
      <c r="X20" s="102" t="n">
        <f aca="false">(AA20-V20)/5+W20</f>
        <v>7.59</v>
      </c>
      <c r="Y20" s="102" t="n">
        <f aca="false">(AA20-V20)/5+X20</f>
        <v>7.6</v>
      </c>
      <c r="Z20" s="102" t="n">
        <f aca="false">(AA20-V20)/5+Y20</f>
        <v>7.61</v>
      </c>
      <c r="AA20" s="102" t="n">
        <f aca="false">(AA22-AA17)/5+AA19</f>
        <v>7.62</v>
      </c>
      <c r="AB20" s="102" t="n">
        <f aca="false">(AF20-AA20)/5+AA20</f>
        <v>7.606</v>
      </c>
      <c r="AC20" s="102" t="n">
        <f aca="false">(AF20-AA20)/5+AB20</f>
        <v>7.592</v>
      </c>
      <c r="AD20" s="102" t="n">
        <f aca="false">(AF20-AA20)/5+AC20</f>
        <v>7.578</v>
      </c>
      <c r="AE20" s="102" t="n">
        <f aca="false">(AF20-AA20)/5+AD20</f>
        <v>7.564</v>
      </c>
      <c r="AF20" s="102" t="n">
        <f aca="false">(AF22-AF17)/5+AF19</f>
        <v>7.55</v>
      </c>
      <c r="AG20" s="102" t="n">
        <f aca="false">(AK20-AF20)/5+AF20</f>
        <v>7.5036</v>
      </c>
      <c r="AH20" s="102" t="n">
        <f aca="false">(AK20-AF20)/5+AG20</f>
        <v>7.4572</v>
      </c>
      <c r="AI20" s="102" t="n">
        <f aca="false">(AK20-AF20)/5+AH20</f>
        <v>7.4108</v>
      </c>
      <c r="AJ20" s="102" t="n">
        <f aca="false">(AK20-AF20)/5+AI20</f>
        <v>7.3644</v>
      </c>
      <c r="AK20" s="102" t="n">
        <f aca="false">(AK22-AK17)/5+AK19</f>
        <v>7.318</v>
      </c>
      <c r="AL20" s="102" t="n">
        <f aca="false">(AP20-AK20)/5+AK20</f>
        <v>7.2704</v>
      </c>
      <c r="AM20" s="102" t="n">
        <f aca="false">(AP20-AK20)/5+AL20</f>
        <v>7.2228</v>
      </c>
      <c r="AN20" s="102" t="n">
        <f aca="false">(AP20-AK20)/5+AM20</f>
        <v>7.1752</v>
      </c>
      <c r="AO20" s="102" t="n">
        <f aca="false">(AP20-AK20)/5+AN20</f>
        <v>7.1276</v>
      </c>
      <c r="AP20" s="102" t="n">
        <f aca="false">(AP22-AP17)/5+AP19</f>
        <v>7.08</v>
      </c>
      <c r="AQ20" s="102" t="n">
        <f aca="false">(AR20+AP20)/2</f>
        <v>6.55</v>
      </c>
      <c r="AR20" s="102" t="n">
        <f aca="false">(AR22-AR17)/5+AR19</f>
        <v>6.02</v>
      </c>
      <c r="AS20" s="112" t="n">
        <f aca="false">($AR20-$AP20)/Delta+AR20</f>
        <v>5.49</v>
      </c>
      <c r="AT20" s="112" t="n">
        <f aca="false">($AR20-$AP20)/Delta+AS20</f>
        <v>4.96</v>
      </c>
      <c r="AU20" s="112" t="n">
        <f aca="false">($AR20-$AP20)/Delta+AT20</f>
        <v>4.43</v>
      </c>
      <c r="AV20" s="112" t="n">
        <f aca="false">($AR20-$AP20)/Delta+AU20</f>
        <v>3.9</v>
      </c>
      <c r="AW20" s="112" t="n">
        <f aca="false">($AR20-$AP20)/Delta+AV20</f>
        <v>3.37</v>
      </c>
      <c r="AX20" s="112" t="n">
        <f aca="false">($AR20-$AP20)/Delta+AW20</f>
        <v>2.84</v>
      </c>
      <c r="AY20" s="112" t="n">
        <f aca="false">($AR20-$AP20)/Delta+AX20</f>
        <v>2.31</v>
      </c>
      <c r="AZ20" s="112" t="n">
        <f aca="false">($AR20-$AP20)/Delta+AY20</f>
        <v>1.78</v>
      </c>
      <c r="BA20" s="112" t="n">
        <f aca="false">($AR20-$AP20)/Delta+AZ20</f>
        <v>1.25</v>
      </c>
      <c r="BB20" s="112" t="n">
        <f aca="false">($AR20-$AP20)/Delta+BA20</f>
        <v>0.720000000000003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(F21-B21)/4+B21</f>
        <v>0.176</v>
      </c>
      <c r="D21" s="102" t="n">
        <f aca="false">(F21-B21)/4+C21</f>
        <v>0.352</v>
      </c>
      <c r="E21" s="102" t="n">
        <f aca="false">(F21-B21)/4+D21</f>
        <v>0.528</v>
      </c>
      <c r="F21" s="102" t="n">
        <f aca="false">(F22-F17)/5+F20</f>
        <v>0.704</v>
      </c>
      <c r="G21" s="102" t="n">
        <f aca="false">(H21-F21)/2+F21</f>
        <v>1.396</v>
      </c>
      <c r="H21" s="102" t="n">
        <f aca="false">(H22-H17)/5+H20</f>
        <v>2.088</v>
      </c>
      <c r="I21" s="102" t="n">
        <f aca="false">(J21+H21)/2</f>
        <v>2.847</v>
      </c>
      <c r="J21" s="102" t="n">
        <f aca="false">(J22-J17)/5+J20</f>
        <v>3.606</v>
      </c>
      <c r="K21" s="102" t="n">
        <f aca="false">(L21+J21)/2</f>
        <v>4.081</v>
      </c>
      <c r="L21" s="102" t="n">
        <f aca="false">(L22-L17)/5+L20</f>
        <v>4.556</v>
      </c>
      <c r="M21" s="102" t="n">
        <f aca="false">(N21+L21)/2</f>
        <v>5.055</v>
      </c>
      <c r="N21" s="102" t="n">
        <f aca="false">(N22-N17)/5+N20</f>
        <v>5.554</v>
      </c>
      <c r="O21" s="102" t="n">
        <f aca="false">(P21+N21)/2</f>
        <v>6.167</v>
      </c>
      <c r="P21" s="102" t="n">
        <f aca="false">(P22-P17)/5+P20</f>
        <v>6.78</v>
      </c>
      <c r="Q21" s="102" t="n">
        <f aca="false">(R21+P21)/2</f>
        <v>7.07</v>
      </c>
      <c r="R21" s="102" t="n">
        <f aca="false">(R22-R17)/5+R20</f>
        <v>7.36</v>
      </c>
      <c r="S21" s="102" t="n">
        <f aca="false">(V21-R21)/4+R21</f>
        <v>7.4225</v>
      </c>
      <c r="T21" s="102" t="n">
        <f aca="false">(V21-R21)/4+S21</f>
        <v>7.485</v>
      </c>
      <c r="U21" s="102" t="n">
        <f aca="false">(V21-R21)/4+T21</f>
        <v>7.5475</v>
      </c>
      <c r="V21" s="102" t="n">
        <f aca="false">(V22-V17)/5+V20</f>
        <v>7.61</v>
      </c>
      <c r="W21" s="102" t="n">
        <f aca="false">(AA21-V21)/5+V21</f>
        <v>7.62</v>
      </c>
      <c r="X21" s="102" t="n">
        <f aca="false">(AA21-V21)/5+W21</f>
        <v>7.63</v>
      </c>
      <c r="Y21" s="102" t="n">
        <f aca="false">(AA21-V21)/5+X21</f>
        <v>7.64</v>
      </c>
      <c r="Z21" s="102" t="n">
        <f aca="false">(AA21-V21)/5+Y21</f>
        <v>7.65</v>
      </c>
      <c r="AA21" s="102" t="n">
        <f aca="false">(AA22-AA17)/5+AA20</f>
        <v>7.66</v>
      </c>
      <c r="AB21" s="102" t="n">
        <f aca="false">(AF21-AA21)/5+AA21</f>
        <v>7.648</v>
      </c>
      <c r="AC21" s="102" t="n">
        <f aca="false">(AF21-AA21)/5+AB21</f>
        <v>7.636</v>
      </c>
      <c r="AD21" s="102" t="n">
        <f aca="false">(AF21-AA21)/5+AC21</f>
        <v>7.624</v>
      </c>
      <c r="AE21" s="102" t="n">
        <f aca="false">(AF21-AA21)/5+AD21</f>
        <v>7.612</v>
      </c>
      <c r="AF21" s="102" t="n">
        <f aca="false">(AF22-AF17)/5+AF20</f>
        <v>7.6</v>
      </c>
      <c r="AG21" s="102" t="n">
        <f aca="false">(AK21-AF21)/5+AF21</f>
        <v>7.5548</v>
      </c>
      <c r="AH21" s="102" t="n">
        <f aca="false">(AK21-AF21)/5+AG21</f>
        <v>7.5096</v>
      </c>
      <c r="AI21" s="102" t="n">
        <f aca="false">(AK21-AF21)/5+AH21</f>
        <v>7.4644</v>
      </c>
      <c r="AJ21" s="102" t="n">
        <f aca="false">(AK21-AF21)/5+AI21</f>
        <v>7.4192</v>
      </c>
      <c r="AK21" s="102" t="n">
        <f aca="false">(AK22-AK17)/5+AK20</f>
        <v>7.374</v>
      </c>
      <c r="AL21" s="102" t="n">
        <f aca="false">(AP21-AK21)/5+AK21</f>
        <v>7.3272</v>
      </c>
      <c r="AM21" s="102" t="n">
        <f aca="false">(AP21-AK21)/5+AL21</f>
        <v>7.2804</v>
      </c>
      <c r="AN21" s="102" t="n">
        <f aca="false">(AP21-AK21)/5+AM21</f>
        <v>7.2336</v>
      </c>
      <c r="AO21" s="102" t="n">
        <f aca="false">(AP21-AK21)/5+AN21</f>
        <v>7.1868</v>
      </c>
      <c r="AP21" s="102" t="n">
        <f aca="false">(AP22-AP17)/5+AP20</f>
        <v>7.14</v>
      </c>
      <c r="AQ21" s="102" t="n">
        <f aca="false">(AR21+AP21)/2</f>
        <v>6.605</v>
      </c>
      <c r="AR21" s="102" t="n">
        <f aca="false">(AR22-AR17)/5+AR20</f>
        <v>6.07</v>
      </c>
      <c r="AS21" s="112" t="n">
        <f aca="false">($AR21-$AP21)/Delta+AR21</f>
        <v>5.535</v>
      </c>
      <c r="AT21" s="112" t="n">
        <f aca="false">($AR21-$AP21)/Delta+AS21</f>
        <v>5</v>
      </c>
      <c r="AU21" s="112" t="n">
        <f aca="false">($AR21-$AP21)/Delta+AT21</f>
        <v>4.465</v>
      </c>
      <c r="AV21" s="112" t="n">
        <f aca="false">($AR21-$AP21)/Delta+AU21</f>
        <v>3.93</v>
      </c>
      <c r="AW21" s="112" t="n">
        <f aca="false">($AR21-$AP21)/Delta+AV21</f>
        <v>3.395</v>
      </c>
      <c r="AX21" s="112" t="n">
        <f aca="false">($AR21-$AP21)/Delta+AW21</f>
        <v>2.86</v>
      </c>
      <c r="AY21" s="112" t="n">
        <f aca="false">($AR21-$AP21)/Delta+AX21</f>
        <v>2.325</v>
      </c>
      <c r="AZ21" s="112" t="n">
        <f aca="false">($AR21-$AP21)/Delta+AY21</f>
        <v>1.79</v>
      </c>
      <c r="BA21" s="112" t="n">
        <f aca="false">($AR21-$AP21)/Delta+AZ21</f>
        <v>1.255</v>
      </c>
      <c r="BB21" s="112" t="n">
        <f aca="false">($AR21-$AP21)/Delta+BA21</f>
        <v>0.720000000000002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(F22-B22)/4+B22</f>
        <v>0.1775</v>
      </c>
      <c r="D22" s="102" t="n">
        <f aca="false">(F22-B22)/4+C22</f>
        <v>0.355</v>
      </c>
      <c r="E22" s="102" t="n">
        <f aca="false">(F22-B22)/4+D22</f>
        <v>0.5325</v>
      </c>
      <c r="F22" s="111" t="n">
        <f aca="false">polar_type14!$N$6</f>
        <v>0.71</v>
      </c>
      <c r="G22" s="102" t="n">
        <f aca="false">(H22-F22)/2+F22</f>
        <v>1.41</v>
      </c>
      <c r="H22" s="111" t="n">
        <f aca="false">polar_type14!$N$7</f>
        <v>2.11</v>
      </c>
      <c r="I22" s="102" t="n">
        <f aca="false">(J22+H22)/2</f>
        <v>2.87</v>
      </c>
      <c r="J22" s="111" t="n">
        <f aca="false">polar_type14!$N$8</f>
        <v>3.63</v>
      </c>
      <c r="K22" s="102" t="n">
        <f aca="false">(L22+J22)/2</f>
        <v>4.11</v>
      </c>
      <c r="L22" s="111" t="n">
        <f aca="false">polar_type14!$N$9</f>
        <v>4.59</v>
      </c>
      <c r="M22" s="102" t="n">
        <f aca="false">(N22+L22)/2</f>
        <v>5.085</v>
      </c>
      <c r="N22" s="111" t="n">
        <f aca="false">polar_type14!$N$10</f>
        <v>5.58</v>
      </c>
      <c r="O22" s="102" t="n">
        <f aca="false">(P22+N22)/2</f>
        <v>6.19</v>
      </c>
      <c r="P22" s="111" t="n">
        <f aca="false">polar_type14!$N$11</f>
        <v>6.8</v>
      </c>
      <c r="Q22" s="102" t="n">
        <f aca="false">(R22+P22)/2</f>
        <v>7.1</v>
      </c>
      <c r="R22" s="111" t="n">
        <f aca="false">polar_type14!$N$12</f>
        <v>7.4</v>
      </c>
      <c r="S22" s="102" t="n">
        <f aca="false">(V22-R22)/4+R22</f>
        <v>7.4625</v>
      </c>
      <c r="T22" s="102" t="n">
        <f aca="false">(V22-R22)/4+S22</f>
        <v>7.525</v>
      </c>
      <c r="U22" s="102" t="n">
        <f aca="false">(V22-R22)/4+T22</f>
        <v>7.5875</v>
      </c>
      <c r="V22" s="111" t="n">
        <f aca="false">polar_type14!$N$13</f>
        <v>7.65</v>
      </c>
      <c r="W22" s="102" t="n">
        <f aca="false">(AA22-V22)/5+V22</f>
        <v>7.66</v>
      </c>
      <c r="X22" s="102" t="n">
        <f aca="false">(AA22-V22)/5+W22</f>
        <v>7.67</v>
      </c>
      <c r="Y22" s="102" t="n">
        <f aca="false">(AA22-V22)/5+X22</f>
        <v>7.68</v>
      </c>
      <c r="Z22" s="102" t="n">
        <f aca="false">(AA22-V22)/5+Y22</f>
        <v>7.69</v>
      </c>
      <c r="AA22" s="111" t="n">
        <f aca="false">polar_type14!$N$14</f>
        <v>7.7</v>
      </c>
      <c r="AB22" s="102" t="n">
        <f aca="false">(AF22-AA22)/5+AA22</f>
        <v>7.69</v>
      </c>
      <c r="AC22" s="102" t="n">
        <f aca="false">(AF22-AA22)/5+AB22</f>
        <v>7.68</v>
      </c>
      <c r="AD22" s="102" t="n">
        <f aca="false">(AF22-AA22)/5+AC22</f>
        <v>7.67</v>
      </c>
      <c r="AE22" s="102" t="n">
        <f aca="false">(AF22-AA22)/5+AD22</f>
        <v>7.66</v>
      </c>
      <c r="AF22" s="111" t="n">
        <f aca="false">polar_type14!$N$15</f>
        <v>7.65</v>
      </c>
      <c r="AG22" s="102" t="n">
        <f aca="false">(AK22-AF22)/5+AF22</f>
        <v>7.606</v>
      </c>
      <c r="AH22" s="102" t="n">
        <f aca="false">(AK22-AF22)/5+AG22</f>
        <v>7.562</v>
      </c>
      <c r="AI22" s="102" t="n">
        <f aca="false">(AK22-AF22)/5+AH22</f>
        <v>7.518</v>
      </c>
      <c r="AJ22" s="102" t="n">
        <f aca="false">(AK22-AF22)/5+AI22</f>
        <v>7.474</v>
      </c>
      <c r="AK22" s="111" t="n">
        <f aca="false">polar_type14!$N$16</f>
        <v>7.43</v>
      </c>
      <c r="AL22" s="102" t="n">
        <f aca="false">(AP22-AK22)/5+AK22</f>
        <v>7.384</v>
      </c>
      <c r="AM22" s="102" t="n">
        <f aca="false">(AP22-AK22)/5+AL22</f>
        <v>7.338</v>
      </c>
      <c r="AN22" s="102" t="n">
        <f aca="false">(AP22-AK22)/5+AM22</f>
        <v>7.292</v>
      </c>
      <c r="AO22" s="102" t="n">
        <f aca="false">(AP22-AK22)/5+AN22</f>
        <v>7.246</v>
      </c>
      <c r="AP22" s="111" t="n">
        <f aca="false">polar_type14!$N$17</f>
        <v>7.2</v>
      </c>
      <c r="AQ22" s="102" t="n">
        <f aca="false">(AR22+AP22)/2</f>
        <v>6.66</v>
      </c>
      <c r="AR22" s="111" t="n">
        <f aca="false">polar_type14!$N$18</f>
        <v>6.12</v>
      </c>
      <c r="AS22" s="112" t="n">
        <f aca="false">($AR22-$AP22)/Delta+AR22</f>
        <v>5.58</v>
      </c>
      <c r="AT22" s="112" t="n">
        <f aca="false">($AR22-$AP22)/Delta+AS22</f>
        <v>5.04</v>
      </c>
      <c r="AU22" s="112" t="n">
        <f aca="false">($AR22-$AP22)/Delta+AT22</f>
        <v>4.5</v>
      </c>
      <c r="AV22" s="112" t="n">
        <f aca="false">($AR22-$AP22)/Delta+AU22</f>
        <v>3.96</v>
      </c>
      <c r="AW22" s="112" t="n">
        <f aca="false">($AR22-$AP22)/Delta+AV22</f>
        <v>3.42</v>
      </c>
      <c r="AX22" s="112" t="n">
        <f aca="false">($AR22-$AP22)/Delta+AW22</f>
        <v>2.88</v>
      </c>
      <c r="AY22" s="112" t="n">
        <f aca="false">($AR22-$AP22)/Delta+AX22</f>
        <v>2.34</v>
      </c>
      <c r="AZ22" s="112" t="n">
        <f aca="false">($AR22-$AP22)/Delta+AY22</f>
        <v>1.8</v>
      </c>
      <c r="BA22" s="112" t="n">
        <f aca="false">($AR22-$AP22)/Delta+AZ22</f>
        <v>1.26</v>
      </c>
      <c r="BB22" s="112" t="n">
        <f aca="false">($AR22-$AP22)/Delta+BA22</f>
        <v>0.72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(F23-B23)/4+B23</f>
        <v>0.179</v>
      </c>
      <c r="D23" s="102" t="n">
        <f aca="false">(F23-B23)/4+C23</f>
        <v>0.358</v>
      </c>
      <c r="E23" s="102" t="n">
        <f aca="false">(F23-B23)/4+D23</f>
        <v>0.537</v>
      </c>
      <c r="F23" s="102" t="n">
        <f aca="false">(F27-F22)/5+F22</f>
        <v>0.716</v>
      </c>
      <c r="G23" s="102" t="n">
        <f aca="false">(H23-F23)/2+F23</f>
        <v>1.423</v>
      </c>
      <c r="H23" s="102" t="n">
        <f aca="false">(H27-H22)/5+H22</f>
        <v>2.13</v>
      </c>
      <c r="I23" s="102" t="n">
        <f aca="false">(J23+H23)/2</f>
        <v>2.892</v>
      </c>
      <c r="J23" s="102" t="n">
        <f aca="false">(J27-J22)/5+J22</f>
        <v>3.654</v>
      </c>
      <c r="K23" s="102" t="n">
        <f aca="false">(L23+J23)/2</f>
        <v>4.138</v>
      </c>
      <c r="L23" s="102" t="n">
        <f aca="false">(L27-L22)/5+L22</f>
        <v>4.622</v>
      </c>
      <c r="M23" s="102" t="n">
        <f aca="false">(N23+L23)/2</f>
        <v>5.113</v>
      </c>
      <c r="N23" s="102" t="n">
        <f aca="false">(N27-N22)/5+N22</f>
        <v>5.604</v>
      </c>
      <c r="O23" s="102" t="n">
        <f aca="false">(P23+N23)/2</f>
        <v>6.212</v>
      </c>
      <c r="P23" s="102" t="n">
        <f aca="false">(P27-P22)/5+P22</f>
        <v>6.82</v>
      </c>
      <c r="Q23" s="102" t="n">
        <f aca="false">(R23+P23)/2</f>
        <v>7.13</v>
      </c>
      <c r="R23" s="102" t="n">
        <f aca="false">(R27-R22)/5+R22</f>
        <v>7.44</v>
      </c>
      <c r="S23" s="102" t="n">
        <f aca="false">(V23-R23)/4+R23</f>
        <v>7.5025</v>
      </c>
      <c r="T23" s="102" t="n">
        <f aca="false">(V23-R23)/4+S23</f>
        <v>7.565</v>
      </c>
      <c r="U23" s="102" t="n">
        <f aca="false">(V23-R23)/4+T23</f>
        <v>7.6275</v>
      </c>
      <c r="V23" s="102" t="n">
        <f aca="false">(V27-V22)/5+V22</f>
        <v>7.69</v>
      </c>
      <c r="W23" s="102" t="n">
        <f aca="false">(AA23-V23)/5+V23</f>
        <v>7.7</v>
      </c>
      <c r="X23" s="102" t="n">
        <f aca="false">(AA23-V23)/5+W23</f>
        <v>7.71</v>
      </c>
      <c r="Y23" s="102" t="n">
        <f aca="false">(AA23-V23)/5+X23</f>
        <v>7.72</v>
      </c>
      <c r="Z23" s="102" t="n">
        <f aca="false">(AA23-V23)/5+Y23</f>
        <v>7.73</v>
      </c>
      <c r="AA23" s="102" t="n">
        <f aca="false">(AA27-AA22)/5+AA22</f>
        <v>7.74</v>
      </c>
      <c r="AB23" s="102" t="n">
        <f aca="false">(AF23-AA23)/5+AA23</f>
        <v>7.732</v>
      </c>
      <c r="AC23" s="102" t="n">
        <f aca="false">(AF23-AA23)/5+AB23</f>
        <v>7.724</v>
      </c>
      <c r="AD23" s="102" t="n">
        <f aca="false">(AF23-AA23)/5+AC23</f>
        <v>7.716</v>
      </c>
      <c r="AE23" s="102" t="n">
        <f aca="false">(AF23-AA23)/5+AD23</f>
        <v>7.708</v>
      </c>
      <c r="AF23" s="102" t="n">
        <f aca="false">(AF27-AF22)/5+AF22</f>
        <v>7.7</v>
      </c>
      <c r="AG23" s="102" t="n">
        <f aca="false">(AK23-AF23)/5+AF23</f>
        <v>7.6568</v>
      </c>
      <c r="AH23" s="102" t="n">
        <f aca="false">(AK23-AF23)/5+AG23</f>
        <v>7.6136</v>
      </c>
      <c r="AI23" s="102" t="n">
        <f aca="false">(AK23-AF23)/5+AH23</f>
        <v>7.5704</v>
      </c>
      <c r="AJ23" s="102" t="n">
        <f aca="false">(AK23-AF23)/5+AI23</f>
        <v>7.5272</v>
      </c>
      <c r="AK23" s="102" t="n">
        <f aca="false">(AK27-AK22)/5+AK22</f>
        <v>7.484</v>
      </c>
      <c r="AL23" s="102" t="n">
        <f aca="false">(AP23-AK23)/5+AK23</f>
        <v>7.4392</v>
      </c>
      <c r="AM23" s="102" t="n">
        <f aca="false">(AP23-AK23)/5+AL23</f>
        <v>7.3944</v>
      </c>
      <c r="AN23" s="102" t="n">
        <f aca="false">(AP23-AK23)/5+AM23</f>
        <v>7.3496</v>
      </c>
      <c r="AO23" s="102" t="n">
        <f aca="false">(AP23-AK23)/5+AN23</f>
        <v>7.3048</v>
      </c>
      <c r="AP23" s="102" t="n">
        <f aca="false">(AP27-AP22)/5+AP22</f>
        <v>7.26</v>
      </c>
      <c r="AQ23" s="102" t="n">
        <f aca="false">(AR23+AP23)/2</f>
        <v>6.716</v>
      </c>
      <c r="AR23" s="102" t="n">
        <f aca="false">(AR27-AR22)/5+AR22</f>
        <v>6.172</v>
      </c>
      <c r="AS23" s="112" t="n">
        <f aca="false">($AR23-$AP23)/Delta+AR23</f>
        <v>5.628</v>
      </c>
      <c r="AT23" s="112" t="n">
        <f aca="false">($AR23-$AP23)/Delta+AS23</f>
        <v>5.084</v>
      </c>
      <c r="AU23" s="112" t="n">
        <f aca="false">($AR23-$AP23)/Delta+AT23</f>
        <v>4.54</v>
      </c>
      <c r="AV23" s="112" t="n">
        <f aca="false">($AR23-$AP23)/Delta+AU23</f>
        <v>3.996</v>
      </c>
      <c r="AW23" s="112" t="n">
        <f aca="false">($AR23-$AP23)/Delta+AV23</f>
        <v>3.452</v>
      </c>
      <c r="AX23" s="112" t="n">
        <f aca="false">($AR23-$AP23)/Delta+AW23</f>
        <v>2.908</v>
      </c>
      <c r="AY23" s="112" t="n">
        <f aca="false">($AR23-$AP23)/Delta+AX23</f>
        <v>2.364</v>
      </c>
      <c r="AZ23" s="112" t="n">
        <f aca="false">($AR23-$AP23)/Delta+AY23</f>
        <v>1.82</v>
      </c>
      <c r="BA23" s="112" t="n">
        <f aca="false">($AR23-$AP23)/Delta+AZ23</f>
        <v>1.276</v>
      </c>
      <c r="BB23" s="112" t="n">
        <f aca="false">($AR23-$AP23)/Delta+BA23</f>
        <v>0.731999999999999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(F24-B24)/4+B24</f>
        <v>0.1805</v>
      </c>
      <c r="D24" s="102" t="n">
        <f aca="false">(F24-B24)/4+C24</f>
        <v>0.361</v>
      </c>
      <c r="E24" s="102" t="n">
        <f aca="false">(F24-B24)/4+D24</f>
        <v>0.5415</v>
      </c>
      <c r="F24" s="102" t="n">
        <f aca="false">(F27-F22)/5+F23</f>
        <v>0.722</v>
      </c>
      <c r="G24" s="102" t="n">
        <f aca="false">(H24-F24)/2+F24</f>
        <v>1.436</v>
      </c>
      <c r="H24" s="102" t="n">
        <f aca="false">(H27-H22)/5+H23</f>
        <v>2.15</v>
      </c>
      <c r="I24" s="102" t="n">
        <f aca="false">(J24+H24)/2</f>
        <v>2.914</v>
      </c>
      <c r="J24" s="102" t="n">
        <f aca="false">(J27-J22)/5+J23</f>
        <v>3.678</v>
      </c>
      <c r="K24" s="102" t="n">
        <f aca="false">(L24+J24)/2</f>
        <v>4.166</v>
      </c>
      <c r="L24" s="102" t="n">
        <f aca="false">(L27-L22)/5+L23</f>
        <v>4.654</v>
      </c>
      <c r="M24" s="102" t="n">
        <f aca="false">(N24+L24)/2</f>
        <v>5.141</v>
      </c>
      <c r="N24" s="102" t="n">
        <f aca="false">(N27-N22)/5+N23</f>
        <v>5.628</v>
      </c>
      <c r="O24" s="102" t="n">
        <f aca="false">(P24+N24)/2</f>
        <v>6.234</v>
      </c>
      <c r="P24" s="102" t="n">
        <f aca="false">(P27-P22)/5+P23</f>
        <v>6.84</v>
      </c>
      <c r="Q24" s="102" t="n">
        <f aca="false">(R24+P24)/2</f>
        <v>7.16</v>
      </c>
      <c r="R24" s="102" t="n">
        <f aca="false">(R27-R22)/5+R23</f>
        <v>7.48</v>
      </c>
      <c r="S24" s="102" t="n">
        <f aca="false">(V24-R24)/4+R24</f>
        <v>7.5425</v>
      </c>
      <c r="T24" s="102" t="n">
        <f aca="false">(V24-R24)/4+S24</f>
        <v>7.605</v>
      </c>
      <c r="U24" s="102" t="n">
        <f aca="false">(V24-R24)/4+T24</f>
        <v>7.6675</v>
      </c>
      <c r="V24" s="102" t="n">
        <f aca="false">(V27-V22)/5+V23</f>
        <v>7.73</v>
      </c>
      <c r="W24" s="102" t="n">
        <f aca="false">(AA24-V24)/5+V24</f>
        <v>7.74</v>
      </c>
      <c r="X24" s="102" t="n">
        <f aca="false">(AA24-V24)/5+W24</f>
        <v>7.75</v>
      </c>
      <c r="Y24" s="102" t="n">
        <f aca="false">(AA24-V24)/5+X24</f>
        <v>7.76</v>
      </c>
      <c r="Z24" s="102" t="n">
        <f aca="false">(AA24-V24)/5+Y24</f>
        <v>7.77</v>
      </c>
      <c r="AA24" s="102" t="n">
        <f aca="false">(AA27-AA22)/5+AA23</f>
        <v>7.78</v>
      </c>
      <c r="AB24" s="102" t="n">
        <f aca="false">(AF24-AA24)/5+AA24</f>
        <v>7.774</v>
      </c>
      <c r="AC24" s="102" t="n">
        <f aca="false">(AF24-AA24)/5+AB24</f>
        <v>7.768</v>
      </c>
      <c r="AD24" s="102" t="n">
        <f aca="false">(AF24-AA24)/5+AC24</f>
        <v>7.762</v>
      </c>
      <c r="AE24" s="102" t="n">
        <f aca="false">(AF24-AA24)/5+AD24</f>
        <v>7.756</v>
      </c>
      <c r="AF24" s="102" t="n">
        <f aca="false">(AF27-AF22)/5+AF23</f>
        <v>7.75</v>
      </c>
      <c r="AG24" s="102" t="n">
        <f aca="false">(AK24-AF24)/5+AF24</f>
        <v>7.7076</v>
      </c>
      <c r="AH24" s="102" t="n">
        <f aca="false">(AK24-AF24)/5+AG24</f>
        <v>7.6652</v>
      </c>
      <c r="AI24" s="102" t="n">
        <f aca="false">(AK24-AF24)/5+AH24</f>
        <v>7.6228</v>
      </c>
      <c r="AJ24" s="102" t="n">
        <f aca="false">(AK24-AF24)/5+AI24</f>
        <v>7.5804</v>
      </c>
      <c r="AK24" s="102" t="n">
        <f aca="false">(AK27-AK22)/5+AK23</f>
        <v>7.538</v>
      </c>
      <c r="AL24" s="102" t="n">
        <f aca="false">(AP24-AK24)/5+AK24</f>
        <v>7.4944</v>
      </c>
      <c r="AM24" s="102" t="n">
        <f aca="false">(AP24-AK24)/5+AL24</f>
        <v>7.4508</v>
      </c>
      <c r="AN24" s="102" t="n">
        <f aca="false">(AP24-AK24)/5+AM24</f>
        <v>7.4072</v>
      </c>
      <c r="AO24" s="102" t="n">
        <f aca="false">(AP24-AK24)/5+AN24</f>
        <v>7.3636</v>
      </c>
      <c r="AP24" s="102" t="n">
        <f aca="false">(AP27-AP22)/5+AP23</f>
        <v>7.32</v>
      </c>
      <c r="AQ24" s="102" t="n">
        <f aca="false">(AR24+AP24)/2</f>
        <v>6.772</v>
      </c>
      <c r="AR24" s="102" t="n">
        <f aca="false">(AR27-AR22)/5+AR23</f>
        <v>6.224</v>
      </c>
      <c r="AS24" s="112" t="n">
        <f aca="false">($AR24-$AP24)/Delta+AR24</f>
        <v>5.676</v>
      </c>
      <c r="AT24" s="112" t="n">
        <f aca="false">($AR24-$AP24)/Delta+AS24</f>
        <v>5.128</v>
      </c>
      <c r="AU24" s="112" t="n">
        <f aca="false">($AR24-$AP24)/Delta+AT24</f>
        <v>4.58</v>
      </c>
      <c r="AV24" s="112" t="n">
        <f aca="false">($AR24-$AP24)/Delta+AU24</f>
        <v>4.032</v>
      </c>
      <c r="AW24" s="112" t="n">
        <f aca="false">($AR24-$AP24)/Delta+AV24</f>
        <v>3.484</v>
      </c>
      <c r="AX24" s="112" t="n">
        <f aca="false">($AR24-$AP24)/Delta+AW24</f>
        <v>2.936</v>
      </c>
      <c r="AY24" s="112" t="n">
        <f aca="false">($AR24-$AP24)/Delta+AX24</f>
        <v>2.388</v>
      </c>
      <c r="AZ24" s="112" t="n">
        <f aca="false">($AR24-$AP24)/Delta+AY24</f>
        <v>1.84</v>
      </c>
      <c r="BA24" s="112" t="n">
        <f aca="false">($AR24-$AP24)/Delta+AZ24</f>
        <v>1.292</v>
      </c>
      <c r="BB24" s="112" t="n">
        <f aca="false">($AR24-$AP24)/Delta+BA24</f>
        <v>0.743999999999999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(F25-B25)/4+B25</f>
        <v>0.182</v>
      </c>
      <c r="D25" s="102" t="n">
        <f aca="false">(F25-B25)/4+C25</f>
        <v>0.364</v>
      </c>
      <c r="E25" s="102" t="n">
        <f aca="false">(F25-B25)/4+D25</f>
        <v>0.546</v>
      </c>
      <c r="F25" s="102" t="n">
        <f aca="false">(F27-F22)/5+F24</f>
        <v>0.728</v>
      </c>
      <c r="G25" s="102" t="n">
        <f aca="false">(H25-F25)/2+F25</f>
        <v>1.449</v>
      </c>
      <c r="H25" s="102" t="n">
        <f aca="false">(H27-H22)/5+H24</f>
        <v>2.17</v>
      </c>
      <c r="I25" s="102" t="n">
        <f aca="false">(J25+H25)/2</f>
        <v>2.936</v>
      </c>
      <c r="J25" s="102" t="n">
        <f aca="false">(J27-J22)/5+J24</f>
        <v>3.702</v>
      </c>
      <c r="K25" s="102" t="n">
        <f aca="false">(L25+J25)/2</f>
        <v>4.194</v>
      </c>
      <c r="L25" s="102" t="n">
        <f aca="false">(L27-L22)/5+L24</f>
        <v>4.686</v>
      </c>
      <c r="M25" s="102" t="n">
        <f aca="false">(N25+L25)/2</f>
        <v>5.169</v>
      </c>
      <c r="N25" s="102" t="n">
        <f aca="false">(N27-N22)/5+N24</f>
        <v>5.652</v>
      </c>
      <c r="O25" s="102" t="n">
        <f aca="false">(P25+N25)/2</f>
        <v>6.256</v>
      </c>
      <c r="P25" s="102" t="n">
        <f aca="false">(P27-P22)/5+P24</f>
        <v>6.86</v>
      </c>
      <c r="Q25" s="102" t="n">
        <f aca="false">(R25+P25)/2</f>
        <v>7.19</v>
      </c>
      <c r="R25" s="102" t="n">
        <f aca="false">(R27-R22)/5+R24</f>
        <v>7.52</v>
      </c>
      <c r="S25" s="102" t="n">
        <f aca="false">(V25-R25)/4+R25</f>
        <v>7.5825</v>
      </c>
      <c r="T25" s="102" t="n">
        <f aca="false">(V25-R25)/4+S25</f>
        <v>7.645</v>
      </c>
      <c r="U25" s="102" t="n">
        <f aca="false">(V25-R25)/4+T25</f>
        <v>7.7075</v>
      </c>
      <c r="V25" s="102" t="n">
        <f aca="false">(V27-V22)/5+V24</f>
        <v>7.77</v>
      </c>
      <c r="W25" s="102" t="n">
        <f aca="false">(AA25-V25)/5+V25</f>
        <v>7.78</v>
      </c>
      <c r="X25" s="102" t="n">
        <f aca="false">(AA25-V25)/5+W25</f>
        <v>7.79</v>
      </c>
      <c r="Y25" s="102" t="n">
        <f aca="false">(AA25-V25)/5+X25</f>
        <v>7.8</v>
      </c>
      <c r="Z25" s="102" t="n">
        <f aca="false">(AA25-V25)/5+Y25</f>
        <v>7.81</v>
      </c>
      <c r="AA25" s="102" t="n">
        <f aca="false">(AA27-AA22)/5+AA24</f>
        <v>7.82</v>
      </c>
      <c r="AB25" s="102" t="n">
        <f aca="false">(AF25-AA25)/5+AA25</f>
        <v>7.816</v>
      </c>
      <c r="AC25" s="102" t="n">
        <f aca="false">(AF25-AA25)/5+AB25</f>
        <v>7.812</v>
      </c>
      <c r="AD25" s="102" t="n">
        <f aca="false">(AF25-AA25)/5+AC25</f>
        <v>7.808</v>
      </c>
      <c r="AE25" s="102" t="n">
        <f aca="false">(AF25-AA25)/5+AD25</f>
        <v>7.804</v>
      </c>
      <c r="AF25" s="102" t="n">
        <f aca="false">(AF27-AF22)/5+AF24</f>
        <v>7.8</v>
      </c>
      <c r="AG25" s="102" t="n">
        <f aca="false">(AK25-AF25)/5+AF25</f>
        <v>7.7584</v>
      </c>
      <c r="AH25" s="102" t="n">
        <f aca="false">(AK25-AF25)/5+AG25</f>
        <v>7.7168</v>
      </c>
      <c r="AI25" s="102" t="n">
        <f aca="false">(AK25-AF25)/5+AH25</f>
        <v>7.6752</v>
      </c>
      <c r="AJ25" s="102" t="n">
        <f aca="false">(AK25-AF25)/5+AI25</f>
        <v>7.6336</v>
      </c>
      <c r="AK25" s="102" t="n">
        <f aca="false">(AK27-AK22)/5+AK24</f>
        <v>7.592</v>
      </c>
      <c r="AL25" s="102" t="n">
        <f aca="false">(AP25-AK25)/5+AK25</f>
        <v>7.5496</v>
      </c>
      <c r="AM25" s="102" t="n">
        <f aca="false">(AP25-AK25)/5+AL25</f>
        <v>7.5072</v>
      </c>
      <c r="AN25" s="102" t="n">
        <f aca="false">(AP25-AK25)/5+AM25</f>
        <v>7.4648</v>
      </c>
      <c r="AO25" s="102" t="n">
        <f aca="false">(AP25-AK25)/5+AN25</f>
        <v>7.4224</v>
      </c>
      <c r="AP25" s="102" t="n">
        <f aca="false">(AP27-AP22)/5+AP24</f>
        <v>7.38</v>
      </c>
      <c r="AQ25" s="102" t="n">
        <f aca="false">(AR25+AP25)/2</f>
        <v>6.828</v>
      </c>
      <c r="AR25" s="102" t="n">
        <f aca="false">(AR27-AR22)/5+AR24</f>
        <v>6.276</v>
      </c>
      <c r="AS25" s="112" t="n">
        <f aca="false">($AR25-$AP25)/Delta+AR25</f>
        <v>5.724</v>
      </c>
      <c r="AT25" s="112" t="n">
        <f aca="false">($AR25-$AP25)/Delta+AS25</f>
        <v>5.172</v>
      </c>
      <c r="AU25" s="112" t="n">
        <f aca="false">($AR25-$AP25)/Delta+AT25</f>
        <v>4.62</v>
      </c>
      <c r="AV25" s="112" t="n">
        <f aca="false">($AR25-$AP25)/Delta+AU25</f>
        <v>4.068</v>
      </c>
      <c r="AW25" s="112" t="n">
        <f aca="false">($AR25-$AP25)/Delta+AV25</f>
        <v>3.516</v>
      </c>
      <c r="AX25" s="112" t="n">
        <f aca="false">($AR25-$AP25)/Delta+AW25</f>
        <v>2.964</v>
      </c>
      <c r="AY25" s="112" t="n">
        <f aca="false">($AR25-$AP25)/Delta+AX25</f>
        <v>2.412</v>
      </c>
      <c r="AZ25" s="112" t="n">
        <f aca="false">($AR25-$AP25)/Delta+AY25</f>
        <v>1.86</v>
      </c>
      <c r="BA25" s="112" t="n">
        <f aca="false">($AR25-$AP25)/Delta+AZ25</f>
        <v>1.308</v>
      </c>
      <c r="BB25" s="112" t="n">
        <f aca="false">($AR25-$AP25)/Delta+BA25</f>
        <v>0.755999999999999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(F26-B26)/4+B26</f>
        <v>0.1835</v>
      </c>
      <c r="D26" s="102" t="n">
        <f aca="false">(F26-B26)/4+C26</f>
        <v>0.367</v>
      </c>
      <c r="E26" s="102" t="n">
        <f aca="false">(F26-B26)/4+D26</f>
        <v>0.5505</v>
      </c>
      <c r="F26" s="102" t="n">
        <f aca="false">(F27-F22)/5+F25</f>
        <v>0.734</v>
      </c>
      <c r="G26" s="102" t="n">
        <f aca="false">(H26-F26)/2+F26</f>
        <v>1.462</v>
      </c>
      <c r="H26" s="102" t="n">
        <f aca="false">(H27-H22)/5+H25</f>
        <v>2.19</v>
      </c>
      <c r="I26" s="102" t="n">
        <f aca="false">(J26+H26)/2</f>
        <v>2.958</v>
      </c>
      <c r="J26" s="102" t="n">
        <f aca="false">(J27-J22)/5+J25</f>
        <v>3.726</v>
      </c>
      <c r="K26" s="102" t="n">
        <f aca="false">(L26+J26)/2</f>
        <v>4.222</v>
      </c>
      <c r="L26" s="102" t="n">
        <f aca="false">(L27-L22)/5+L25</f>
        <v>4.718</v>
      </c>
      <c r="M26" s="102" t="n">
        <f aca="false">(N26+L26)/2</f>
        <v>5.197</v>
      </c>
      <c r="N26" s="102" t="n">
        <f aca="false">(N27-N22)/5+N25</f>
        <v>5.676</v>
      </c>
      <c r="O26" s="102" t="n">
        <f aca="false">(P26+N26)/2</f>
        <v>6.278</v>
      </c>
      <c r="P26" s="102" t="n">
        <f aca="false">(P27-P22)/5+P25</f>
        <v>6.88</v>
      </c>
      <c r="Q26" s="102" t="n">
        <f aca="false">(R26+P26)/2</f>
        <v>7.22</v>
      </c>
      <c r="R26" s="102" t="n">
        <f aca="false">(R27-R22)/5+R25</f>
        <v>7.56</v>
      </c>
      <c r="S26" s="102" t="n">
        <f aca="false">(V26-R26)/4+R26</f>
        <v>7.6225</v>
      </c>
      <c r="T26" s="102" t="n">
        <f aca="false">(V26-R26)/4+S26</f>
        <v>7.685</v>
      </c>
      <c r="U26" s="102" t="n">
        <f aca="false">(V26-R26)/4+T26</f>
        <v>7.7475</v>
      </c>
      <c r="V26" s="102" t="n">
        <f aca="false">(V27-V22)/5+V25</f>
        <v>7.81</v>
      </c>
      <c r="W26" s="102" t="n">
        <f aca="false">(AA26-V26)/5+V26</f>
        <v>7.82</v>
      </c>
      <c r="X26" s="102" t="n">
        <f aca="false">(AA26-V26)/5+W26</f>
        <v>7.83</v>
      </c>
      <c r="Y26" s="102" t="n">
        <f aca="false">(AA26-V26)/5+X26</f>
        <v>7.84</v>
      </c>
      <c r="Z26" s="102" t="n">
        <f aca="false">(AA26-V26)/5+Y26</f>
        <v>7.85</v>
      </c>
      <c r="AA26" s="102" t="n">
        <f aca="false">(AA27-AA22)/5+AA25</f>
        <v>7.86</v>
      </c>
      <c r="AB26" s="102" t="n">
        <f aca="false">(AF26-AA26)/5+AA26</f>
        <v>7.858</v>
      </c>
      <c r="AC26" s="102" t="n">
        <f aca="false">(AF26-AA26)/5+AB26</f>
        <v>7.856</v>
      </c>
      <c r="AD26" s="102" t="n">
        <f aca="false">(AF26-AA26)/5+AC26</f>
        <v>7.854</v>
      </c>
      <c r="AE26" s="102" t="n">
        <f aca="false">(AF26-AA26)/5+AD26</f>
        <v>7.852</v>
      </c>
      <c r="AF26" s="102" t="n">
        <f aca="false">(AF27-AF22)/5+AF25</f>
        <v>7.85</v>
      </c>
      <c r="AG26" s="102" t="n">
        <f aca="false">(AK26-AF26)/5+AF26</f>
        <v>7.8092</v>
      </c>
      <c r="AH26" s="102" t="n">
        <f aca="false">(AK26-AF26)/5+AG26</f>
        <v>7.7684</v>
      </c>
      <c r="AI26" s="102" t="n">
        <f aca="false">(AK26-AF26)/5+AH26</f>
        <v>7.7276</v>
      </c>
      <c r="AJ26" s="102" t="n">
        <f aca="false">(AK26-AF26)/5+AI26</f>
        <v>7.6868</v>
      </c>
      <c r="AK26" s="102" t="n">
        <f aca="false">(AK27-AK22)/5+AK25</f>
        <v>7.646</v>
      </c>
      <c r="AL26" s="102" t="n">
        <f aca="false">(AP26-AK26)/5+AK26</f>
        <v>7.6048</v>
      </c>
      <c r="AM26" s="102" t="n">
        <f aca="false">(AP26-AK26)/5+AL26</f>
        <v>7.5636</v>
      </c>
      <c r="AN26" s="102" t="n">
        <f aca="false">(AP26-AK26)/5+AM26</f>
        <v>7.5224</v>
      </c>
      <c r="AO26" s="102" t="n">
        <f aca="false">(AP26-AK26)/5+AN26</f>
        <v>7.4812</v>
      </c>
      <c r="AP26" s="102" t="n">
        <f aca="false">(AP27-AP22)/5+AP25</f>
        <v>7.44</v>
      </c>
      <c r="AQ26" s="102" t="n">
        <f aca="false">(AR26+AP26)/2</f>
        <v>6.884</v>
      </c>
      <c r="AR26" s="102" t="n">
        <f aca="false">(AR27-AR22)/5+AR25</f>
        <v>6.328</v>
      </c>
      <c r="AS26" s="112" t="n">
        <f aca="false">($AR26-$AP26)/Delta+AR26</f>
        <v>5.772</v>
      </c>
      <c r="AT26" s="112" t="n">
        <f aca="false">($AR26-$AP26)/Delta+AS26</f>
        <v>5.216</v>
      </c>
      <c r="AU26" s="112" t="n">
        <f aca="false">($AR26-$AP26)/Delta+AT26</f>
        <v>4.66</v>
      </c>
      <c r="AV26" s="112" t="n">
        <f aca="false">($AR26-$AP26)/Delta+AU26</f>
        <v>4.104</v>
      </c>
      <c r="AW26" s="112" t="n">
        <f aca="false">($AR26-$AP26)/Delta+AV26</f>
        <v>3.548</v>
      </c>
      <c r="AX26" s="112" t="n">
        <f aca="false">($AR26-$AP26)/Delta+AW26</f>
        <v>2.992</v>
      </c>
      <c r="AY26" s="112" t="n">
        <f aca="false">($AR26-$AP26)/Delta+AX26</f>
        <v>2.436</v>
      </c>
      <c r="AZ26" s="112" t="n">
        <f aca="false">($AR26-$AP26)/Delta+AY26</f>
        <v>1.88</v>
      </c>
      <c r="BA26" s="112" t="n">
        <f aca="false">($AR26-$AP26)/Delta+AZ26</f>
        <v>1.324</v>
      </c>
      <c r="BB26" s="112" t="n">
        <f aca="false">($AR26-$AP26)/Delta+BA26</f>
        <v>0.767999999999998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(F27-B27)/4+B27</f>
        <v>0.185</v>
      </c>
      <c r="D27" s="102" t="n">
        <f aca="false">(F27-B27)/4+C27</f>
        <v>0.37</v>
      </c>
      <c r="E27" s="102" t="n">
        <f aca="false">(F27-B27)/4+D27</f>
        <v>0.555</v>
      </c>
      <c r="F27" s="111" t="n">
        <f aca="false">polar_type14!$O$6</f>
        <v>0.74</v>
      </c>
      <c r="G27" s="102" t="n">
        <f aca="false">(H27-F27)/2+F27</f>
        <v>1.475</v>
      </c>
      <c r="H27" s="111" t="n">
        <f aca="false">polar_type14!$O$7</f>
        <v>2.21</v>
      </c>
      <c r="I27" s="102" t="n">
        <f aca="false">(J27+H27)/2</f>
        <v>2.98</v>
      </c>
      <c r="J27" s="111" t="n">
        <f aca="false">polar_type14!$O$8</f>
        <v>3.75</v>
      </c>
      <c r="K27" s="102" t="n">
        <f aca="false">(L27+J27)/2</f>
        <v>4.25</v>
      </c>
      <c r="L27" s="111" t="n">
        <f aca="false">polar_type14!$O$9</f>
        <v>4.75</v>
      </c>
      <c r="M27" s="102" t="n">
        <f aca="false">(N27+L27)/2</f>
        <v>5.225</v>
      </c>
      <c r="N27" s="111" t="n">
        <f aca="false">polar_type14!$O$10</f>
        <v>5.7</v>
      </c>
      <c r="O27" s="102" t="n">
        <f aca="false">(P27+N27)/2</f>
        <v>6.3</v>
      </c>
      <c r="P27" s="111" t="n">
        <f aca="false">polar_type14!$O$11</f>
        <v>6.9</v>
      </c>
      <c r="Q27" s="102" t="n">
        <f aca="false">(R27+P27)/2</f>
        <v>7.25</v>
      </c>
      <c r="R27" s="111" t="n">
        <f aca="false">polar_type14!$O$12</f>
        <v>7.6</v>
      </c>
      <c r="S27" s="102" t="n">
        <f aca="false">(V27-R27)/4+R27</f>
        <v>7.6625</v>
      </c>
      <c r="T27" s="102" t="n">
        <f aca="false">(V27-R27)/4+S27</f>
        <v>7.725</v>
      </c>
      <c r="U27" s="102" t="n">
        <f aca="false">(V27-R27)/4+T27</f>
        <v>7.7875</v>
      </c>
      <c r="V27" s="111" t="n">
        <f aca="false">polar_type14!$O$13</f>
        <v>7.85</v>
      </c>
      <c r="W27" s="102" t="n">
        <f aca="false">(AA27-V27)/5+V27</f>
        <v>7.86</v>
      </c>
      <c r="X27" s="102" t="n">
        <f aca="false">(AA27-V27)/5+W27</f>
        <v>7.87</v>
      </c>
      <c r="Y27" s="102" t="n">
        <f aca="false">(AA27-V27)/5+X27</f>
        <v>7.88</v>
      </c>
      <c r="Z27" s="102" t="n">
        <f aca="false">(AA27-V27)/5+Y27</f>
        <v>7.89</v>
      </c>
      <c r="AA27" s="111" t="n">
        <f aca="false">polar_type14!$O$14</f>
        <v>7.9</v>
      </c>
      <c r="AB27" s="102" t="n">
        <f aca="false">(AF27-AA27)/5+AA27</f>
        <v>7.9</v>
      </c>
      <c r="AC27" s="102" t="n">
        <f aca="false">(AF27-AA27)/5+AB27</f>
        <v>7.9</v>
      </c>
      <c r="AD27" s="102" t="n">
        <f aca="false">(AF27-AA27)/5+AC27</f>
        <v>7.9</v>
      </c>
      <c r="AE27" s="102" t="n">
        <f aca="false">(AF27-AA27)/5+AD27</f>
        <v>7.9</v>
      </c>
      <c r="AF27" s="111" t="n">
        <f aca="false">polar_type14!$O$15</f>
        <v>7.9</v>
      </c>
      <c r="AG27" s="102" t="n">
        <f aca="false">(AK27-AF27)/5+AF27</f>
        <v>7.86</v>
      </c>
      <c r="AH27" s="102" t="n">
        <f aca="false">(AK27-AF27)/5+AG27</f>
        <v>7.82</v>
      </c>
      <c r="AI27" s="102" t="n">
        <f aca="false">(AK27-AF27)/5+AH27</f>
        <v>7.78</v>
      </c>
      <c r="AJ27" s="102" t="n">
        <f aca="false">(AK27-AF27)/5+AI27</f>
        <v>7.74</v>
      </c>
      <c r="AK27" s="111" t="n">
        <f aca="false">polar_type14!$O$16</f>
        <v>7.7</v>
      </c>
      <c r="AL27" s="102" t="n">
        <f aca="false">(AP27-AK27)/5+AK27</f>
        <v>7.66</v>
      </c>
      <c r="AM27" s="102" t="n">
        <f aca="false">(AP27-AK27)/5+AL27</f>
        <v>7.62</v>
      </c>
      <c r="AN27" s="102" t="n">
        <f aca="false">(AP27-AK27)/5+AM27</f>
        <v>7.58</v>
      </c>
      <c r="AO27" s="102" t="n">
        <f aca="false">(AP27-AK27)/5+AN27</f>
        <v>7.54</v>
      </c>
      <c r="AP27" s="111" t="n">
        <f aca="false">polar_type14!$O$17</f>
        <v>7.5</v>
      </c>
      <c r="AQ27" s="102" t="n">
        <f aca="false">(AR27+AP27)/2</f>
        <v>6.94</v>
      </c>
      <c r="AR27" s="111" t="n">
        <f aca="false">polar_type14!$O$18</f>
        <v>6.38</v>
      </c>
      <c r="AS27" s="112" t="n">
        <f aca="false">($AR27-$AP27)/Delta+AR27</f>
        <v>5.82</v>
      </c>
      <c r="AT27" s="112" t="n">
        <f aca="false">($AR27-$AP27)/Delta+AS27</f>
        <v>5.26</v>
      </c>
      <c r="AU27" s="112" t="n">
        <f aca="false">($AR27-$AP27)/Delta+AT27</f>
        <v>4.7</v>
      </c>
      <c r="AV27" s="112" t="n">
        <f aca="false">($AR27-$AP27)/Delta+AU27</f>
        <v>4.14</v>
      </c>
      <c r="AW27" s="112" t="n">
        <f aca="false">($AR27-$AP27)/Delta+AV27</f>
        <v>3.58</v>
      </c>
      <c r="AX27" s="112" t="n">
        <f aca="false">($AR27-$AP27)/Delta+AW27</f>
        <v>3.02</v>
      </c>
      <c r="AY27" s="112" t="n">
        <f aca="false">($AR27-$AP27)/Delta+AX27</f>
        <v>2.46</v>
      </c>
      <c r="AZ27" s="112" t="n">
        <f aca="false">($AR27-$AP27)/Delta+AY27</f>
        <v>1.9</v>
      </c>
      <c r="BA27" s="112" t="n">
        <f aca="false">($AR27-$AP27)/Delta+AZ27</f>
        <v>1.34</v>
      </c>
      <c r="BB27" s="112" t="n">
        <f aca="false">($AR27-$AP27)/Delta+BA27</f>
        <v>0.779999999999999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(F28-B28)/4+B28</f>
        <v>0.1865</v>
      </c>
      <c r="D28" s="102" t="n">
        <f aca="false">(F28-B28)/4+C28</f>
        <v>0.373</v>
      </c>
      <c r="E28" s="102" t="n">
        <f aca="false">(F28-B28)/4+D28</f>
        <v>0.5595</v>
      </c>
      <c r="F28" s="102" t="n">
        <f aca="false">(F32-F27)/5+F27</f>
        <v>0.746</v>
      </c>
      <c r="G28" s="102" t="n">
        <f aca="false">(H28-F28)/2+F28</f>
        <v>1.484</v>
      </c>
      <c r="H28" s="102" t="n">
        <f aca="false">(H32-H27)/5+H27</f>
        <v>2.222</v>
      </c>
      <c r="I28" s="102" t="n">
        <f aca="false">(J28+H28)/2</f>
        <v>2.992</v>
      </c>
      <c r="J28" s="102" t="n">
        <f aca="false">(J32-J27)/5+J27</f>
        <v>3.762</v>
      </c>
      <c r="K28" s="102" t="n">
        <f aca="false">(L28+J28)/2</f>
        <v>4.271</v>
      </c>
      <c r="L28" s="102" t="n">
        <f aca="false">(L32-L27)/5+L27</f>
        <v>4.78</v>
      </c>
      <c r="M28" s="102" t="n">
        <f aca="false">(N28+L28)/2</f>
        <v>5.251</v>
      </c>
      <c r="N28" s="102" t="n">
        <f aca="false">(N32-N27)/5+N27</f>
        <v>5.722</v>
      </c>
      <c r="O28" s="102" t="n">
        <f aca="false">(P28+N28)/2</f>
        <v>6.321</v>
      </c>
      <c r="P28" s="102" t="n">
        <f aca="false">(P32-P27)/5+P27</f>
        <v>6.92</v>
      </c>
      <c r="Q28" s="102" t="n">
        <f aca="false">(R28+P28)/2</f>
        <v>7.275</v>
      </c>
      <c r="R28" s="102" t="n">
        <f aca="false">(R32-R27)/5+R27</f>
        <v>7.63</v>
      </c>
      <c r="S28" s="102" t="n">
        <f aca="false">(V28-R28)/4+R28</f>
        <v>7.695</v>
      </c>
      <c r="T28" s="102" t="n">
        <f aca="false">(V28-R28)/4+S28</f>
        <v>7.76</v>
      </c>
      <c r="U28" s="102" t="n">
        <f aca="false">(V28-R28)/4+T28</f>
        <v>7.825</v>
      </c>
      <c r="V28" s="102" t="n">
        <f aca="false">(V32-V27)/5+V27</f>
        <v>7.89</v>
      </c>
      <c r="W28" s="102" t="n">
        <f aca="false">(AA28-V28)/5+V28</f>
        <v>7.902</v>
      </c>
      <c r="X28" s="102" t="n">
        <f aca="false">(AA28-V28)/5+W28</f>
        <v>7.914</v>
      </c>
      <c r="Y28" s="102" t="n">
        <f aca="false">(AA28-V28)/5+X28</f>
        <v>7.926</v>
      </c>
      <c r="Z28" s="102" t="n">
        <f aca="false">(AA28-V28)/5+Y28</f>
        <v>7.938</v>
      </c>
      <c r="AA28" s="102" t="n">
        <f aca="false">(AA32-AA27)/5+AA27</f>
        <v>7.95</v>
      </c>
      <c r="AB28" s="102" t="n">
        <f aca="false">(AF28-AA28)/5+AA28</f>
        <v>7.95</v>
      </c>
      <c r="AC28" s="102" t="n">
        <f aca="false">(AF28-AA28)/5+AB28</f>
        <v>7.95</v>
      </c>
      <c r="AD28" s="102" t="n">
        <f aca="false">(AF28-AA28)/5+AC28</f>
        <v>7.95</v>
      </c>
      <c r="AE28" s="102" t="n">
        <f aca="false">(AF28-AA28)/5+AD28</f>
        <v>7.95</v>
      </c>
      <c r="AF28" s="102" t="n">
        <f aca="false">(AF32-AF27)/5+AF27</f>
        <v>7.95</v>
      </c>
      <c r="AG28" s="102" t="n">
        <f aca="false">(AK28-AF28)/5+AF28</f>
        <v>7.91</v>
      </c>
      <c r="AH28" s="102" t="n">
        <f aca="false">(AK28-AF28)/5+AG28</f>
        <v>7.87</v>
      </c>
      <c r="AI28" s="102" t="n">
        <f aca="false">(AK28-AF28)/5+AH28</f>
        <v>7.83</v>
      </c>
      <c r="AJ28" s="102" t="n">
        <f aca="false">(AK28-AF28)/5+AI28</f>
        <v>7.79</v>
      </c>
      <c r="AK28" s="102" t="n">
        <f aca="false">(AK32-AK27)/5+AK27</f>
        <v>7.75</v>
      </c>
      <c r="AL28" s="102" t="n">
        <f aca="false">(AP28-AK28)/5+AK28</f>
        <v>7.712</v>
      </c>
      <c r="AM28" s="102" t="n">
        <f aca="false">(AP28-AK28)/5+AL28</f>
        <v>7.674</v>
      </c>
      <c r="AN28" s="102" t="n">
        <f aca="false">(AP28-AK28)/5+AM28</f>
        <v>7.636</v>
      </c>
      <c r="AO28" s="102" t="n">
        <f aca="false">(AP28-AK28)/5+AN28</f>
        <v>7.598</v>
      </c>
      <c r="AP28" s="102" t="n">
        <f aca="false">(AP32-AP27)/5+AP27</f>
        <v>7.56</v>
      </c>
      <c r="AQ28" s="102" t="n">
        <f aca="false">(AR28+AP28)/2</f>
        <v>6.995</v>
      </c>
      <c r="AR28" s="102" t="n">
        <f aca="false">(AR32-AR27)/5+AR27</f>
        <v>6.43</v>
      </c>
      <c r="AS28" s="112" t="n">
        <f aca="false">($AR28-$AP28)/Delta+AR28</f>
        <v>5.865</v>
      </c>
      <c r="AT28" s="112" t="n">
        <f aca="false">($AR28-$AP28)/Delta+AS28</f>
        <v>5.3</v>
      </c>
      <c r="AU28" s="112" t="n">
        <f aca="false">($AR28-$AP28)/Delta+AT28</f>
        <v>4.735</v>
      </c>
      <c r="AV28" s="112" t="n">
        <f aca="false">($AR28-$AP28)/Delta+AU28</f>
        <v>4.17</v>
      </c>
      <c r="AW28" s="112" t="n">
        <f aca="false">($AR28-$AP28)/Delta+AV28</f>
        <v>3.605</v>
      </c>
      <c r="AX28" s="112" t="n">
        <f aca="false">($AR28-$AP28)/Delta+AW28</f>
        <v>3.04</v>
      </c>
      <c r="AY28" s="112" t="n">
        <f aca="false">($AR28-$AP28)/Delta+AX28</f>
        <v>2.475</v>
      </c>
      <c r="AZ28" s="112" t="n">
        <f aca="false">($AR28-$AP28)/Delta+AY28</f>
        <v>1.91</v>
      </c>
      <c r="BA28" s="112" t="n">
        <f aca="false">($AR28-$AP28)/Delta+AZ28</f>
        <v>1.345</v>
      </c>
      <c r="BB28" s="112" t="n">
        <f aca="false">($AR28-$AP28)/Delta+BA28</f>
        <v>0.780000000000002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(F29-B29)/4+B29</f>
        <v>0.188</v>
      </c>
      <c r="D29" s="102" t="n">
        <f aca="false">(F29-B29)/4+C29</f>
        <v>0.376</v>
      </c>
      <c r="E29" s="102" t="n">
        <f aca="false">(F29-B29)/4+D29</f>
        <v>0.564</v>
      </c>
      <c r="F29" s="102" t="n">
        <f aca="false">(F32-F27)/5+F28</f>
        <v>0.752</v>
      </c>
      <c r="G29" s="102" t="n">
        <f aca="false">(H29-F29)/2+F29</f>
        <v>1.493</v>
      </c>
      <c r="H29" s="102" t="n">
        <f aca="false">(H32-H27)/5+H28</f>
        <v>2.234</v>
      </c>
      <c r="I29" s="102" t="n">
        <f aca="false">(J29+H29)/2</f>
        <v>3.004</v>
      </c>
      <c r="J29" s="102" t="n">
        <f aca="false">(J32-J27)/5+J28</f>
        <v>3.774</v>
      </c>
      <c r="K29" s="102" t="n">
        <f aca="false">(L29+J29)/2</f>
        <v>4.292</v>
      </c>
      <c r="L29" s="102" t="n">
        <f aca="false">(L32-L27)/5+L28</f>
        <v>4.81</v>
      </c>
      <c r="M29" s="102" t="n">
        <f aca="false">(N29+L29)/2</f>
        <v>5.277</v>
      </c>
      <c r="N29" s="102" t="n">
        <f aca="false">(N32-N27)/5+N28</f>
        <v>5.744</v>
      </c>
      <c r="O29" s="102" t="n">
        <f aca="false">(P29+N29)/2</f>
        <v>6.342</v>
      </c>
      <c r="P29" s="102" t="n">
        <f aca="false">(P32-P27)/5+P28</f>
        <v>6.94</v>
      </c>
      <c r="Q29" s="102" t="n">
        <f aca="false">(R29+P29)/2</f>
        <v>7.3</v>
      </c>
      <c r="R29" s="102" t="n">
        <f aca="false">(R32-R27)/5+R28</f>
        <v>7.66</v>
      </c>
      <c r="S29" s="102" t="n">
        <f aca="false">(V29-R29)/4+R29</f>
        <v>7.7275</v>
      </c>
      <c r="T29" s="102" t="n">
        <f aca="false">(V29-R29)/4+S29</f>
        <v>7.795</v>
      </c>
      <c r="U29" s="102" t="n">
        <f aca="false">(V29-R29)/4+T29</f>
        <v>7.8625</v>
      </c>
      <c r="V29" s="102" t="n">
        <f aca="false">(V32-V27)/5+V28</f>
        <v>7.93</v>
      </c>
      <c r="W29" s="102" t="n">
        <f aca="false">(AA29-V29)/5+V29</f>
        <v>7.944</v>
      </c>
      <c r="X29" s="102" t="n">
        <f aca="false">(AA29-V29)/5+W29</f>
        <v>7.958</v>
      </c>
      <c r="Y29" s="102" t="n">
        <f aca="false">(AA29-V29)/5+X29</f>
        <v>7.972</v>
      </c>
      <c r="Z29" s="102" t="n">
        <f aca="false">(AA29-V29)/5+Y29</f>
        <v>7.986</v>
      </c>
      <c r="AA29" s="102" t="n">
        <f aca="false">(AA32-AA27)/5+AA28</f>
        <v>8</v>
      </c>
      <c r="AB29" s="102" t="n">
        <f aca="false">(AF29-AA29)/5+AA29</f>
        <v>8</v>
      </c>
      <c r="AC29" s="102" t="n">
        <f aca="false">(AF29-AA29)/5+AB29</f>
        <v>8</v>
      </c>
      <c r="AD29" s="102" t="n">
        <f aca="false">(AF29-AA29)/5+AC29</f>
        <v>8</v>
      </c>
      <c r="AE29" s="102" t="n">
        <f aca="false">(AF29-AA29)/5+AD29</f>
        <v>8</v>
      </c>
      <c r="AF29" s="102" t="n">
        <f aca="false">(AF32-AF27)/5+AF28</f>
        <v>8</v>
      </c>
      <c r="AG29" s="102" t="n">
        <f aca="false">(AK29-AF29)/5+AF29</f>
        <v>7.96</v>
      </c>
      <c r="AH29" s="102" t="n">
        <f aca="false">(AK29-AF29)/5+AG29</f>
        <v>7.92</v>
      </c>
      <c r="AI29" s="102" t="n">
        <f aca="false">(AK29-AF29)/5+AH29</f>
        <v>7.88</v>
      </c>
      <c r="AJ29" s="102" t="n">
        <f aca="false">(AK29-AF29)/5+AI29</f>
        <v>7.84</v>
      </c>
      <c r="AK29" s="102" t="n">
        <f aca="false">(AK32-AK27)/5+AK28</f>
        <v>7.8</v>
      </c>
      <c r="AL29" s="102" t="n">
        <f aca="false">(AP29-AK29)/5+AK29</f>
        <v>7.764</v>
      </c>
      <c r="AM29" s="102" t="n">
        <f aca="false">(AP29-AK29)/5+AL29</f>
        <v>7.728</v>
      </c>
      <c r="AN29" s="102" t="n">
        <f aca="false">(AP29-AK29)/5+AM29</f>
        <v>7.692</v>
      </c>
      <c r="AO29" s="102" t="n">
        <f aca="false">(AP29-AK29)/5+AN29</f>
        <v>7.656</v>
      </c>
      <c r="AP29" s="102" t="n">
        <f aca="false">(AP32-AP27)/5+AP28</f>
        <v>7.62</v>
      </c>
      <c r="AQ29" s="102" t="n">
        <f aca="false">(AR29+AP29)/2</f>
        <v>7.05</v>
      </c>
      <c r="AR29" s="102" t="n">
        <f aca="false">(AR32-AR27)/5+AR28</f>
        <v>6.48</v>
      </c>
      <c r="AS29" s="112" t="n">
        <f aca="false">($AR29-$AP29)/Delta+AR29</f>
        <v>5.91</v>
      </c>
      <c r="AT29" s="112" t="n">
        <f aca="false">($AR29-$AP29)/Delta+AS29</f>
        <v>5.34</v>
      </c>
      <c r="AU29" s="112" t="n">
        <f aca="false">($AR29-$AP29)/Delta+AT29</f>
        <v>4.77</v>
      </c>
      <c r="AV29" s="112" t="n">
        <f aca="false">($AR29-$AP29)/Delta+AU29</f>
        <v>4.2</v>
      </c>
      <c r="AW29" s="112" t="n">
        <f aca="false">($AR29-$AP29)/Delta+AV29</f>
        <v>3.63</v>
      </c>
      <c r="AX29" s="112" t="n">
        <f aca="false">($AR29-$AP29)/Delta+AW29</f>
        <v>3.06</v>
      </c>
      <c r="AY29" s="112" t="n">
        <f aca="false">($AR29-$AP29)/Delta+AX29</f>
        <v>2.49</v>
      </c>
      <c r="AZ29" s="112" t="n">
        <f aca="false">($AR29-$AP29)/Delta+AY29</f>
        <v>1.92</v>
      </c>
      <c r="BA29" s="112" t="n">
        <f aca="false">($AR29-$AP29)/Delta+AZ29</f>
        <v>1.35</v>
      </c>
      <c r="BB29" s="112" t="n">
        <f aca="false">($AR29-$AP29)/Delta+BA29</f>
        <v>0.78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(F30-B30)/4+B30</f>
        <v>0.1895</v>
      </c>
      <c r="D30" s="102" t="n">
        <f aca="false">(F30-B30)/4+C30</f>
        <v>0.379</v>
      </c>
      <c r="E30" s="102" t="n">
        <f aca="false">(F30-B30)/4+D30</f>
        <v>0.5685</v>
      </c>
      <c r="F30" s="102" t="n">
        <f aca="false">(F32-F27)/5+F29</f>
        <v>0.758</v>
      </c>
      <c r="G30" s="102" t="n">
        <f aca="false">(H30-F30)/2+F30</f>
        <v>1.502</v>
      </c>
      <c r="H30" s="102" t="n">
        <f aca="false">(H32-H27)/5+H29</f>
        <v>2.246</v>
      </c>
      <c r="I30" s="102" t="n">
        <f aca="false">(J30+H30)/2</f>
        <v>3.016</v>
      </c>
      <c r="J30" s="102" t="n">
        <f aca="false">(J32-J27)/5+J29</f>
        <v>3.786</v>
      </c>
      <c r="K30" s="102" t="n">
        <f aca="false">(L30+J30)/2</f>
        <v>4.313</v>
      </c>
      <c r="L30" s="102" t="n">
        <f aca="false">(L32-L27)/5+L29</f>
        <v>4.84</v>
      </c>
      <c r="M30" s="102" t="n">
        <f aca="false">(N30+L30)/2</f>
        <v>5.303</v>
      </c>
      <c r="N30" s="102" t="n">
        <f aca="false">(N32-N27)/5+N29</f>
        <v>5.766</v>
      </c>
      <c r="O30" s="102" t="n">
        <f aca="false">(P30+N30)/2</f>
        <v>6.363</v>
      </c>
      <c r="P30" s="102" t="n">
        <f aca="false">(P32-P27)/5+P29</f>
        <v>6.96</v>
      </c>
      <c r="Q30" s="102" t="n">
        <f aca="false">(R30+P30)/2</f>
        <v>7.325</v>
      </c>
      <c r="R30" s="102" t="n">
        <f aca="false">(R32-R27)/5+R29</f>
        <v>7.69</v>
      </c>
      <c r="S30" s="102" t="n">
        <f aca="false">(V30-R30)/4+R30</f>
        <v>7.76</v>
      </c>
      <c r="T30" s="102" t="n">
        <f aca="false">(V30-R30)/4+S30</f>
        <v>7.83</v>
      </c>
      <c r="U30" s="102" t="n">
        <f aca="false">(V30-R30)/4+T30</f>
        <v>7.9</v>
      </c>
      <c r="V30" s="102" t="n">
        <f aca="false">(V32-V27)/5+V29</f>
        <v>7.97</v>
      </c>
      <c r="W30" s="102" t="n">
        <f aca="false">(AA30-V30)/5+V30</f>
        <v>7.986</v>
      </c>
      <c r="X30" s="102" t="n">
        <f aca="false">(AA30-V30)/5+W30</f>
        <v>8.002</v>
      </c>
      <c r="Y30" s="102" t="n">
        <f aca="false">(AA30-V30)/5+X30</f>
        <v>8.018</v>
      </c>
      <c r="Z30" s="102" t="n">
        <f aca="false">(AA30-V30)/5+Y30</f>
        <v>8.034</v>
      </c>
      <c r="AA30" s="102" t="n">
        <f aca="false">(AA32-AA27)/5+AA29</f>
        <v>8.05</v>
      </c>
      <c r="AB30" s="102" t="n">
        <f aca="false">(AF30-AA30)/5+AA30</f>
        <v>8.05</v>
      </c>
      <c r="AC30" s="102" t="n">
        <f aca="false">(AF30-AA30)/5+AB30</f>
        <v>8.05</v>
      </c>
      <c r="AD30" s="102" t="n">
        <f aca="false">(AF30-AA30)/5+AC30</f>
        <v>8.05</v>
      </c>
      <c r="AE30" s="102" t="n">
        <f aca="false">(AF30-AA30)/5+AD30</f>
        <v>8.05</v>
      </c>
      <c r="AF30" s="102" t="n">
        <f aca="false">(AF32-AF27)/5+AF29</f>
        <v>8.05</v>
      </c>
      <c r="AG30" s="102" t="n">
        <f aca="false">(AK30-AF30)/5+AF30</f>
        <v>8.01</v>
      </c>
      <c r="AH30" s="102" t="n">
        <f aca="false">(AK30-AF30)/5+AG30</f>
        <v>7.97</v>
      </c>
      <c r="AI30" s="102" t="n">
        <f aca="false">(AK30-AF30)/5+AH30</f>
        <v>7.93</v>
      </c>
      <c r="AJ30" s="102" t="n">
        <f aca="false">(AK30-AF30)/5+AI30</f>
        <v>7.89</v>
      </c>
      <c r="AK30" s="102" t="n">
        <f aca="false">(AK32-AK27)/5+AK29</f>
        <v>7.85</v>
      </c>
      <c r="AL30" s="102" t="n">
        <f aca="false">(AP30-AK30)/5+AK30</f>
        <v>7.816</v>
      </c>
      <c r="AM30" s="102" t="n">
        <f aca="false">(AP30-AK30)/5+AL30</f>
        <v>7.782</v>
      </c>
      <c r="AN30" s="102" t="n">
        <f aca="false">(AP30-AK30)/5+AM30</f>
        <v>7.748</v>
      </c>
      <c r="AO30" s="102" t="n">
        <f aca="false">(AP30-AK30)/5+AN30</f>
        <v>7.714</v>
      </c>
      <c r="AP30" s="102" t="n">
        <f aca="false">(AP32-AP27)/5+AP29</f>
        <v>7.68</v>
      </c>
      <c r="AQ30" s="102" t="n">
        <f aca="false">(AR30+AP30)/2</f>
        <v>7.105</v>
      </c>
      <c r="AR30" s="102" t="n">
        <f aca="false">(AR32-AR27)/5+AR29</f>
        <v>6.53</v>
      </c>
      <c r="AS30" s="112" t="n">
        <f aca="false">($AR30-$AP30)/Delta+AR30</f>
        <v>5.955</v>
      </c>
      <c r="AT30" s="112" t="n">
        <f aca="false">($AR30-$AP30)/Delta+AS30</f>
        <v>5.38</v>
      </c>
      <c r="AU30" s="112" t="n">
        <f aca="false">($AR30-$AP30)/Delta+AT30</f>
        <v>4.805</v>
      </c>
      <c r="AV30" s="112" t="n">
        <f aca="false">($AR30-$AP30)/Delta+AU30</f>
        <v>4.23</v>
      </c>
      <c r="AW30" s="112" t="n">
        <f aca="false">($AR30-$AP30)/Delta+AV30</f>
        <v>3.655</v>
      </c>
      <c r="AX30" s="112" t="n">
        <f aca="false">($AR30-$AP30)/Delta+AW30</f>
        <v>3.08</v>
      </c>
      <c r="AY30" s="112" t="n">
        <f aca="false">($AR30-$AP30)/Delta+AX30</f>
        <v>2.505</v>
      </c>
      <c r="AZ30" s="112" t="n">
        <f aca="false">($AR30-$AP30)/Delta+AY30</f>
        <v>1.93</v>
      </c>
      <c r="BA30" s="112" t="n">
        <f aca="false">($AR30-$AP30)/Delta+AZ30</f>
        <v>1.355</v>
      </c>
      <c r="BB30" s="112" t="n">
        <f aca="false">($AR30-$AP30)/Delta+BA30</f>
        <v>0.780000000000004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(F31-B31)/4+B31</f>
        <v>0.191</v>
      </c>
      <c r="D31" s="102" t="n">
        <f aca="false">(F31-B31)/4+C31</f>
        <v>0.382</v>
      </c>
      <c r="E31" s="102" t="n">
        <f aca="false">(F31-B31)/4+D31</f>
        <v>0.573</v>
      </c>
      <c r="F31" s="102" t="n">
        <f aca="false">(F32-F27)/5+F30</f>
        <v>0.764</v>
      </c>
      <c r="G31" s="102" t="n">
        <f aca="false">(H31-F31)/2+F31</f>
        <v>1.511</v>
      </c>
      <c r="H31" s="102" t="n">
        <f aca="false">(H32-H27)/5+H30</f>
        <v>2.258</v>
      </c>
      <c r="I31" s="102" t="n">
        <f aca="false">(J31+H31)/2</f>
        <v>3.028</v>
      </c>
      <c r="J31" s="102" t="n">
        <f aca="false">(J32-J27)/5+J30</f>
        <v>3.798</v>
      </c>
      <c r="K31" s="102" t="n">
        <f aca="false">(L31+J31)/2</f>
        <v>4.334</v>
      </c>
      <c r="L31" s="102" t="n">
        <f aca="false">(L32-L27)/5+L30</f>
        <v>4.87</v>
      </c>
      <c r="M31" s="102" t="n">
        <f aca="false">(N31+L31)/2</f>
        <v>5.329</v>
      </c>
      <c r="N31" s="102" t="n">
        <f aca="false">(N32-N27)/5+N30</f>
        <v>5.788</v>
      </c>
      <c r="O31" s="102" t="n">
        <f aca="false">(P31+N31)/2</f>
        <v>6.384</v>
      </c>
      <c r="P31" s="102" t="n">
        <f aca="false">(P32-P27)/5+P30</f>
        <v>6.98</v>
      </c>
      <c r="Q31" s="102" t="n">
        <f aca="false">(R31+P31)/2</f>
        <v>7.35</v>
      </c>
      <c r="R31" s="102" t="n">
        <f aca="false">(R32-R27)/5+R30</f>
        <v>7.72</v>
      </c>
      <c r="S31" s="102" t="n">
        <f aca="false">(V31-R31)/4+R31</f>
        <v>7.7925</v>
      </c>
      <c r="T31" s="102" t="n">
        <f aca="false">(V31-R31)/4+S31</f>
        <v>7.865</v>
      </c>
      <c r="U31" s="102" t="n">
        <f aca="false">(V31-R31)/4+T31</f>
        <v>7.9375</v>
      </c>
      <c r="V31" s="102" t="n">
        <f aca="false">(V32-V27)/5+V30</f>
        <v>8.01</v>
      </c>
      <c r="W31" s="102" t="n">
        <f aca="false">(AA31-V31)/5+V31</f>
        <v>8.028</v>
      </c>
      <c r="X31" s="102" t="n">
        <f aca="false">(AA31-V31)/5+W31</f>
        <v>8.046</v>
      </c>
      <c r="Y31" s="102" t="n">
        <f aca="false">(AA31-V31)/5+X31</f>
        <v>8.064</v>
      </c>
      <c r="Z31" s="102" t="n">
        <f aca="false">(AA31-V31)/5+Y31</f>
        <v>8.082</v>
      </c>
      <c r="AA31" s="102" t="n">
        <f aca="false">(AA32-AA27)/5+AA30</f>
        <v>8.1</v>
      </c>
      <c r="AB31" s="102" t="n">
        <f aca="false">(AF31-AA31)/5+AA31</f>
        <v>8.1</v>
      </c>
      <c r="AC31" s="102" t="n">
        <f aca="false">(AF31-AA31)/5+AB31</f>
        <v>8.1</v>
      </c>
      <c r="AD31" s="102" t="n">
        <f aca="false">(AF31-AA31)/5+AC31</f>
        <v>8.1</v>
      </c>
      <c r="AE31" s="102" t="n">
        <f aca="false">(AF31-AA31)/5+AD31</f>
        <v>8.1</v>
      </c>
      <c r="AF31" s="102" t="n">
        <f aca="false">(AF32-AF27)/5+AF30</f>
        <v>8.1</v>
      </c>
      <c r="AG31" s="102" t="n">
        <f aca="false">(AK31-AF31)/5+AF31</f>
        <v>8.06</v>
      </c>
      <c r="AH31" s="102" t="n">
        <f aca="false">(AK31-AF31)/5+AG31</f>
        <v>8.02</v>
      </c>
      <c r="AI31" s="102" t="n">
        <f aca="false">(AK31-AF31)/5+AH31</f>
        <v>7.98</v>
      </c>
      <c r="AJ31" s="102" t="n">
        <f aca="false">(AK31-AF31)/5+AI31</f>
        <v>7.94</v>
      </c>
      <c r="AK31" s="102" t="n">
        <f aca="false">(AK32-AK27)/5+AK30</f>
        <v>7.9</v>
      </c>
      <c r="AL31" s="102" t="n">
        <f aca="false">(AP31-AK31)/5+AK31</f>
        <v>7.868</v>
      </c>
      <c r="AM31" s="102" t="n">
        <f aca="false">(AP31-AK31)/5+AL31</f>
        <v>7.836</v>
      </c>
      <c r="AN31" s="102" t="n">
        <f aca="false">(AP31-AK31)/5+AM31</f>
        <v>7.804</v>
      </c>
      <c r="AO31" s="102" t="n">
        <f aca="false">(AP31-AK31)/5+AN31</f>
        <v>7.772</v>
      </c>
      <c r="AP31" s="102" t="n">
        <f aca="false">(AP32-AP27)/5+AP30</f>
        <v>7.74</v>
      </c>
      <c r="AQ31" s="102" t="n">
        <f aca="false">(AR31+AP31)/2</f>
        <v>7.16</v>
      </c>
      <c r="AR31" s="102" t="n">
        <f aca="false">(AR32-AR27)/5+AR30</f>
        <v>6.58</v>
      </c>
      <c r="AS31" s="112" t="n">
        <f aca="false">($AR31-$AP31)/Delta+AR31</f>
        <v>6</v>
      </c>
      <c r="AT31" s="112" t="n">
        <f aca="false">($AR31-$AP31)/Delta+AS31</f>
        <v>5.42</v>
      </c>
      <c r="AU31" s="112" t="n">
        <f aca="false">($AR31-$AP31)/Delta+AT31</f>
        <v>4.84</v>
      </c>
      <c r="AV31" s="112" t="n">
        <f aca="false">($AR31-$AP31)/Delta+AU31</f>
        <v>4.26</v>
      </c>
      <c r="AW31" s="112" t="n">
        <f aca="false">($AR31-$AP31)/Delta+AV31</f>
        <v>3.68</v>
      </c>
      <c r="AX31" s="112" t="n">
        <f aca="false">($AR31-$AP31)/Delta+AW31</f>
        <v>3.1</v>
      </c>
      <c r="AY31" s="112" t="n">
        <f aca="false">($AR31-$AP31)/Delta+AX31</f>
        <v>2.52</v>
      </c>
      <c r="AZ31" s="112" t="n">
        <f aca="false">($AR31-$AP31)/Delta+AY31</f>
        <v>1.94</v>
      </c>
      <c r="BA31" s="112" t="n">
        <f aca="false">($AR31-$AP31)/Delta+AZ31</f>
        <v>1.36</v>
      </c>
      <c r="BB31" s="112" t="n">
        <f aca="false">($AR31-$AP31)/Delta+BA31</f>
        <v>0.780000000000002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(F32-B32)/4+B32</f>
        <v>0.1925</v>
      </c>
      <c r="D32" s="102" t="n">
        <f aca="false">(F32-B32)/4+C32</f>
        <v>0.385</v>
      </c>
      <c r="E32" s="102" t="n">
        <f aca="false">(F32-B32)/4+D32</f>
        <v>0.5775</v>
      </c>
      <c r="F32" s="111" t="n">
        <f aca="false">polar_type14!$P$6</f>
        <v>0.77</v>
      </c>
      <c r="G32" s="102" t="n">
        <f aca="false">(H32-F32)/2+F32</f>
        <v>1.52</v>
      </c>
      <c r="H32" s="111" t="n">
        <f aca="false">polar_type14!$P$7</f>
        <v>2.27</v>
      </c>
      <c r="I32" s="102" t="n">
        <f aca="false">(J32+H32)/2</f>
        <v>3.04</v>
      </c>
      <c r="J32" s="111" t="n">
        <f aca="false">polar_type14!$P$8</f>
        <v>3.81</v>
      </c>
      <c r="K32" s="102" t="n">
        <f aca="false">(L32+J32)/2</f>
        <v>4.355</v>
      </c>
      <c r="L32" s="111" t="n">
        <f aca="false">polar_type14!$P$9</f>
        <v>4.9</v>
      </c>
      <c r="M32" s="102" t="n">
        <f aca="false">(N32+L32)/2</f>
        <v>5.355</v>
      </c>
      <c r="N32" s="111" t="n">
        <f aca="false">polar_type14!$P$10</f>
        <v>5.81</v>
      </c>
      <c r="O32" s="102" t="n">
        <f aca="false">(P32+N32)/2</f>
        <v>6.405</v>
      </c>
      <c r="P32" s="111" t="n">
        <f aca="false">polar_type14!$P$11</f>
        <v>7</v>
      </c>
      <c r="Q32" s="102" t="n">
        <f aca="false">(R32+P32)/2</f>
        <v>7.375</v>
      </c>
      <c r="R32" s="111" t="n">
        <f aca="false">polar_type14!$P$12</f>
        <v>7.75</v>
      </c>
      <c r="S32" s="102" t="n">
        <f aca="false">(V32-R32)/4+R32</f>
        <v>7.825</v>
      </c>
      <c r="T32" s="102" t="n">
        <f aca="false">(V32-R32)/4+S32</f>
        <v>7.9</v>
      </c>
      <c r="U32" s="102" t="n">
        <f aca="false">(V32-R32)/4+T32</f>
        <v>7.975</v>
      </c>
      <c r="V32" s="111" t="n">
        <f aca="false">polar_type14!$P$13</f>
        <v>8.05</v>
      </c>
      <c r="W32" s="102" t="n">
        <f aca="false">(AA32-V32)/5+V32</f>
        <v>8.07</v>
      </c>
      <c r="X32" s="102" t="n">
        <f aca="false">(AA32-V32)/5+W32</f>
        <v>8.09</v>
      </c>
      <c r="Y32" s="102" t="n">
        <f aca="false">(AA32-V32)/5+X32</f>
        <v>8.11</v>
      </c>
      <c r="Z32" s="102" t="n">
        <f aca="false">(AA32-V32)/5+Y32</f>
        <v>8.13</v>
      </c>
      <c r="AA32" s="111" t="n">
        <f aca="false">polar_type14!$P$14</f>
        <v>8.15</v>
      </c>
      <c r="AB32" s="102" t="n">
        <f aca="false">(AF32-AA32)/5+AA32</f>
        <v>8.15</v>
      </c>
      <c r="AC32" s="102" t="n">
        <f aca="false">(AF32-AA32)/5+AB32</f>
        <v>8.15</v>
      </c>
      <c r="AD32" s="102" t="n">
        <f aca="false">(AF32-AA32)/5+AC32</f>
        <v>8.15</v>
      </c>
      <c r="AE32" s="102" t="n">
        <f aca="false">(AF32-AA32)/5+AD32</f>
        <v>8.15</v>
      </c>
      <c r="AF32" s="111" t="n">
        <f aca="false">polar_type14!$P$15</f>
        <v>8.15</v>
      </c>
      <c r="AG32" s="102" t="n">
        <f aca="false">(AK32-AF32)/5+AF32</f>
        <v>8.11</v>
      </c>
      <c r="AH32" s="102" t="n">
        <f aca="false">(AK32-AF32)/5+AG32</f>
        <v>8.07</v>
      </c>
      <c r="AI32" s="102" t="n">
        <f aca="false">(AK32-AF32)/5+AH32</f>
        <v>8.03</v>
      </c>
      <c r="AJ32" s="102" t="n">
        <f aca="false">(AK32-AF32)/5+AI32</f>
        <v>7.99</v>
      </c>
      <c r="AK32" s="111" t="n">
        <f aca="false">polar_type14!$P$16</f>
        <v>7.95</v>
      </c>
      <c r="AL32" s="102" t="n">
        <f aca="false">(AP32-AK32)/5+AK32</f>
        <v>7.92</v>
      </c>
      <c r="AM32" s="102" t="n">
        <f aca="false">(AP32-AK32)/5+AL32</f>
        <v>7.89</v>
      </c>
      <c r="AN32" s="102" t="n">
        <f aca="false">(AP32-AK32)/5+AM32</f>
        <v>7.86</v>
      </c>
      <c r="AO32" s="102" t="n">
        <f aca="false">(AP32-AK32)/5+AN32</f>
        <v>7.83</v>
      </c>
      <c r="AP32" s="111" t="n">
        <f aca="false">polar_type14!$P$17</f>
        <v>7.8</v>
      </c>
      <c r="AQ32" s="102" t="n">
        <f aca="false">(AR32+AP32)/2</f>
        <v>7.215</v>
      </c>
      <c r="AR32" s="111" t="n">
        <f aca="false">polar_type14!$P$18</f>
        <v>6.63</v>
      </c>
      <c r="AS32" s="112" t="n">
        <f aca="false">($AR32-$AP32)/Delta+AR32</f>
        <v>6.045</v>
      </c>
      <c r="AT32" s="112" t="n">
        <f aca="false">($AR32-$AP32)/Delta+AS32</f>
        <v>5.46</v>
      </c>
      <c r="AU32" s="112" t="n">
        <f aca="false">($AR32-$AP32)/Delta+AT32</f>
        <v>4.875</v>
      </c>
      <c r="AV32" s="112" t="n">
        <f aca="false">($AR32-$AP32)/Delta+AU32</f>
        <v>4.29</v>
      </c>
      <c r="AW32" s="112" t="n">
        <f aca="false">($AR32-$AP32)/Delta+AV32</f>
        <v>3.705</v>
      </c>
      <c r="AX32" s="112" t="n">
        <f aca="false">($AR32-$AP32)/Delta+AW32</f>
        <v>3.12</v>
      </c>
      <c r="AY32" s="112" t="n">
        <f aca="false">($AR32-$AP32)/Delta+AX32</f>
        <v>2.535</v>
      </c>
      <c r="AZ32" s="112" t="n">
        <f aca="false">($AR32-$AP32)/Delta+AY32</f>
        <v>1.95</v>
      </c>
      <c r="BA32" s="112" t="n">
        <f aca="false">($AR32-$AP32)/Delta+AZ32</f>
        <v>1.365</v>
      </c>
      <c r="BB32" s="112" t="n">
        <f aca="false">($AR32-$AP32)/Delta+BA32</f>
        <v>0.78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(F33-B33)/4+B33</f>
        <v>0.194</v>
      </c>
      <c r="D33" s="102" t="n">
        <f aca="false">(F33-B33)/4+C33</f>
        <v>0.388</v>
      </c>
      <c r="E33" s="102" t="n">
        <f aca="false">(F33-B33)/4+D33</f>
        <v>0.582</v>
      </c>
      <c r="F33" s="102" t="n">
        <f aca="false">(F37-F32)/5+F32</f>
        <v>0.776</v>
      </c>
      <c r="G33" s="102" t="n">
        <f aca="false">(H33-F33)/2+F33</f>
        <v>1.53</v>
      </c>
      <c r="H33" s="102" t="n">
        <f aca="false">(H37-H32)/5+H32</f>
        <v>2.284</v>
      </c>
      <c r="I33" s="102" t="n">
        <f aca="false">(J33+H33)/2</f>
        <v>3.051</v>
      </c>
      <c r="J33" s="102" t="n">
        <f aca="false">(J37-J32)/5+J32</f>
        <v>3.818</v>
      </c>
      <c r="K33" s="102" t="n">
        <f aca="false">(L33+J33)/2</f>
        <v>4.369</v>
      </c>
      <c r="L33" s="102" t="n">
        <f aca="false">(L37-L32)/5+L32</f>
        <v>4.92</v>
      </c>
      <c r="M33" s="102" t="n">
        <f aca="false">(N33+L33)/2</f>
        <v>5.375</v>
      </c>
      <c r="N33" s="102" t="n">
        <f aca="false">(N37-N32)/5+N32</f>
        <v>5.83</v>
      </c>
      <c r="O33" s="102" t="n">
        <f aca="false">(P33+N33)/2</f>
        <v>6.425</v>
      </c>
      <c r="P33" s="102" t="n">
        <f aca="false">(P37-P32)/5+P32</f>
        <v>7.02</v>
      </c>
      <c r="Q33" s="102" t="n">
        <f aca="false">(R33+P33)/2</f>
        <v>7.4</v>
      </c>
      <c r="R33" s="102" t="n">
        <f aca="false">(R37-R32)/5+R32</f>
        <v>7.78</v>
      </c>
      <c r="S33" s="102" t="n">
        <f aca="false">(V33-R33)/4+R33</f>
        <v>7.86</v>
      </c>
      <c r="T33" s="102" t="n">
        <f aca="false">(V33-R33)/4+S33</f>
        <v>7.94</v>
      </c>
      <c r="U33" s="102" t="n">
        <f aca="false">(V33-R33)/4+T33</f>
        <v>8.02</v>
      </c>
      <c r="V33" s="102" t="n">
        <f aca="false">(V37-V32)/5+V32</f>
        <v>8.1</v>
      </c>
      <c r="W33" s="102" t="n">
        <f aca="false">(AA33-V33)/5+V33</f>
        <v>8.12</v>
      </c>
      <c r="X33" s="102" t="n">
        <f aca="false">(AA33-V33)/5+W33</f>
        <v>8.14</v>
      </c>
      <c r="Y33" s="102" t="n">
        <f aca="false">(AA33-V33)/5+X33</f>
        <v>8.16</v>
      </c>
      <c r="Z33" s="102" t="n">
        <f aca="false">(AA33-V33)/5+Y33</f>
        <v>8.18</v>
      </c>
      <c r="AA33" s="102" t="n">
        <f aca="false">(AA37-AA32)/5+AA32</f>
        <v>8.2</v>
      </c>
      <c r="AB33" s="102" t="n">
        <f aca="false">(AF33-AA33)/5+AA33</f>
        <v>8.2</v>
      </c>
      <c r="AC33" s="102" t="n">
        <f aca="false">(AF33-AA33)/5+AB33</f>
        <v>8.2</v>
      </c>
      <c r="AD33" s="102" t="n">
        <f aca="false">(AF33-AA33)/5+AC33</f>
        <v>8.2</v>
      </c>
      <c r="AE33" s="102" t="n">
        <f aca="false">(AF33-AA33)/5+AD33</f>
        <v>8.2</v>
      </c>
      <c r="AF33" s="102" t="n">
        <f aca="false">(AF37-AF32)/5+AF32</f>
        <v>8.2</v>
      </c>
      <c r="AG33" s="102" t="n">
        <f aca="false">(AK33-AF33)/5+AF33</f>
        <v>8.16</v>
      </c>
      <c r="AH33" s="102" t="n">
        <f aca="false">(AK33-AF33)/5+AG33</f>
        <v>8.12</v>
      </c>
      <c r="AI33" s="102" t="n">
        <f aca="false">(AK33-AF33)/5+AH33</f>
        <v>8.08</v>
      </c>
      <c r="AJ33" s="102" t="n">
        <f aca="false">(AK33-AF33)/5+AI33</f>
        <v>8.04</v>
      </c>
      <c r="AK33" s="102" t="n">
        <f aca="false">(AK37-AK32)/5+AK32</f>
        <v>8</v>
      </c>
      <c r="AL33" s="102" t="n">
        <f aca="false">(AP33-AK33)/5+AK33</f>
        <v>7.972</v>
      </c>
      <c r="AM33" s="102" t="n">
        <f aca="false">(AP33-AK33)/5+AL33</f>
        <v>7.944</v>
      </c>
      <c r="AN33" s="102" t="n">
        <f aca="false">(AP33-AK33)/5+AM33</f>
        <v>7.916</v>
      </c>
      <c r="AO33" s="102" t="n">
        <f aca="false">(AP33-AK33)/5+AN33</f>
        <v>7.888</v>
      </c>
      <c r="AP33" s="102" t="n">
        <f aca="false">(AP37-AP32)/5+AP32</f>
        <v>7.86</v>
      </c>
      <c r="AQ33" s="102" t="n">
        <f aca="false">(AR33+AP33)/2</f>
        <v>7.271</v>
      </c>
      <c r="AR33" s="102" t="n">
        <f aca="false">(AR37-AR32)/5+AR32</f>
        <v>6.682</v>
      </c>
      <c r="AS33" s="112" t="n">
        <f aca="false">($AR33-$AP33)/Delta+AR33</f>
        <v>6.093</v>
      </c>
      <c r="AT33" s="112" t="n">
        <f aca="false">($AR33-$AP33)/Delta+AS33</f>
        <v>5.504</v>
      </c>
      <c r="AU33" s="112" t="n">
        <f aca="false">($AR33-$AP33)/Delta+AT33</f>
        <v>4.915</v>
      </c>
      <c r="AV33" s="112" t="n">
        <f aca="false">($AR33-$AP33)/Delta+AU33</f>
        <v>4.326</v>
      </c>
      <c r="AW33" s="112" t="n">
        <f aca="false">($AR33-$AP33)/Delta+AV33</f>
        <v>3.737</v>
      </c>
      <c r="AX33" s="112" t="n">
        <f aca="false">($AR33-$AP33)/Delta+AW33</f>
        <v>3.148</v>
      </c>
      <c r="AY33" s="112" t="n">
        <f aca="false">($AR33-$AP33)/Delta+AX33</f>
        <v>2.559</v>
      </c>
      <c r="AZ33" s="112" t="n">
        <f aca="false">($AR33-$AP33)/Delta+AY33</f>
        <v>1.97</v>
      </c>
      <c r="BA33" s="112" t="n">
        <f aca="false">($AR33-$AP33)/Delta+AZ33</f>
        <v>1.381</v>
      </c>
      <c r="BB33" s="112" t="n">
        <f aca="false">($AR33-$AP33)/Delta+BA33</f>
        <v>0.791999999999999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(F34-B34)/4+B34</f>
        <v>0.1955</v>
      </c>
      <c r="D34" s="102" t="n">
        <f aca="false">(F34-B34)/4+C34</f>
        <v>0.391</v>
      </c>
      <c r="E34" s="102" t="n">
        <f aca="false">(F34-B34)/4+D34</f>
        <v>0.5865</v>
      </c>
      <c r="F34" s="102" t="n">
        <f aca="false">(F37-F32)/5+F33</f>
        <v>0.782</v>
      </c>
      <c r="G34" s="102" t="n">
        <f aca="false">(H34-F34)/2+F34</f>
        <v>1.54</v>
      </c>
      <c r="H34" s="102" t="n">
        <f aca="false">(H37-H32)/5+H33</f>
        <v>2.298</v>
      </c>
      <c r="I34" s="102" t="n">
        <f aca="false">(J34+H34)/2</f>
        <v>3.062</v>
      </c>
      <c r="J34" s="102" t="n">
        <f aca="false">(J37-J32)/5+J33</f>
        <v>3.826</v>
      </c>
      <c r="K34" s="102" t="n">
        <f aca="false">(L34+J34)/2</f>
        <v>4.383</v>
      </c>
      <c r="L34" s="102" t="n">
        <f aca="false">(L37-L32)/5+L33</f>
        <v>4.94</v>
      </c>
      <c r="M34" s="102" t="n">
        <f aca="false">(N34+L34)/2</f>
        <v>5.395</v>
      </c>
      <c r="N34" s="102" t="n">
        <f aca="false">(N37-N32)/5+N33</f>
        <v>5.85</v>
      </c>
      <c r="O34" s="102" t="n">
        <f aca="false">(P34+N34)/2</f>
        <v>6.445</v>
      </c>
      <c r="P34" s="102" t="n">
        <f aca="false">(P37-P32)/5+P33</f>
        <v>7.04</v>
      </c>
      <c r="Q34" s="102" t="n">
        <f aca="false">(R34+P34)/2</f>
        <v>7.425</v>
      </c>
      <c r="R34" s="102" t="n">
        <f aca="false">(R37-R32)/5+R33</f>
        <v>7.81</v>
      </c>
      <c r="S34" s="102" t="n">
        <f aca="false">(V34-R34)/4+R34</f>
        <v>7.895</v>
      </c>
      <c r="T34" s="102" t="n">
        <f aca="false">(V34-R34)/4+S34</f>
        <v>7.98</v>
      </c>
      <c r="U34" s="102" t="n">
        <f aca="false">(V34-R34)/4+T34</f>
        <v>8.065</v>
      </c>
      <c r="V34" s="102" t="n">
        <f aca="false">(V37-V32)/5+V33</f>
        <v>8.15</v>
      </c>
      <c r="W34" s="102" t="n">
        <f aca="false">(AA34-V34)/5+V34</f>
        <v>8.17</v>
      </c>
      <c r="X34" s="102" t="n">
        <f aca="false">(AA34-V34)/5+W34</f>
        <v>8.19</v>
      </c>
      <c r="Y34" s="102" t="n">
        <f aca="false">(AA34-V34)/5+X34</f>
        <v>8.21</v>
      </c>
      <c r="Z34" s="102" t="n">
        <f aca="false">(AA34-V34)/5+Y34</f>
        <v>8.23</v>
      </c>
      <c r="AA34" s="102" t="n">
        <f aca="false">(AA37-AA32)/5+AA33</f>
        <v>8.25</v>
      </c>
      <c r="AB34" s="102" t="n">
        <f aca="false">(AF34-AA34)/5+AA34</f>
        <v>8.25</v>
      </c>
      <c r="AC34" s="102" t="n">
        <f aca="false">(AF34-AA34)/5+AB34</f>
        <v>8.25</v>
      </c>
      <c r="AD34" s="102" t="n">
        <f aca="false">(AF34-AA34)/5+AC34</f>
        <v>8.25</v>
      </c>
      <c r="AE34" s="102" t="n">
        <f aca="false">(AF34-AA34)/5+AD34</f>
        <v>8.25</v>
      </c>
      <c r="AF34" s="102" t="n">
        <f aca="false">(AF37-AF32)/5+AF33</f>
        <v>8.25</v>
      </c>
      <c r="AG34" s="102" t="n">
        <f aca="false">(AK34-AF34)/5+AF34</f>
        <v>8.21</v>
      </c>
      <c r="AH34" s="102" t="n">
        <f aca="false">(AK34-AF34)/5+AG34</f>
        <v>8.17</v>
      </c>
      <c r="AI34" s="102" t="n">
        <f aca="false">(AK34-AF34)/5+AH34</f>
        <v>8.13</v>
      </c>
      <c r="AJ34" s="102" t="n">
        <f aca="false">(AK34-AF34)/5+AI34</f>
        <v>8.09</v>
      </c>
      <c r="AK34" s="102" t="n">
        <f aca="false">(AK37-AK32)/5+AK33</f>
        <v>8.05</v>
      </c>
      <c r="AL34" s="102" t="n">
        <f aca="false">(AP34-AK34)/5+AK34</f>
        <v>8.024</v>
      </c>
      <c r="AM34" s="102" t="n">
        <f aca="false">(AP34-AK34)/5+AL34</f>
        <v>7.998</v>
      </c>
      <c r="AN34" s="102" t="n">
        <f aca="false">(AP34-AK34)/5+AM34</f>
        <v>7.972</v>
      </c>
      <c r="AO34" s="102" t="n">
        <f aca="false">(AP34-AK34)/5+AN34</f>
        <v>7.946</v>
      </c>
      <c r="AP34" s="102" t="n">
        <f aca="false">(AP37-AP32)/5+AP33</f>
        <v>7.92</v>
      </c>
      <c r="AQ34" s="102" t="n">
        <f aca="false">(AR34+AP34)/2</f>
        <v>7.327</v>
      </c>
      <c r="AR34" s="102" t="n">
        <f aca="false">(AR37-AR32)/5+AR33</f>
        <v>6.734</v>
      </c>
      <c r="AS34" s="112" t="n">
        <f aca="false">($AR34-$AP34)/Delta+AR34</f>
        <v>6.141</v>
      </c>
      <c r="AT34" s="112" t="n">
        <f aca="false">($AR34-$AP34)/Delta+AS34</f>
        <v>5.548</v>
      </c>
      <c r="AU34" s="112" t="n">
        <f aca="false">($AR34-$AP34)/Delta+AT34</f>
        <v>4.955</v>
      </c>
      <c r="AV34" s="112" t="n">
        <f aca="false">($AR34-$AP34)/Delta+AU34</f>
        <v>4.362</v>
      </c>
      <c r="AW34" s="112" t="n">
        <f aca="false">($AR34-$AP34)/Delta+AV34</f>
        <v>3.769</v>
      </c>
      <c r="AX34" s="112" t="n">
        <f aca="false">($AR34-$AP34)/Delta+AW34</f>
        <v>3.176</v>
      </c>
      <c r="AY34" s="112" t="n">
        <f aca="false">($AR34-$AP34)/Delta+AX34</f>
        <v>2.583</v>
      </c>
      <c r="AZ34" s="112" t="n">
        <f aca="false">($AR34-$AP34)/Delta+AY34</f>
        <v>1.99</v>
      </c>
      <c r="BA34" s="112" t="n">
        <f aca="false">($AR34-$AP34)/Delta+AZ34</f>
        <v>1.397</v>
      </c>
      <c r="BB34" s="112" t="n">
        <f aca="false">($AR34-$AP34)/Delta+BA34</f>
        <v>0.803999999999999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(F35-B35)/4+B35</f>
        <v>0.197</v>
      </c>
      <c r="D35" s="102" t="n">
        <f aca="false">(F35-B35)/4+C35</f>
        <v>0.394</v>
      </c>
      <c r="E35" s="102" t="n">
        <f aca="false">(F35-B35)/4+D35</f>
        <v>0.591</v>
      </c>
      <c r="F35" s="102" t="n">
        <f aca="false">(F37-F32)/5+F34</f>
        <v>0.788</v>
      </c>
      <c r="G35" s="102" t="n">
        <f aca="false">(H35-F35)/2+F35</f>
        <v>1.55</v>
      </c>
      <c r="H35" s="102" t="n">
        <f aca="false">(H37-H32)/5+H34</f>
        <v>2.312</v>
      </c>
      <c r="I35" s="102" t="n">
        <f aca="false">(J35+H35)/2</f>
        <v>3.073</v>
      </c>
      <c r="J35" s="102" t="n">
        <f aca="false">(J37-J32)/5+J34</f>
        <v>3.834</v>
      </c>
      <c r="K35" s="102" t="n">
        <f aca="false">(L35+J35)/2</f>
        <v>4.397</v>
      </c>
      <c r="L35" s="102" t="n">
        <f aca="false">(L37-L32)/5+L34</f>
        <v>4.96</v>
      </c>
      <c r="M35" s="102" t="n">
        <f aca="false">(N35+L35)/2</f>
        <v>5.415</v>
      </c>
      <c r="N35" s="102" t="n">
        <f aca="false">(N37-N32)/5+N34</f>
        <v>5.87</v>
      </c>
      <c r="O35" s="102" t="n">
        <f aca="false">(P35+N35)/2</f>
        <v>6.465</v>
      </c>
      <c r="P35" s="102" t="n">
        <f aca="false">(P37-P32)/5+P34</f>
        <v>7.06</v>
      </c>
      <c r="Q35" s="102" t="n">
        <f aca="false">(R35+P35)/2</f>
        <v>7.45</v>
      </c>
      <c r="R35" s="102" t="n">
        <f aca="false">(R37-R32)/5+R34</f>
        <v>7.84</v>
      </c>
      <c r="S35" s="102" t="n">
        <f aca="false">(V35-R35)/4+R35</f>
        <v>7.93</v>
      </c>
      <c r="T35" s="102" t="n">
        <f aca="false">(V35-R35)/4+S35</f>
        <v>8.02</v>
      </c>
      <c r="U35" s="102" t="n">
        <f aca="false">(V35-R35)/4+T35</f>
        <v>8.11</v>
      </c>
      <c r="V35" s="102" t="n">
        <f aca="false">(V37-V32)/5+V34</f>
        <v>8.2</v>
      </c>
      <c r="W35" s="102" t="n">
        <f aca="false">(AA35-V35)/5+V35</f>
        <v>8.22</v>
      </c>
      <c r="X35" s="102" t="n">
        <f aca="false">(AA35-V35)/5+W35</f>
        <v>8.24</v>
      </c>
      <c r="Y35" s="102" t="n">
        <f aca="false">(AA35-V35)/5+X35</f>
        <v>8.26</v>
      </c>
      <c r="Z35" s="102" t="n">
        <f aca="false">(AA35-V35)/5+Y35</f>
        <v>8.28</v>
      </c>
      <c r="AA35" s="102" t="n">
        <f aca="false">(AA37-AA32)/5+AA34</f>
        <v>8.3</v>
      </c>
      <c r="AB35" s="102" t="n">
        <f aca="false">(AF35-AA35)/5+AA35</f>
        <v>8.3</v>
      </c>
      <c r="AC35" s="102" t="n">
        <f aca="false">(AF35-AA35)/5+AB35</f>
        <v>8.3</v>
      </c>
      <c r="AD35" s="102" t="n">
        <f aca="false">(AF35-AA35)/5+AC35</f>
        <v>8.3</v>
      </c>
      <c r="AE35" s="102" t="n">
        <f aca="false">(AF35-AA35)/5+AD35</f>
        <v>8.3</v>
      </c>
      <c r="AF35" s="102" t="n">
        <f aca="false">(AF37-AF32)/5+AF34</f>
        <v>8.3</v>
      </c>
      <c r="AG35" s="102" t="n">
        <f aca="false">(AK35-AF35)/5+AF35</f>
        <v>8.26</v>
      </c>
      <c r="AH35" s="102" t="n">
        <f aca="false">(AK35-AF35)/5+AG35</f>
        <v>8.22</v>
      </c>
      <c r="AI35" s="102" t="n">
        <f aca="false">(AK35-AF35)/5+AH35</f>
        <v>8.18</v>
      </c>
      <c r="AJ35" s="102" t="n">
        <f aca="false">(AK35-AF35)/5+AI35</f>
        <v>8.14</v>
      </c>
      <c r="AK35" s="102" t="n">
        <f aca="false">(AK37-AK32)/5+AK34</f>
        <v>8.1</v>
      </c>
      <c r="AL35" s="102" t="n">
        <f aca="false">(AP35-AK35)/5+AK35</f>
        <v>8.076</v>
      </c>
      <c r="AM35" s="102" t="n">
        <f aca="false">(AP35-AK35)/5+AL35</f>
        <v>8.052</v>
      </c>
      <c r="AN35" s="102" t="n">
        <f aca="false">(AP35-AK35)/5+AM35</f>
        <v>8.028</v>
      </c>
      <c r="AO35" s="102" t="n">
        <f aca="false">(AP35-AK35)/5+AN35</f>
        <v>8.004</v>
      </c>
      <c r="AP35" s="102" t="n">
        <f aca="false">(AP37-AP32)/5+AP34</f>
        <v>7.98</v>
      </c>
      <c r="AQ35" s="102" t="n">
        <f aca="false">(AR35+AP35)/2</f>
        <v>7.383</v>
      </c>
      <c r="AR35" s="102" t="n">
        <f aca="false">(AR37-AR32)/5+AR34</f>
        <v>6.786</v>
      </c>
      <c r="AS35" s="112" t="n">
        <f aca="false">($AR35-$AP35)/Delta+AR35</f>
        <v>6.189</v>
      </c>
      <c r="AT35" s="112" t="n">
        <f aca="false">($AR35-$AP35)/Delta+AS35</f>
        <v>5.592</v>
      </c>
      <c r="AU35" s="112" t="n">
        <f aca="false">($AR35-$AP35)/Delta+AT35</f>
        <v>4.995</v>
      </c>
      <c r="AV35" s="112" t="n">
        <f aca="false">($AR35-$AP35)/Delta+AU35</f>
        <v>4.398</v>
      </c>
      <c r="AW35" s="112" t="n">
        <f aca="false">($AR35-$AP35)/Delta+AV35</f>
        <v>3.801</v>
      </c>
      <c r="AX35" s="112" t="n">
        <f aca="false">($AR35-$AP35)/Delta+AW35</f>
        <v>3.204</v>
      </c>
      <c r="AY35" s="112" t="n">
        <f aca="false">($AR35-$AP35)/Delta+AX35</f>
        <v>2.607</v>
      </c>
      <c r="AZ35" s="112" t="n">
        <f aca="false">($AR35-$AP35)/Delta+AY35</f>
        <v>2.01</v>
      </c>
      <c r="BA35" s="112" t="n">
        <f aca="false">($AR35-$AP35)/Delta+AZ35</f>
        <v>1.413</v>
      </c>
      <c r="BB35" s="112" t="n">
        <f aca="false">($AR35-$AP35)/Delta+BA35</f>
        <v>0.816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(F36-B36)/4+B36</f>
        <v>0.1985</v>
      </c>
      <c r="D36" s="102" t="n">
        <f aca="false">(F36-B36)/4+C36</f>
        <v>0.397</v>
      </c>
      <c r="E36" s="102" t="n">
        <f aca="false">(F36-B36)/4+D36</f>
        <v>0.5955</v>
      </c>
      <c r="F36" s="102" t="n">
        <f aca="false">(F37-F32)/5+F35</f>
        <v>0.794</v>
      </c>
      <c r="G36" s="102" t="n">
        <f aca="false">(H36-F36)/2+F36</f>
        <v>1.56</v>
      </c>
      <c r="H36" s="102" t="n">
        <f aca="false">(H37-H32)/5+H35</f>
        <v>2.326</v>
      </c>
      <c r="I36" s="102" t="n">
        <f aca="false">(J36+H36)/2</f>
        <v>3.084</v>
      </c>
      <c r="J36" s="102" t="n">
        <f aca="false">(J37-J32)/5+J35</f>
        <v>3.842</v>
      </c>
      <c r="K36" s="102" t="n">
        <f aca="false">(L36+J36)/2</f>
        <v>4.411</v>
      </c>
      <c r="L36" s="102" t="n">
        <f aca="false">(L37-L32)/5+L35</f>
        <v>4.98</v>
      </c>
      <c r="M36" s="102" t="n">
        <f aca="false">(N36+L36)/2</f>
        <v>5.435</v>
      </c>
      <c r="N36" s="102" t="n">
        <f aca="false">(N37-N32)/5+N35</f>
        <v>5.89</v>
      </c>
      <c r="O36" s="102" t="n">
        <f aca="false">(P36+N36)/2</f>
        <v>6.485</v>
      </c>
      <c r="P36" s="102" t="n">
        <f aca="false">(P37-P32)/5+P35</f>
        <v>7.08</v>
      </c>
      <c r="Q36" s="102" t="n">
        <f aca="false">(R36+P36)/2</f>
        <v>7.475</v>
      </c>
      <c r="R36" s="102" t="n">
        <f aca="false">(R37-R32)/5+R35</f>
        <v>7.87</v>
      </c>
      <c r="S36" s="102" t="n">
        <f aca="false">(V36-R36)/4+R36</f>
        <v>7.965</v>
      </c>
      <c r="T36" s="102" t="n">
        <f aca="false">(V36-R36)/4+S36</f>
        <v>8.06</v>
      </c>
      <c r="U36" s="102" t="n">
        <f aca="false">(V36-R36)/4+T36</f>
        <v>8.155</v>
      </c>
      <c r="V36" s="102" t="n">
        <f aca="false">(V37-V32)/5+V35</f>
        <v>8.25</v>
      </c>
      <c r="W36" s="102" t="n">
        <f aca="false">(AA36-V36)/5+V36</f>
        <v>8.27</v>
      </c>
      <c r="X36" s="102" t="n">
        <f aca="false">(AA36-V36)/5+W36</f>
        <v>8.29</v>
      </c>
      <c r="Y36" s="102" t="n">
        <f aca="false">(AA36-V36)/5+X36</f>
        <v>8.31</v>
      </c>
      <c r="Z36" s="102" t="n">
        <f aca="false">(AA36-V36)/5+Y36</f>
        <v>8.33</v>
      </c>
      <c r="AA36" s="102" t="n">
        <f aca="false">(AA37-AA32)/5+AA35</f>
        <v>8.35</v>
      </c>
      <c r="AB36" s="102" t="n">
        <f aca="false">(AF36-AA36)/5+AA36</f>
        <v>8.35</v>
      </c>
      <c r="AC36" s="102" t="n">
        <f aca="false">(AF36-AA36)/5+AB36</f>
        <v>8.35</v>
      </c>
      <c r="AD36" s="102" t="n">
        <f aca="false">(AF36-AA36)/5+AC36</f>
        <v>8.35</v>
      </c>
      <c r="AE36" s="102" t="n">
        <f aca="false">(AF36-AA36)/5+AD36</f>
        <v>8.35</v>
      </c>
      <c r="AF36" s="102" t="n">
        <f aca="false">(AF37-AF32)/5+AF35</f>
        <v>8.35</v>
      </c>
      <c r="AG36" s="102" t="n">
        <f aca="false">(AK36-AF36)/5+AF36</f>
        <v>8.31</v>
      </c>
      <c r="AH36" s="102" t="n">
        <f aca="false">(AK36-AF36)/5+AG36</f>
        <v>8.27</v>
      </c>
      <c r="AI36" s="102" t="n">
        <f aca="false">(AK36-AF36)/5+AH36</f>
        <v>8.23</v>
      </c>
      <c r="AJ36" s="102" t="n">
        <f aca="false">(AK36-AF36)/5+AI36</f>
        <v>8.19</v>
      </c>
      <c r="AK36" s="102" t="n">
        <f aca="false">(AK37-AK32)/5+AK35</f>
        <v>8.15</v>
      </c>
      <c r="AL36" s="102" t="n">
        <f aca="false">(AP36-AK36)/5+AK36</f>
        <v>8.128</v>
      </c>
      <c r="AM36" s="102" t="n">
        <f aca="false">(AP36-AK36)/5+AL36</f>
        <v>8.106</v>
      </c>
      <c r="AN36" s="102" t="n">
        <f aca="false">(AP36-AK36)/5+AM36</f>
        <v>8.084</v>
      </c>
      <c r="AO36" s="102" t="n">
        <f aca="false">(AP36-AK36)/5+AN36</f>
        <v>8.062</v>
      </c>
      <c r="AP36" s="102" t="n">
        <f aca="false">(AP37-AP32)/5+AP35</f>
        <v>8.04</v>
      </c>
      <c r="AQ36" s="102" t="n">
        <f aca="false">(AR36+AP36)/2</f>
        <v>7.439</v>
      </c>
      <c r="AR36" s="102" t="n">
        <f aca="false">(AR37-AR32)/5+AR35</f>
        <v>6.838</v>
      </c>
      <c r="AS36" s="112" t="n">
        <f aca="false">($AR36-$AP36)/Delta+AR36</f>
        <v>6.237</v>
      </c>
      <c r="AT36" s="112" t="n">
        <f aca="false">($AR36-$AP36)/Delta+AS36</f>
        <v>5.636</v>
      </c>
      <c r="AU36" s="112" t="n">
        <f aca="false">($AR36-$AP36)/Delta+AT36</f>
        <v>5.035</v>
      </c>
      <c r="AV36" s="112" t="n">
        <f aca="false">($AR36-$AP36)/Delta+AU36</f>
        <v>4.434</v>
      </c>
      <c r="AW36" s="112" t="n">
        <f aca="false">($AR36-$AP36)/Delta+AV36</f>
        <v>3.833</v>
      </c>
      <c r="AX36" s="112" t="n">
        <f aca="false">($AR36-$AP36)/Delta+AW36</f>
        <v>3.23199999999999</v>
      </c>
      <c r="AY36" s="112" t="n">
        <f aca="false">($AR36-$AP36)/Delta+AX36</f>
        <v>2.63099999999999</v>
      </c>
      <c r="AZ36" s="112" t="n">
        <f aca="false">($AR36-$AP36)/Delta+AY36</f>
        <v>2.02999999999999</v>
      </c>
      <c r="BA36" s="112" t="n">
        <f aca="false">($AR36-$AP36)/Delta+AZ36</f>
        <v>1.42899999999999</v>
      </c>
      <c r="BB36" s="112" t="n">
        <f aca="false">($AR36-$AP36)/Delta+BA36</f>
        <v>0.827999999999993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(F37-B37)/4+B37</f>
        <v>0.2</v>
      </c>
      <c r="D37" s="102" t="n">
        <f aca="false">(F37-B37)/4+C37</f>
        <v>0.4</v>
      </c>
      <c r="E37" s="102" t="n">
        <f aca="false">(F37-B37)/4+D37</f>
        <v>0.6</v>
      </c>
      <c r="F37" s="111" t="n">
        <f aca="false">polar_type14!$Q$6</f>
        <v>0.8</v>
      </c>
      <c r="G37" s="102" t="n">
        <f aca="false">(H37-F37)/2+F37</f>
        <v>1.57</v>
      </c>
      <c r="H37" s="111" t="n">
        <f aca="false">polar_type14!$Q$7</f>
        <v>2.34</v>
      </c>
      <c r="I37" s="102" t="n">
        <f aca="false">(J37+H37)/2</f>
        <v>3.095</v>
      </c>
      <c r="J37" s="111" t="n">
        <f aca="false">polar_type14!$Q$8</f>
        <v>3.85</v>
      </c>
      <c r="K37" s="102" t="n">
        <f aca="false">(L37+J37)/2</f>
        <v>4.425</v>
      </c>
      <c r="L37" s="111" t="n">
        <f aca="false">polar_type14!$Q$9</f>
        <v>5</v>
      </c>
      <c r="M37" s="102" t="n">
        <f aca="false">(N37+L37)/2</f>
        <v>5.455</v>
      </c>
      <c r="N37" s="111" t="n">
        <f aca="false">polar_type14!$Q$10</f>
        <v>5.91</v>
      </c>
      <c r="O37" s="102" t="n">
        <f aca="false">(P37+N37)/2</f>
        <v>6.505</v>
      </c>
      <c r="P37" s="111" t="n">
        <f aca="false">polar_type14!$Q$11</f>
        <v>7.1</v>
      </c>
      <c r="Q37" s="102" t="n">
        <f aca="false">(R37+P37)/2</f>
        <v>7.5</v>
      </c>
      <c r="R37" s="111" t="n">
        <f aca="false">polar_type14!$Q$12</f>
        <v>7.9</v>
      </c>
      <c r="S37" s="102" t="n">
        <f aca="false">(V37-R37)/4+R37</f>
        <v>8</v>
      </c>
      <c r="T37" s="102" t="n">
        <f aca="false">(V37-R37)/4+S37</f>
        <v>8.1</v>
      </c>
      <c r="U37" s="102" t="n">
        <f aca="false">(V37-R37)/4+T37</f>
        <v>8.2</v>
      </c>
      <c r="V37" s="111" t="n">
        <f aca="false">polar_type14!$Q$13</f>
        <v>8.3</v>
      </c>
      <c r="W37" s="102" t="n">
        <f aca="false">(AA37-V37)/5+V37</f>
        <v>8.32</v>
      </c>
      <c r="X37" s="102" t="n">
        <f aca="false">(AA37-V37)/5+W37</f>
        <v>8.34</v>
      </c>
      <c r="Y37" s="102" t="n">
        <f aca="false">(AA37-V37)/5+X37</f>
        <v>8.36</v>
      </c>
      <c r="Z37" s="102" t="n">
        <f aca="false">(AA37-V37)/5+Y37</f>
        <v>8.38</v>
      </c>
      <c r="AA37" s="111" t="n">
        <f aca="false">polar_type14!$Q$14</f>
        <v>8.4</v>
      </c>
      <c r="AB37" s="102" t="n">
        <f aca="false">(AF37-AA37)/5+AA37</f>
        <v>8.4</v>
      </c>
      <c r="AC37" s="102" t="n">
        <f aca="false">(AF37-AA37)/5+AB37</f>
        <v>8.4</v>
      </c>
      <c r="AD37" s="102" t="n">
        <f aca="false">(AF37-AA37)/5+AC37</f>
        <v>8.4</v>
      </c>
      <c r="AE37" s="102" t="n">
        <f aca="false">(AF37-AA37)/5+AD37</f>
        <v>8.4</v>
      </c>
      <c r="AF37" s="111" t="n">
        <f aca="false">polar_type14!$Q$15</f>
        <v>8.4</v>
      </c>
      <c r="AG37" s="102" t="n">
        <f aca="false">(AK37-AF37)/5+AF37</f>
        <v>8.36</v>
      </c>
      <c r="AH37" s="102" t="n">
        <f aca="false">(AK37-AF37)/5+AG37</f>
        <v>8.32</v>
      </c>
      <c r="AI37" s="102" t="n">
        <f aca="false">(AK37-AF37)/5+AH37</f>
        <v>8.28</v>
      </c>
      <c r="AJ37" s="102" t="n">
        <f aca="false">(AK37-AF37)/5+AI37</f>
        <v>8.24</v>
      </c>
      <c r="AK37" s="111" t="n">
        <f aca="false">polar_type14!$Q$16</f>
        <v>8.2</v>
      </c>
      <c r="AL37" s="102" t="n">
        <f aca="false">(AP37-AK37)/5+AK37</f>
        <v>8.18</v>
      </c>
      <c r="AM37" s="102" t="n">
        <f aca="false">(AP37-AK37)/5+AL37</f>
        <v>8.16</v>
      </c>
      <c r="AN37" s="102" t="n">
        <f aca="false">(AP37-AK37)/5+AM37</f>
        <v>8.14</v>
      </c>
      <c r="AO37" s="102" t="n">
        <f aca="false">(AP37-AK37)/5+AN37</f>
        <v>8.12</v>
      </c>
      <c r="AP37" s="111" t="n">
        <f aca="false">polar_type14!$Q$17</f>
        <v>8.1</v>
      </c>
      <c r="AQ37" s="102" t="n">
        <f aca="false">(AR37+AP37)/2</f>
        <v>7.495</v>
      </c>
      <c r="AR37" s="111" t="n">
        <f aca="false">polar_type14!$Q$18</f>
        <v>6.89</v>
      </c>
      <c r="AS37" s="112" t="n">
        <f aca="false">($AR37-$AP37)/Delta+AR37</f>
        <v>6.285</v>
      </c>
      <c r="AT37" s="112" t="n">
        <f aca="false">($AR37-$AP37)/Delta+AS37</f>
        <v>5.68</v>
      </c>
      <c r="AU37" s="112" t="n">
        <f aca="false">($AR37-$AP37)/Delta+AT37</f>
        <v>5.075</v>
      </c>
      <c r="AV37" s="112" t="n">
        <f aca="false">($AR37-$AP37)/Delta+AU37</f>
        <v>4.47</v>
      </c>
      <c r="AW37" s="112" t="n">
        <f aca="false">($AR37-$AP37)/Delta+AV37</f>
        <v>3.865</v>
      </c>
      <c r="AX37" s="112" t="n">
        <f aca="false">($AR37-$AP37)/Delta+AW37</f>
        <v>3.26</v>
      </c>
      <c r="AY37" s="112" t="n">
        <f aca="false">($AR37-$AP37)/Delta+AX37</f>
        <v>2.655</v>
      </c>
      <c r="AZ37" s="112" t="n">
        <f aca="false">($AR37-$AP37)/Delta+AY37</f>
        <v>2.05</v>
      </c>
      <c r="BA37" s="112" t="n">
        <f aca="false">($AR37-$AP37)/Delta+AZ37</f>
        <v>1.445</v>
      </c>
      <c r="BB37" s="112" t="n">
        <f aca="false">($AR37-$AP37)/Delta+BA37</f>
        <v>0.839999999999999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(F38-B38)/4+B38</f>
        <v>0.201</v>
      </c>
      <c r="D38" s="102" t="n">
        <f aca="false">(F38-B38)/4+C38</f>
        <v>0.402</v>
      </c>
      <c r="E38" s="102" t="n">
        <f aca="false">(F38-B38)/4+D38</f>
        <v>0.603</v>
      </c>
      <c r="F38" s="102" t="n">
        <f aca="false">(F42-F37)/5+F37</f>
        <v>0.804</v>
      </c>
      <c r="G38" s="102" t="n">
        <f aca="false">(H38-F38)/2+F38</f>
        <v>1.576</v>
      </c>
      <c r="H38" s="102" t="n">
        <f aca="false">(H42-H37)/5+H37</f>
        <v>2.348</v>
      </c>
      <c r="I38" s="102" t="n">
        <f aca="false">(J38+H38)/2</f>
        <v>3.097</v>
      </c>
      <c r="J38" s="102" t="n">
        <f aca="false">(J42-J37)/5+J37</f>
        <v>3.846</v>
      </c>
      <c r="K38" s="102" t="n">
        <f aca="false">(L38+J38)/2</f>
        <v>4.425</v>
      </c>
      <c r="L38" s="102" t="n">
        <f aca="false">(L42-L37)/5+L37</f>
        <v>5.004</v>
      </c>
      <c r="M38" s="102" t="n">
        <f aca="false">(N38+L38)/2</f>
        <v>5.466</v>
      </c>
      <c r="N38" s="102" t="n">
        <f aca="false">(N42-N37)/5+N37</f>
        <v>5.928</v>
      </c>
      <c r="O38" s="102" t="n">
        <f aca="false">(P38+N38)/2</f>
        <v>6.519</v>
      </c>
      <c r="P38" s="102" t="n">
        <f aca="false">(P42-P37)/5+P37</f>
        <v>7.11</v>
      </c>
      <c r="Q38" s="102" t="n">
        <f aca="false">(R38+P38)/2</f>
        <v>7.505</v>
      </c>
      <c r="R38" s="102" t="n">
        <f aca="false">(R42-R37)/5+R37</f>
        <v>7.9</v>
      </c>
      <c r="S38" s="102" t="n">
        <f aca="false">(V38-R38)/4+R38</f>
        <v>8.005</v>
      </c>
      <c r="T38" s="102" t="n">
        <f aca="false">(V38-R38)/4+S38</f>
        <v>8.11</v>
      </c>
      <c r="U38" s="102" t="n">
        <f aca="false">(V38-R38)/4+T38</f>
        <v>8.215</v>
      </c>
      <c r="V38" s="102" t="n">
        <f aca="false">(V42-V37)/5+V37</f>
        <v>8.32</v>
      </c>
      <c r="W38" s="102" t="n">
        <f aca="false">(AA38-V38)/5+V38</f>
        <v>8.344</v>
      </c>
      <c r="X38" s="102" t="n">
        <f aca="false">(AA38-V38)/5+W38</f>
        <v>8.368</v>
      </c>
      <c r="Y38" s="102" t="n">
        <f aca="false">(AA38-V38)/5+X38</f>
        <v>8.392</v>
      </c>
      <c r="Z38" s="102" t="n">
        <f aca="false">(AA38-V38)/5+Y38</f>
        <v>8.416</v>
      </c>
      <c r="AA38" s="102" t="n">
        <f aca="false">(AA42-AA37)/5+AA37</f>
        <v>8.44</v>
      </c>
      <c r="AB38" s="102" t="n">
        <f aca="false">(AF38-AA38)/5+AA38</f>
        <v>8.442</v>
      </c>
      <c r="AC38" s="102" t="n">
        <f aca="false">(AF38-AA38)/5+AB38</f>
        <v>8.444</v>
      </c>
      <c r="AD38" s="102" t="n">
        <f aca="false">(AF38-AA38)/5+AC38</f>
        <v>8.446</v>
      </c>
      <c r="AE38" s="102" t="n">
        <f aca="false">(AF38-AA38)/5+AD38</f>
        <v>8.448</v>
      </c>
      <c r="AF38" s="102" t="n">
        <f aca="false">(AF42-AF37)/5+AF37</f>
        <v>8.45</v>
      </c>
      <c r="AG38" s="102" t="n">
        <f aca="false">(AK38-AF38)/5+AF38</f>
        <v>8.41</v>
      </c>
      <c r="AH38" s="102" t="n">
        <f aca="false">(AK38-AF38)/5+AG38</f>
        <v>8.37</v>
      </c>
      <c r="AI38" s="102" t="n">
        <f aca="false">(AK38-AF38)/5+AH38</f>
        <v>8.33</v>
      </c>
      <c r="AJ38" s="102" t="n">
        <f aca="false">(AK38-AF38)/5+AI38</f>
        <v>8.29</v>
      </c>
      <c r="AK38" s="102" t="n">
        <f aca="false">(AK42-AK37)/5+AK37</f>
        <v>8.25</v>
      </c>
      <c r="AL38" s="102" t="n">
        <f aca="false">(AP38-AK38)/5+AK38</f>
        <v>8.228</v>
      </c>
      <c r="AM38" s="102" t="n">
        <f aca="false">(AP38-AK38)/5+AL38</f>
        <v>8.206</v>
      </c>
      <c r="AN38" s="102" t="n">
        <f aca="false">(AP38-AK38)/5+AM38</f>
        <v>8.184</v>
      </c>
      <c r="AO38" s="102" t="n">
        <f aca="false">(AP38-AK38)/5+AN38</f>
        <v>8.162</v>
      </c>
      <c r="AP38" s="102" t="n">
        <f aca="false">(AP42-AP37)/5+AP37</f>
        <v>8.14</v>
      </c>
      <c r="AQ38" s="102" t="n">
        <f aca="false">(AR38+AP38)/2</f>
        <v>7.532</v>
      </c>
      <c r="AR38" s="102" t="n">
        <f aca="false">(AR42-AR37)/5+AR37</f>
        <v>6.924</v>
      </c>
      <c r="AS38" s="112" t="n">
        <f aca="false">($AR38-$AP38)/Delta+AR38</f>
        <v>6.316</v>
      </c>
      <c r="AT38" s="112" t="n">
        <f aca="false">($AR38-$AP38)/Delta+AS38</f>
        <v>5.708</v>
      </c>
      <c r="AU38" s="112" t="n">
        <f aca="false">($AR38-$AP38)/Delta+AT38</f>
        <v>5.1</v>
      </c>
      <c r="AV38" s="112" t="n">
        <f aca="false">($AR38-$AP38)/Delta+AU38</f>
        <v>4.492</v>
      </c>
      <c r="AW38" s="112" t="n">
        <f aca="false">($AR38-$AP38)/Delta+AV38</f>
        <v>3.884</v>
      </c>
      <c r="AX38" s="112" t="n">
        <f aca="false">($AR38-$AP38)/Delta+AW38</f>
        <v>3.276</v>
      </c>
      <c r="AY38" s="112" t="n">
        <f aca="false">($AR38-$AP38)/Delta+AX38</f>
        <v>2.668</v>
      </c>
      <c r="AZ38" s="112" t="n">
        <f aca="false">($AR38-$AP38)/Delta+AY38</f>
        <v>2.06</v>
      </c>
      <c r="BA38" s="112" t="n">
        <f aca="false">($AR38-$AP38)/Delta+AZ38</f>
        <v>1.45199999999999</v>
      </c>
      <c r="BB38" s="112" t="n">
        <f aca="false">($AR38-$AP38)/Delta+BA38</f>
        <v>0.843999999999994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(F39-B39)/4+B39</f>
        <v>0.202</v>
      </c>
      <c r="D39" s="102" t="n">
        <f aca="false">(F39-B39)/4+C39</f>
        <v>0.404</v>
      </c>
      <c r="E39" s="102" t="n">
        <f aca="false">(F39-B39)/4+D39</f>
        <v>0.606</v>
      </c>
      <c r="F39" s="102" t="n">
        <f aca="false">(F42-F37)/5+F38</f>
        <v>0.808</v>
      </c>
      <c r="G39" s="102" t="n">
        <f aca="false">(H39-F39)/2+F39</f>
        <v>1.582</v>
      </c>
      <c r="H39" s="102" t="n">
        <f aca="false">(H42-H37)/5+H38</f>
        <v>2.356</v>
      </c>
      <c r="I39" s="102" t="n">
        <f aca="false">(J39+H39)/2</f>
        <v>3.099</v>
      </c>
      <c r="J39" s="102" t="n">
        <f aca="false">(J42-J37)/5+J38</f>
        <v>3.842</v>
      </c>
      <c r="K39" s="102" t="n">
        <f aca="false">(L39+J39)/2</f>
        <v>4.425</v>
      </c>
      <c r="L39" s="102" t="n">
        <f aca="false">(L42-L37)/5+L38</f>
        <v>5.008</v>
      </c>
      <c r="M39" s="102" t="n">
        <f aca="false">(N39+L39)/2</f>
        <v>5.477</v>
      </c>
      <c r="N39" s="102" t="n">
        <f aca="false">(N42-N37)/5+N38</f>
        <v>5.946</v>
      </c>
      <c r="O39" s="102" t="n">
        <f aca="false">(P39+N39)/2</f>
        <v>6.533</v>
      </c>
      <c r="P39" s="102" t="n">
        <f aca="false">(P42-P37)/5+P38</f>
        <v>7.12</v>
      </c>
      <c r="Q39" s="102" t="n">
        <f aca="false">(R39+P39)/2</f>
        <v>7.51</v>
      </c>
      <c r="R39" s="102" t="n">
        <f aca="false">(R42-R37)/5+R38</f>
        <v>7.9</v>
      </c>
      <c r="S39" s="102" t="n">
        <f aca="false">(V39-R39)/4+R39</f>
        <v>8.01</v>
      </c>
      <c r="T39" s="102" t="n">
        <f aca="false">(V39-R39)/4+S39</f>
        <v>8.12</v>
      </c>
      <c r="U39" s="102" t="n">
        <f aca="false">(V39-R39)/4+T39</f>
        <v>8.23</v>
      </c>
      <c r="V39" s="102" t="n">
        <f aca="false">(V42-V37)/5+V38</f>
        <v>8.34</v>
      </c>
      <c r="W39" s="102" t="n">
        <f aca="false">(AA39-V39)/5+V39</f>
        <v>8.368</v>
      </c>
      <c r="X39" s="102" t="n">
        <f aca="false">(AA39-V39)/5+W39</f>
        <v>8.396</v>
      </c>
      <c r="Y39" s="102" t="n">
        <f aca="false">(AA39-V39)/5+X39</f>
        <v>8.424</v>
      </c>
      <c r="Z39" s="102" t="n">
        <f aca="false">(AA39-V39)/5+Y39</f>
        <v>8.452</v>
      </c>
      <c r="AA39" s="102" t="n">
        <f aca="false">(AA42-AA37)/5+AA38</f>
        <v>8.48</v>
      </c>
      <c r="AB39" s="102" t="n">
        <f aca="false">(AF39-AA39)/5+AA39</f>
        <v>8.484</v>
      </c>
      <c r="AC39" s="102" t="n">
        <f aca="false">(AF39-AA39)/5+AB39</f>
        <v>8.488</v>
      </c>
      <c r="AD39" s="102" t="n">
        <f aca="false">(AF39-AA39)/5+AC39</f>
        <v>8.492</v>
      </c>
      <c r="AE39" s="102" t="n">
        <f aca="false">(AF39-AA39)/5+AD39</f>
        <v>8.496</v>
      </c>
      <c r="AF39" s="102" t="n">
        <f aca="false">(AF42-AF37)/5+AF38</f>
        <v>8.5</v>
      </c>
      <c r="AG39" s="102" t="n">
        <f aca="false">(AK39-AF39)/5+AF39</f>
        <v>8.46</v>
      </c>
      <c r="AH39" s="102" t="n">
        <f aca="false">(AK39-AF39)/5+AG39</f>
        <v>8.42</v>
      </c>
      <c r="AI39" s="102" t="n">
        <f aca="false">(AK39-AF39)/5+AH39</f>
        <v>8.38</v>
      </c>
      <c r="AJ39" s="102" t="n">
        <f aca="false">(AK39-AF39)/5+AI39</f>
        <v>8.34</v>
      </c>
      <c r="AK39" s="102" t="n">
        <f aca="false">(AK42-AK37)/5+AK38</f>
        <v>8.3</v>
      </c>
      <c r="AL39" s="102" t="n">
        <f aca="false">(AP39-AK39)/5+AK39</f>
        <v>8.276</v>
      </c>
      <c r="AM39" s="102" t="n">
        <f aca="false">(AP39-AK39)/5+AL39</f>
        <v>8.252</v>
      </c>
      <c r="AN39" s="102" t="n">
        <f aca="false">(AP39-AK39)/5+AM39</f>
        <v>8.228</v>
      </c>
      <c r="AO39" s="102" t="n">
        <f aca="false">(AP39-AK39)/5+AN39</f>
        <v>8.204</v>
      </c>
      <c r="AP39" s="102" t="n">
        <f aca="false">(AP42-AP37)/5+AP38</f>
        <v>8.18</v>
      </c>
      <c r="AQ39" s="102" t="n">
        <f aca="false">(AR39+AP39)/2</f>
        <v>7.569</v>
      </c>
      <c r="AR39" s="102" t="n">
        <f aca="false">(AR42-AR37)/5+AR38</f>
        <v>6.958</v>
      </c>
      <c r="AS39" s="112" t="n">
        <f aca="false">($AR39-$AP39)/Delta+AR39</f>
        <v>6.347</v>
      </c>
      <c r="AT39" s="112" t="n">
        <f aca="false">($AR39-$AP39)/Delta+AS39</f>
        <v>5.736</v>
      </c>
      <c r="AU39" s="112" t="n">
        <f aca="false">($AR39-$AP39)/Delta+AT39</f>
        <v>5.125</v>
      </c>
      <c r="AV39" s="112" t="n">
        <f aca="false">($AR39-$AP39)/Delta+AU39</f>
        <v>4.514</v>
      </c>
      <c r="AW39" s="112" t="n">
        <f aca="false">($AR39-$AP39)/Delta+AV39</f>
        <v>3.90299999999999</v>
      </c>
      <c r="AX39" s="112" t="n">
        <f aca="false">($AR39-$AP39)/Delta+AW39</f>
        <v>3.29199999999999</v>
      </c>
      <c r="AY39" s="112" t="n">
        <f aca="false">($AR39-$AP39)/Delta+AX39</f>
        <v>2.68099999999999</v>
      </c>
      <c r="AZ39" s="112" t="n">
        <f aca="false">($AR39-$AP39)/Delta+AY39</f>
        <v>2.06999999999999</v>
      </c>
      <c r="BA39" s="112" t="n">
        <f aca="false">($AR39-$AP39)/Delta+AZ39</f>
        <v>1.45899999999999</v>
      </c>
      <c r="BB39" s="112" t="n">
        <f aca="false">($AR39-$AP39)/Delta+BA39</f>
        <v>0.847999999999989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(F40-B40)/4+B40</f>
        <v>0.203</v>
      </c>
      <c r="D40" s="102" t="n">
        <f aca="false">(F40-B40)/4+C40</f>
        <v>0.406</v>
      </c>
      <c r="E40" s="102" t="n">
        <f aca="false">(F40-B40)/4+D40</f>
        <v>0.609</v>
      </c>
      <c r="F40" s="102" t="n">
        <f aca="false">(F42-F37)/5+F39</f>
        <v>0.812</v>
      </c>
      <c r="G40" s="102" t="n">
        <f aca="false">(H40-F40)/2+F40</f>
        <v>1.588</v>
      </c>
      <c r="H40" s="102" t="n">
        <f aca="false">(H42-H37)/5+H39</f>
        <v>2.364</v>
      </c>
      <c r="I40" s="102" t="n">
        <f aca="false">(J40+H40)/2</f>
        <v>3.101</v>
      </c>
      <c r="J40" s="102" t="n">
        <f aca="false">(J42-J37)/5+J39</f>
        <v>3.838</v>
      </c>
      <c r="K40" s="102" t="n">
        <f aca="false">(L40+J40)/2</f>
        <v>4.425</v>
      </c>
      <c r="L40" s="102" t="n">
        <f aca="false">(L42-L37)/5+L39</f>
        <v>5.012</v>
      </c>
      <c r="M40" s="102" t="n">
        <f aca="false">(N40+L40)/2</f>
        <v>5.488</v>
      </c>
      <c r="N40" s="102" t="n">
        <f aca="false">(N42-N37)/5+N39</f>
        <v>5.964</v>
      </c>
      <c r="O40" s="102" t="n">
        <f aca="false">(P40+N40)/2</f>
        <v>6.547</v>
      </c>
      <c r="P40" s="102" t="n">
        <f aca="false">(P42-P37)/5+P39</f>
        <v>7.13</v>
      </c>
      <c r="Q40" s="102" t="n">
        <f aca="false">(R40+P40)/2</f>
        <v>7.515</v>
      </c>
      <c r="R40" s="102" t="n">
        <f aca="false">(R42-R37)/5+R39</f>
        <v>7.9</v>
      </c>
      <c r="S40" s="102" t="n">
        <f aca="false">(V40-R40)/4+R40</f>
        <v>8.015</v>
      </c>
      <c r="T40" s="102" t="n">
        <f aca="false">(V40-R40)/4+S40</f>
        <v>8.13</v>
      </c>
      <c r="U40" s="102" t="n">
        <f aca="false">(V40-R40)/4+T40</f>
        <v>8.245</v>
      </c>
      <c r="V40" s="102" t="n">
        <f aca="false">(V42-V37)/5+V39</f>
        <v>8.36</v>
      </c>
      <c r="W40" s="102" t="n">
        <f aca="false">(AA40-V40)/5+V40</f>
        <v>8.392</v>
      </c>
      <c r="X40" s="102" t="n">
        <f aca="false">(AA40-V40)/5+W40</f>
        <v>8.424</v>
      </c>
      <c r="Y40" s="102" t="n">
        <f aca="false">(AA40-V40)/5+X40</f>
        <v>8.456</v>
      </c>
      <c r="Z40" s="102" t="n">
        <f aca="false">(AA40-V40)/5+Y40</f>
        <v>8.488</v>
      </c>
      <c r="AA40" s="102" t="n">
        <f aca="false">(AA42-AA37)/5+AA39</f>
        <v>8.52</v>
      </c>
      <c r="AB40" s="102" t="n">
        <f aca="false">(AF40-AA40)/5+AA40</f>
        <v>8.526</v>
      </c>
      <c r="AC40" s="102" t="n">
        <f aca="false">(AF40-AA40)/5+AB40</f>
        <v>8.532</v>
      </c>
      <c r="AD40" s="102" t="n">
        <f aca="false">(AF40-AA40)/5+AC40</f>
        <v>8.538</v>
      </c>
      <c r="AE40" s="102" t="n">
        <f aca="false">(AF40-AA40)/5+AD40</f>
        <v>8.544</v>
      </c>
      <c r="AF40" s="102" t="n">
        <f aca="false">(AF42-AF37)/5+AF39</f>
        <v>8.55</v>
      </c>
      <c r="AG40" s="102" t="n">
        <f aca="false">(AK40-AF40)/5+AF40</f>
        <v>8.51</v>
      </c>
      <c r="AH40" s="102" t="n">
        <f aca="false">(AK40-AF40)/5+AG40</f>
        <v>8.47</v>
      </c>
      <c r="AI40" s="102" t="n">
        <f aca="false">(AK40-AF40)/5+AH40</f>
        <v>8.43</v>
      </c>
      <c r="AJ40" s="102" t="n">
        <f aca="false">(AK40-AF40)/5+AI40</f>
        <v>8.39</v>
      </c>
      <c r="AK40" s="102" t="n">
        <f aca="false">(AK42-AK37)/5+AK39</f>
        <v>8.35</v>
      </c>
      <c r="AL40" s="102" t="n">
        <f aca="false">(AP40-AK40)/5+AK40</f>
        <v>8.324</v>
      </c>
      <c r="AM40" s="102" t="n">
        <f aca="false">(AP40-AK40)/5+AL40</f>
        <v>8.298</v>
      </c>
      <c r="AN40" s="102" t="n">
        <f aca="false">(AP40-AK40)/5+AM40</f>
        <v>8.272</v>
      </c>
      <c r="AO40" s="102" t="n">
        <f aca="false">(AP40-AK40)/5+AN40</f>
        <v>8.246</v>
      </c>
      <c r="AP40" s="102" t="n">
        <f aca="false">(AP42-AP37)/5+AP39</f>
        <v>8.22</v>
      </c>
      <c r="AQ40" s="102" t="n">
        <f aca="false">(AR40+AP40)/2</f>
        <v>7.606</v>
      </c>
      <c r="AR40" s="102" t="n">
        <f aca="false">(AR42-AR37)/5+AR39</f>
        <v>6.992</v>
      </c>
      <c r="AS40" s="112" t="n">
        <f aca="false">($AR40-$AP40)/Delta+AR40</f>
        <v>6.378</v>
      </c>
      <c r="AT40" s="112" t="n">
        <f aca="false">($AR40-$AP40)/Delta+AS40</f>
        <v>5.764</v>
      </c>
      <c r="AU40" s="112" t="n">
        <f aca="false">($AR40-$AP40)/Delta+AT40</f>
        <v>5.14999999999999</v>
      </c>
      <c r="AV40" s="112" t="n">
        <f aca="false">($AR40-$AP40)/Delta+AU40</f>
        <v>4.53599999999999</v>
      </c>
      <c r="AW40" s="112" t="n">
        <f aca="false">($AR40-$AP40)/Delta+AV40</f>
        <v>3.92199999999999</v>
      </c>
      <c r="AX40" s="112" t="n">
        <f aca="false">($AR40-$AP40)/Delta+AW40</f>
        <v>3.30799999999999</v>
      </c>
      <c r="AY40" s="112" t="n">
        <f aca="false">($AR40-$AP40)/Delta+AX40</f>
        <v>2.69399999999999</v>
      </c>
      <c r="AZ40" s="112" t="n">
        <f aca="false">($AR40-$AP40)/Delta+AY40</f>
        <v>2.07999999999999</v>
      </c>
      <c r="BA40" s="112" t="n">
        <f aca="false">($AR40-$AP40)/Delta+AZ40</f>
        <v>1.46599999999998</v>
      </c>
      <c r="BB40" s="112" t="n">
        <f aca="false">($AR40-$AP40)/Delta+BA40</f>
        <v>0.851999999999983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(F41-B41)/4+B41</f>
        <v>0.204</v>
      </c>
      <c r="D41" s="102" t="n">
        <f aca="false">(F41-B41)/4+C41</f>
        <v>0.408</v>
      </c>
      <c r="E41" s="102" t="n">
        <f aca="false">(F41-B41)/4+D41</f>
        <v>0.612</v>
      </c>
      <c r="F41" s="102" t="n">
        <f aca="false">(F42-F37)/5+F40</f>
        <v>0.816</v>
      </c>
      <c r="G41" s="102" t="n">
        <f aca="false">(H41-F41)/2+F41</f>
        <v>1.594</v>
      </c>
      <c r="H41" s="102" t="n">
        <f aca="false">(H42-H37)/5+H40</f>
        <v>2.372</v>
      </c>
      <c r="I41" s="102" t="n">
        <f aca="false">(J41+H41)/2</f>
        <v>3.103</v>
      </c>
      <c r="J41" s="102" t="n">
        <f aca="false">(J42-J37)/5+J40</f>
        <v>3.834</v>
      </c>
      <c r="K41" s="102" t="n">
        <f aca="false">(L41+J41)/2</f>
        <v>4.425</v>
      </c>
      <c r="L41" s="102" t="n">
        <f aca="false">(L42-L37)/5+L40</f>
        <v>5.016</v>
      </c>
      <c r="M41" s="102" t="n">
        <f aca="false">(N41+L41)/2</f>
        <v>5.499</v>
      </c>
      <c r="N41" s="102" t="n">
        <f aca="false">(N42-N37)/5+N40</f>
        <v>5.982</v>
      </c>
      <c r="O41" s="102" t="n">
        <f aca="false">(P41+N41)/2</f>
        <v>6.561</v>
      </c>
      <c r="P41" s="102" t="n">
        <f aca="false">(P42-P37)/5+P40</f>
        <v>7.14</v>
      </c>
      <c r="Q41" s="102" t="n">
        <f aca="false">(R41+P41)/2</f>
        <v>7.52</v>
      </c>
      <c r="R41" s="102" t="n">
        <f aca="false">(R42-R37)/5+R40</f>
        <v>7.9</v>
      </c>
      <c r="S41" s="102" t="n">
        <f aca="false">(V41-R41)/4+R41</f>
        <v>8.02</v>
      </c>
      <c r="T41" s="102" t="n">
        <f aca="false">(V41-R41)/4+S41</f>
        <v>8.14</v>
      </c>
      <c r="U41" s="102" t="n">
        <f aca="false">(V41-R41)/4+T41</f>
        <v>8.26</v>
      </c>
      <c r="V41" s="102" t="n">
        <f aca="false">(V42-V37)/5+V40</f>
        <v>8.38</v>
      </c>
      <c r="W41" s="102" t="n">
        <f aca="false">(AA41-V41)/5+V41</f>
        <v>8.416</v>
      </c>
      <c r="X41" s="102" t="n">
        <f aca="false">(AA41-V41)/5+W41</f>
        <v>8.452</v>
      </c>
      <c r="Y41" s="102" t="n">
        <f aca="false">(AA41-V41)/5+X41</f>
        <v>8.488</v>
      </c>
      <c r="Z41" s="102" t="n">
        <f aca="false">(AA41-V41)/5+Y41</f>
        <v>8.524</v>
      </c>
      <c r="AA41" s="102" t="n">
        <f aca="false">(AA42-AA37)/5+AA40</f>
        <v>8.56</v>
      </c>
      <c r="AB41" s="102" t="n">
        <f aca="false">(AF41-AA41)/5+AA41</f>
        <v>8.568</v>
      </c>
      <c r="AC41" s="102" t="n">
        <f aca="false">(AF41-AA41)/5+AB41</f>
        <v>8.576</v>
      </c>
      <c r="AD41" s="102" t="n">
        <f aca="false">(AF41-AA41)/5+AC41</f>
        <v>8.584</v>
      </c>
      <c r="AE41" s="102" t="n">
        <f aca="false">(AF41-AA41)/5+AD41</f>
        <v>8.592</v>
      </c>
      <c r="AF41" s="102" t="n">
        <f aca="false">(AF42-AF37)/5+AF40</f>
        <v>8.6</v>
      </c>
      <c r="AG41" s="102" t="n">
        <f aca="false">(AK41-AF41)/5+AF41</f>
        <v>8.56</v>
      </c>
      <c r="AH41" s="102" t="n">
        <f aca="false">(AK41-AF41)/5+AG41</f>
        <v>8.52</v>
      </c>
      <c r="AI41" s="102" t="n">
        <f aca="false">(AK41-AF41)/5+AH41</f>
        <v>8.48</v>
      </c>
      <c r="AJ41" s="102" t="n">
        <f aca="false">(AK41-AF41)/5+AI41</f>
        <v>8.44</v>
      </c>
      <c r="AK41" s="102" t="n">
        <f aca="false">(AK42-AK37)/5+AK40</f>
        <v>8.4</v>
      </c>
      <c r="AL41" s="102" t="n">
        <f aca="false">(AP41-AK41)/5+AK41</f>
        <v>8.372</v>
      </c>
      <c r="AM41" s="102" t="n">
        <f aca="false">(AP41-AK41)/5+AL41</f>
        <v>8.344</v>
      </c>
      <c r="AN41" s="102" t="n">
        <f aca="false">(AP41-AK41)/5+AM41</f>
        <v>8.316</v>
      </c>
      <c r="AO41" s="102" t="n">
        <f aca="false">(AP41-AK41)/5+AN41</f>
        <v>8.288</v>
      </c>
      <c r="AP41" s="102" t="n">
        <f aca="false">(AP42-AP37)/5+AP40</f>
        <v>8.26</v>
      </c>
      <c r="AQ41" s="102" t="n">
        <f aca="false">(AR41+AP41)/2</f>
        <v>7.643</v>
      </c>
      <c r="AR41" s="102" t="n">
        <f aca="false">(AR42-AR37)/5+AR40</f>
        <v>7.026</v>
      </c>
      <c r="AS41" s="112" t="n">
        <f aca="false">($AR41-$AP41)/Delta+AR41</f>
        <v>6.409</v>
      </c>
      <c r="AT41" s="112" t="n">
        <f aca="false">($AR41-$AP41)/Delta+AS41</f>
        <v>5.79199999999999</v>
      </c>
      <c r="AU41" s="112" t="n">
        <f aca="false">($AR41-$AP41)/Delta+AT41</f>
        <v>5.17499999999999</v>
      </c>
      <c r="AV41" s="112" t="n">
        <f aca="false">($AR41-$AP41)/Delta+AU41</f>
        <v>4.55799999999999</v>
      </c>
      <c r="AW41" s="112" t="n">
        <f aca="false">($AR41-$AP41)/Delta+AV41</f>
        <v>3.94099999999999</v>
      </c>
      <c r="AX41" s="112" t="n">
        <f aca="false">($AR41-$AP41)/Delta+AW41</f>
        <v>3.32399999999998</v>
      </c>
      <c r="AY41" s="112" t="n">
        <f aca="false">($AR41-$AP41)/Delta+AX41</f>
        <v>2.70699999999998</v>
      </c>
      <c r="AZ41" s="112" t="n">
        <f aca="false">($AR41-$AP41)/Delta+AY41</f>
        <v>2.08999999999998</v>
      </c>
      <c r="BA41" s="112" t="n">
        <f aca="false">($AR41-$AP41)/Delta+AZ41</f>
        <v>1.47299999999998</v>
      </c>
      <c r="BB41" s="112" t="n">
        <f aca="false">($AR41-$AP41)/Delta+BA41</f>
        <v>0.855999999999976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(F42-B42)/4+B42</f>
        <v>0.205</v>
      </c>
      <c r="D42" s="102" t="n">
        <f aca="false">(F42-B42)/4+C42</f>
        <v>0.41</v>
      </c>
      <c r="E42" s="102" t="n">
        <f aca="false">(F42-B42)/4+D42</f>
        <v>0.615</v>
      </c>
      <c r="F42" s="111" t="n">
        <f aca="false">polar_type14!$R$6</f>
        <v>0.82</v>
      </c>
      <c r="G42" s="102" t="n">
        <f aca="false">(H42-F42)/2+F42</f>
        <v>1.6</v>
      </c>
      <c r="H42" s="111" t="n">
        <f aca="false">polar_type14!$R$7</f>
        <v>2.38</v>
      </c>
      <c r="I42" s="102" t="n">
        <f aca="false">(J42+H42)/2</f>
        <v>3.105</v>
      </c>
      <c r="J42" s="111" t="n">
        <f aca="false">polar_type14!$R$8</f>
        <v>3.83</v>
      </c>
      <c r="K42" s="102" t="n">
        <f aca="false">(L42+J42)/2</f>
        <v>4.425</v>
      </c>
      <c r="L42" s="111" t="n">
        <f aca="false">polar_type14!$R$9</f>
        <v>5.02</v>
      </c>
      <c r="M42" s="102" t="n">
        <f aca="false">(N42+L42)/2</f>
        <v>5.51</v>
      </c>
      <c r="N42" s="111" t="n">
        <f aca="false">polar_type14!$R$10</f>
        <v>6</v>
      </c>
      <c r="O42" s="102" t="n">
        <f aca="false">(P42+N42)/2</f>
        <v>6.575</v>
      </c>
      <c r="P42" s="111" t="n">
        <f aca="false">polar_type14!$R$11</f>
        <v>7.15</v>
      </c>
      <c r="Q42" s="102" t="n">
        <f aca="false">(R42+P42)/2</f>
        <v>7.525</v>
      </c>
      <c r="R42" s="111" t="n">
        <f aca="false">polar_type14!$R$12</f>
        <v>7.9</v>
      </c>
      <c r="S42" s="102" t="n">
        <f aca="false">(V42-R42)/4+R42</f>
        <v>8.025</v>
      </c>
      <c r="T42" s="102" t="n">
        <f aca="false">(V42-R42)/4+S42</f>
        <v>8.15</v>
      </c>
      <c r="U42" s="102" t="n">
        <f aca="false">(V42-R42)/4+T42</f>
        <v>8.275</v>
      </c>
      <c r="V42" s="111" t="n">
        <f aca="false">polar_type14!$R$13</f>
        <v>8.4</v>
      </c>
      <c r="W42" s="102" t="n">
        <f aca="false">(AA42-V42)/5+V42</f>
        <v>8.44</v>
      </c>
      <c r="X42" s="102" t="n">
        <f aca="false">(AA42-V42)/5+W42</f>
        <v>8.48</v>
      </c>
      <c r="Y42" s="102" t="n">
        <f aca="false">(AA42-V42)/5+X42</f>
        <v>8.52</v>
      </c>
      <c r="Z42" s="102" t="n">
        <f aca="false">(AA42-V42)/5+Y42</f>
        <v>8.56</v>
      </c>
      <c r="AA42" s="111" t="n">
        <f aca="false">polar_type14!$R$14</f>
        <v>8.6</v>
      </c>
      <c r="AB42" s="102" t="n">
        <f aca="false">(AF42-AA42)/5+AA42</f>
        <v>8.61</v>
      </c>
      <c r="AC42" s="102" t="n">
        <f aca="false">(AF42-AA42)/5+AB42</f>
        <v>8.62</v>
      </c>
      <c r="AD42" s="102" t="n">
        <f aca="false">(AF42-AA42)/5+AC42</f>
        <v>8.63</v>
      </c>
      <c r="AE42" s="102" t="n">
        <f aca="false">(AF42-AA42)/5+AD42</f>
        <v>8.64</v>
      </c>
      <c r="AF42" s="111" t="n">
        <f aca="false">polar_type14!$R$15</f>
        <v>8.65</v>
      </c>
      <c r="AG42" s="102" t="n">
        <f aca="false">(AK42-AF42)/5+AF42</f>
        <v>8.61</v>
      </c>
      <c r="AH42" s="102" t="n">
        <f aca="false">(AK42-AF42)/5+AG42</f>
        <v>8.57</v>
      </c>
      <c r="AI42" s="102" t="n">
        <f aca="false">(AK42-AF42)/5+AH42</f>
        <v>8.53</v>
      </c>
      <c r="AJ42" s="102" t="n">
        <f aca="false">(AK42-AF42)/5+AI42</f>
        <v>8.49</v>
      </c>
      <c r="AK42" s="111" t="n">
        <f aca="false">polar_type14!$R$16</f>
        <v>8.45</v>
      </c>
      <c r="AL42" s="102" t="n">
        <f aca="false">(AP42-AK42)/5+AK42</f>
        <v>8.42</v>
      </c>
      <c r="AM42" s="102" t="n">
        <f aca="false">(AP42-AK42)/5+AL42</f>
        <v>8.39</v>
      </c>
      <c r="AN42" s="102" t="n">
        <f aca="false">(AP42-AK42)/5+AM42</f>
        <v>8.36</v>
      </c>
      <c r="AO42" s="102" t="n">
        <f aca="false">(AP42-AK42)/5+AN42</f>
        <v>8.33</v>
      </c>
      <c r="AP42" s="111" t="n">
        <f aca="false">polar_type14!$R$17</f>
        <v>8.3</v>
      </c>
      <c r="AQ42" s="102" t="n">
        <f aca="false">(AR42+AP42)/2</f>
        <v>7.68</v>
      </c>
      <c r="AR42" s="111" t="n">
        <f aca="false">polar_type14!$R$18</f>
        <v>7.06</v>
      </c>
      <c r="AS42" s="112" t="n">
        <f aca="false">($AR42-$AP42)/Delta+AR42</f>
        <v>6.44</v>
      </c>
      <c r="AT42" s="112" t="n">
        <f aca="false">($AR42-$AP42)/Delta+AS42</f>
        <v>5.82</v>
      </c>
      <c r="AU42" s="112" t="n">
        <f aca="false">($AR42-$AP42)/Delta+AT42</f>
        <v>5.2</v>
      </c>
      <c r="AV42" s="112" t="n">
        <f aca="false">($AR42-$AP42)/Delta+AU42</f>
        <v>4.58</v>
      </c>
      <c r="AW42" s="112" t="n">
        <f aca="false">($AR42-$AP42)/Delta+AV42</f>
        <v>3.96</v>
      </c>
      <c r="AX42" s="112" t="n">
        <f aca="false">($AR42-$AP42)/Delta+AW42</f>
        <v>3.34</v>
      </c>
      <c r="AY42" s="112" t="n">
        <f aca="false">($AR42-$AP42)/Delta+AX42</f>
        <v>2.71999999999999</v>
      </c>
      <c r="AZ42" s="112" t="n">
        <f aca="false">($AR42-$AP42)/Delta+AY42</f>
        <v>2.09999999999999</v>
      </c>
      <c r="BA42" s="112" t="n">
        <f aca="false">($AR42-$AP42)/Delta+AZ42</f>
        <v>1.47999999999999</v>
      </c>
      <c r="BB42" s="112" t="n">
        <f aca="false">($AR42-$AP42)/Delta+BA42</f>
        <v>0.859999999999993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(F43-B43)/4+B43</f>
        <v>0.2055</v>
      </c>
      <c r="D43" s="102" t="n">
        <f aca="false">(F43-B43)/4+C43</f>
        <v>0.411</v>
      </c>
      <c r="E43" s="102" t="n">
        <f aca="false">(F43-B43)/4+D43</f>
        <v>0.6165</v>
      </c>
      <c r="F43" s="102" t="n">
        <f aca="false">(F47-F42)/5+F42</f>
        <v>0.822</v>
      </c>
      <c r="G43" s="102" t="n">
        <f aca="false">(H43-F43)/2+F43</f>
        <v>1.605</v>
      </c>
      <c r="H43" s="102" t="n">
        <f aca="false">(H47-H42)/5+H42</f>
        <v>2.388</v>
      </c>
      <c r="I43" s="102" t="n">
        <f aca="false">(J43+H43)/2</f>
        <v>3.106</v>
      </c>
      <c r="J43" s="102" t="n">
        <f aca="false">(J47-J42)/5+J42</f>
        <v>3.824</v>
      </c>
      <c r="K43" s="102" t="n">
        <f aca="false">(L43+J43)/2</f>
        <v>4.425</v>
      </c>
      <c r="L43" s="102" t="n">
        <f aca="false">(L47-L42)/5+L42</f>
        <v>5.026</v>
      </c>
      <c r="M43" s="102" t="n">
        <f aca="false">(N43+L43)/2</f>
        <v>5.521</v>
      </c>
      <c r="N43" s="102" t="n">
        <f aca="false">(N47-N42)/5+N42</f>
        <v>6.016</v>
      </c>
      <c r="O43" s="102" t="n">
        <f aca="false">(P43+N43)/2</f>
        <v>6.588</v>
      </c>
      <c r="P43" s="102" t="n">
        <f aca="false">(P47-P42)/5+P42</f>
        <v>7.16</v>
      </c>
      <c r="Q43" s="102" t="n">
        <f aca="false">(R43+P43)/2</f>
        <v>7.53</v>
      </c>
      <c r="R43" s="102" t="n">
        <f aca="false">(R47-R42)/5+R42</f>
        <v>7.9</v>
      </c>
      <c r="S43" s="102" t="n">
        <f aca="false">(V43-R43)/4+R43</f>
        <v>8.03</v>
      </c>
      <c r="T43" s="102" t="n">
        <f aca="false">(V43-R43)/4+S43</f>
        <v>8.16</v>
      </c>
      <c r="U43" s="102" t="n">
        <f aca="false">(V43-R43)/4+T43</f>
        <v>8.29</v>
      </c>
      <c r="V43" s="102" t="n">
        <f aca="false">(V47-V42)/5+V42</f>
        <v>8.42</v>
      </c>
      <c r="W43" s="102" t="n">
        <f aca="false">(AA43-V43)/5+V43</f>
        <v>8.464</v>
      </c>
      <c r="X43" s="102" t="n">
        <f aca="false">(AA43-V43)/5+W43</f>
        <v>8.508</v>
      </c>
      <c r="Y43" s="102" t="n">
        <f aca="false">(AA43-V43)/5+X43</f>
        <v>8.552</v>
      </c>
      <c r="Z43" s="102" t="n">
        <f aca="false">(AA43-V43)/5+Y43</f>
        <v>8.596</v>
      </c>
      <c r="AA43" s="102" t="n">
        <f aca="false">(AA47-AA42)/5+AA42</f>
        <v>8.64</v>
      </c>
      <c r="AB43" s="102" t="n">
        <f aca="false">(AF43-AA43)/5+AA43</f>
        <v>8.652</v>
      </c>
      <c r="AC43" s="102" t="n">
        <f aca="false">(AF43-AA43)/5+AB43</f>
        <v>8.664</v>
      </c>
      <c r="AD43" s="102" t="n">
        <f aca="false">(AF43-AA43)/5+AC43</f>
        <v>8.676</v>
      </c>
      <c r="AE43" s="102" t="n">
        <f aca="false">(AF43-AA43)/5+AD43</f>
        <v>8.688</v>
      </c>
      <c r="AF43" s="102" t="n">
        <f aca="false">(AF47-AF42)/5+AF42</f>
        <v>8.7</v>
      </c>
      <c r="AG43" s="102" t="n">
        <f aca="false">(AK43-AF43)/5+AF43</f>
        <v>8.66</v>
      </c>
      <c r="AH43" s="102" t="n">
        <f aca="false">(AK43-AF43)/5+AG43</f>
        <v>8.62</v>
      </c>
      <c r="AI43" s="102" t="n">
        <f aca="false">(AK43-AF43)/5+AH43</f>
        <v>8.58</v>
      </c>
      <c r="AJ43" s="102" t="n">
        <f aca="false">(AK43-AF43)/5+AI43</f>
        <v>8.54</v>
      </c>
      <c r="AK43" s="102" t="n">
        <f aca="false">(AK47-AK42)/5+AK42</f>
        <v>8.5</v>
      </c>
      <c r="AL43" s="102" t="n">
        <f aca="false">(AP43-AK43)/5+AK43</f>
        <v>8.468</v>
      </c>
      <c r="AM43" s="102" t="n">
        <f aca="false">(AP43-AK43)/5+AL43</f>
        <v>8.436</v>
      </c>
      <c r="AN43" s="102" t="n">
        <f aca="false">(AP43-AK43)/5+AM43</f>
        <v>8.404</v>
      </c>
      <c r="AO43" s="102" t="n">
        <f aca="false">(AP43-AK43)/5+AN43</f>
        <v>8.372</v>
      </c>
      <c r="AP43" s="102" t="n">
        <f aca="false">(AP47-AP42)/5+AP42</f>
        <v>8.34</v>
      </c>
      <c r="AQ43" s="102" t="n">
        <f aca="false">(AR43+AP43)/2</f>
        <v>7.717</v>
      </c>
      <c r="AR43" s="102" t="n">
        <f aca="false">(AR47-AR42)/5+AR42</f>
        <v>7.094</v>
      </c>
      <c r="AS43" s="112" t="n">
        <f aca="false">($AR43-$AP43)/Delta+AR43</f>
        <v>6.471</v>
      </c>
      <c r="AT43" s="112" t="n">
        <f aca="false">($AR43-$AP43)/Delta+AS43</f>
        <v>5.848</v>
      </c>
      <c r="AU43" s="112" t="n">
        <f aca="false">($AR43-$AP43)/Delta+AT43</f>
        <v>5.225</v>
      </c>
      <c r="AV43" s="112" t="n">
        <f aca="false">($AR43-$AP43)/Delta+AU43</f>
        <v>4.602</v>
      </c>
      <c r="AW43" s="112" t="n">
        <f aca="false">($AR43-$AP43)/Delta+AV43</f>
        <v>3.979</v>
      </c>
      <c r="AX43" s="112" t="n">
        <f aca="false">($AR43-$AP43)/Delta+AW43</f>
        <v>3.356</v>
      </c>
      <c r="AY43" s="112" t="n">
        <f aca="false">($AR43-$AP43)/Delta+AX43</f>
        <v>2.733</v>
      </c>
      <c r="AZ43" s="112" t="n">
        <f aca="false">($AR43-$AP43)/Delta+AY43</f>
        <v>2.11</v>
      </c>
      <c r="BA43" s="112" t="n">
        <f aca="false">($AR43-$AP43)/Delta+AZ43</f>
        <v>1.487</v>
      </c>
      <c r="BB43" s="112" t="n">
        <f aca="false">($AR43-$AP43)/Delta+BA43</f>
        <v>0.863999999999997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(F44-B44)/4+B44</f>
        <v>0.206</v>
      </c>
      <c r="D44" s="102" t="n">
        <f aca="false">(F44-B44)/4+C44</f>
        <v>0.412</v>
      </c>
      <c r="E44" s="102" t="n">
        <f aca="false">(F44-B44)/4+D44</f>
        <v>0.618</v>
      </c>
      <c r="F44" s="102" t="n">
        <f aca="false">(F47-F42)/5+F43</f>
        <v>0.824</v>
      </c>
      <c r="G44" s="102" t="n">
        <f aca="false">(H44-F44)/2+F44</f>
        <v>1.61</v>
      </c>
      <c r="H44" s="102" t="n">
        <f aca="false">(H47-H42)/5+H43</f>
        <v>2.396</v>
      </c>
      <c r="I44" s="102" t="n">
        <f aca="false">(J44+H44)/2</f>
        <v>3.107</v>
      </c>
      <c r="J44" s="102" t="n">
        <f aca="false">(J47-J42)/5+J43</f>
        <v>3.818</v>
      </c>
      <c r="K44" s="102" t="n">
        <f aca="false">(L44+J44)/2</f>
        <v>4.425</v>
      </c>
      <c r="L44" s="102" t="n">
        <f aca="false">(L47-L42)/5+L43</f>
        <v>5.032</v>
      </c>
      <c r="M44" s="102" t="n">
        <f aca="false">(N44+L44)/2</f>
        <v>5.532</v>
      </c>
      <c r="N44" s="102" t="n">
        <f aca="false">(N47-N42)/5+N43</f>
        <v>6.032</v>
      </c>
      <c r="O44" s="102" t="n">
        <f aca="false">(P44+N44)/2</f>
        <v>6.601</v>
      </c>
      <c r="P44" s="102" t="n">
        <f aca="false">(P47-P42)/5+P43</f>
        <v>7.17</v>
      </c>
      <c r="Q44" s="102" t="n">
        <f aca="false">(R44+P44)/2</f>
        <v>7.535</v>
      </c>
      <c r="R44" s="102" t="n">
        <f aca="false">(R47-R42)/5+R43</f>
        <v>7.9</v>
      </c>
      <c r="S44" s="102" t="n">
        <f aca="false">(V44-R44)/4+R44</f>
        <v>8.035</v>
      </c>
      <c r="T44" s="102" t="n">
        <f aca="false">(V44-R44)/4+S44</f>
        <v>8.17</v>
      </c>
      <c r="U44" s="102" t="n">
        <f aca="false">(V44-R44)/4+T44</f>
        <v>8.305</v>
      </c>
      <c r="V44" s="102" t="n">
        <f aca="false">(V47-V42)/5+V43</f>
        <v>8.44</v>
      </c>
      <c r="W44" s="102" t="n">
        <f aca="false">(AA44-V44)/5+V44</f>
        <v>8.488</v>
      </c>
      <c r="X44" s="102" t="n">
        <f aca="false">(AA44-V44)/5+W44</f>
        <v>8.536</v>
      </c>
      <c r="Y44" s="102" t="n">
        <f aca="false">(AA44-V44)/5+X44</f>
        <v>8.584</v>
      </c>
      <c r="Z44" s="102" t="n">
        <f aca="false">(AA44-V44)/5+Y44</f>
        <v>8.632</v>
      </c>
      <c r="AA44" s="102" t="n">
        <f aca="false">(AA47-AA42)/5+AA43</f>
        <v>8.68</v>
      </c>
      <c r="AB44" s="102" t="n">
        <f aca="false">(AF44-AA44)/5+AA44</f>
        <v>8.694</v>
      </c>
      <c r="AC44" s="102" t="n">
        <f aca="false">(AF44-AA44)/5+AB44</f>
        <v>8.708</v>
      </c>
      <c r="AD44" s="102" t="n">
        <f aca="false">(AF44-AA44)/5+AC44</f>
        <v>8.722</v>
      </c>
      <c r="AE44" s="102" t="n">
        <f aca="false">(AF44-AA44)/5+AD44</f>
        <v>8.736</v>
      </c>
      <c r="AF44" s="102" t="n">
        <f aca="false">(AF47-AF42)/5+AF43</f>
        <v>8.75</v>
      </c>
      <c r="AG44" s="102" t="n">
        <f aca="false">(AK44-AF44)/5+AF44</f>
        <v>8.71</v>
      </c>
      <c r="AH44" s="102" t="n">
        <f aca="false">(AK44-AF44)/5+AG44</f>
        <v>8.67</v>
      </c>
      <c r="AI44" s="102" t="n">
        <f aca="false">(AK44-AF44)/5+AH44</f>
        <v>8.63</v>
      </c>
      <c r="AJ44" s="102" t="n">
        <f aca="false">(AK44-AF44)/5+AI44</f>
        <v>8.59</v>
      </c>
      <c r="AK44" s="102" t="n">
        <f aca="false">(AK47-AK42)/5+AK43</f>
        <v>8.55</v>
      </c>
      <c r="AL44" s="102" t="n">
        <f aca="false">(AP44-AK44)/5+AK44</f>
        <v>8.516</v>
      </c>
      <c r="AM44" s="102" t="n">
        <f aca="false">(AP44-AK44)/5+AL44</f>
        <v>8.482</v>
      </c>
      <c r="AN44" s="102" t="n">
        <f aca="false">(AP44-AK44)/5+AM44</f>
        <v>8.448</v>
      </c>
      <c r="AO44" s="102" t="n">
        <f aca="false">(AP44-AK44)/5+AN44</f>
        <v>8.414</v>
      </c>
      <c r="AP44" s="102" t="n">
        <f aca="false">(AP47-AP42)/5+AP43</f>
        <v>8.38</v>
      </c>
      <c r="AQ44" s="102" t="n">
        <f aca="false">(AR44+AP44)/2</f>
        <v>7.754</v>
      </c>
      <c r="AR44" s="102" t="n">
        <f aca="false">(AR47-AR42)/5+AR43</f>
        <v>7.128</v>
      </c>
      <c r="AS44" s="112" t="n">
        <f aca="false">($AR44-$AP44)/Delta+AR44</f>
        <v>6.502</v>
      </c>
      <c r="AT44" s="112" t="n">
        <f aca="false">($AR44-$AP44)/Delta+AS44</f>
        <v>5.876</v>
      </c>
      <c r="AU44" s="112" t="n">
        <f aca="false">($AR44-$AP44)/Delta+AT44</f>
        <v>5.25</v>
      </c>
      <c r="AV44" s="112" t="n">
        <f aca="false">($AR44-$AP44)/Delta+AU44</f>
        <v>4.624</v>
      </c>
      <c r="AW44" s="112" t="n">
        <f aca="false">($AR44-$AP44)/Delta+AV44</f>
        <v>3.998</v>
      </c>
      <c r="AX44" s="112" t="n">
        <f aca="false">($AR44-$AP44)/Delta+AW44</f>
        <v>3.372</v>
      </c>
      <c r="AY44" s="112" t="n">
        <f aca="false">($AR44-$AP44)/Delta+AX44</f>
        <v>2.746</v>
      </c>
      <c r="AZ44" s="112" t="n">
        <f aca="false">($AR44-$AP44)/Delta+AY44</f>
        <v>2.12</v>
      </c>
      <c r="BA44" s="112" t="n">
        <f aca="false">($AR44-$AP44)/Delta+AZ44</f>
        <v>1.494</v>
      </c>
      <c r="BB44" s="112" t="n">
        <f aca="false">($AR44-$AP44)/Delta+BA44</f>
        <v>0.868000000000001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(F45-B45)/4+B45</f>
        <v>0.2065</v>
      </c>
      <c r="D45" s="102" t="n">
        <f aca="false">(F45-B45)/4+C45</f>
        <v>0.413</v>
      </c>
      <c r="E45" s="102" t="n">
        <f aca="false">(F45-B45)/4+D45</f>
        <v>0.6195</v>
      </c>
      <c r="F45" s="102" t="n">
        <f aca="false">(F47-F42)/5+F44</f>
        <v>0.826</v>
      </c>
      <c r="G45" s="102" t="n">
        <f aca="false">(H45-F45)/2+F45</f>
        <v>1.615</v>
      </c>
      <c r="H45" s="102" t="n">
        <f aca="false">(H47-H42)/5+H44</f>
        <v>2.404</v>
      </c>
      <c r="I45" s="102" t="n">
        <f aca="false">(J45+H45)/2</f>
        <v>3.108</v>
      </c>
      <c r="J45" s="102" t="n">
        <f aca="false">(J47-J42)/5+J44</f>
        <v>3.812</v>
      </c>
      <c r="K45" s="102" t="n">
        <f aca="false">(L45+J45)/2</f>
        <v>4.425</v>
      </c>
      <c r="L45" s="102" t="n">
        <f aca="false">(L47-L42)/5+L44</f>
        <v>5.038</v>
      </c>
      <c r="M45" s="102" t="n">
        <f aca="false">(N45+L45)/2</f>
        <v>5.543</v>
      </c>
      <c r="N45" s="102" t="n">
        <f aca="false">(N47-N42)/5+N44</f>
        <v>6.048</v>
      </c>
      <c r="O45" s="102" t="n">
        <f aca="false">(P45+N45)/2</f>
        <v>6.614</v>
      </c>
      <c r="P45" s="102" t="n">
        <f aca="false">(P47-P42)/5+P44</f>
        <v>7.18</v>
      </c>
      <c r="Q45" s="102" t="n">
        <f aca="false">(R45+P45)/2</f>
        <v>7.54</v>
      </c>
      <c r="R45" s="102" t="n">
        <f aca="false">(R47-R42)/5+R44</f>
        <v>7.9</v>
      </c>
      <c r="S45" s="102" t="n">
        <f aca="false">(V45-R45)/4+R45</f>
        <v>8.04</v>
      </c>
      <c r="T45" s="102" t="n">
        <f aca="false">(V45-R45)/4+S45</f>
        <v>8.18</v>
      </c>
      <c r="U45" s="102" t="n">
        <f aca="false">(V45-R45)/4+T45</f>
        <v>8.32</v>
      </c>
      <c r="V45" s="102" t="n">
        <f aca="false">(V47-V42)/5+V44</f>
        <v>8.46</v>
      </c>
      <c r="W45" s="102" t="n">
        <f aca="false">(AA45-V45)/5+V45</f>
        <v>8.512</v>
      </c>
      <c r="X45" s="102" t="n">
        <f aca="false">(AA45-V45)/5+W45</f>
        <v>8.564</v>
      </c>
      <c r="Y45" s="102" t="n">
        <f aca="false">(AA45-V45)/5+X45</f>
        <v>8.616</v>
      </c>
      <c r="Z45" s="102" t="n">
        <f aca="false">(AA45-V45)/5+Y45</f>
        <v>8.668</v>
      </c>
      <c r="AA45" s="102" t="n">
        <f aca="false">(AA47-AA42)/5+AA44</f>
        <v>8.72</v>
      </c>
      <c r="AB45" s="102" t="n">
        <f aca="false">(AF45-AA45)/5+AA45</f>
        <v>8.736</v>
      </c>
      <c r="AC45" s="102" t="n">
        <f aca="false">(AF45-AA45)/5+AB45</f>
        <v>8.752</v>
      </c>
      <c r="AD45" s="102" t="n">
        <f aca="false">(AF45-AA45)/5+AC45</f>
        <v>8.768</v>
      </c>
      <c r="AE45" s="102" t="n">
        <f aca="false">(AF45-AA45)/5+AD45</f>
        <v>8.784</v>
      </c>
      <c r="AF45" s="102" t="n">
        <f aca="false">(AF47-AF42)/5+AF44</f>
        <v>8.8</v>
      </c>
      <c r="AG45" s="102" t="n">
        <f aca="false">(AK45-AF45)/5+AF45</f>
        <v>8.76</v>
      </c>
      <c r="AH45" s="102" t="n">
        <f aca="false">(AK45-AF45)/5+AG45</f>
        <v>8.72</v>
      </c>
      <c r="AI45" s="102" t="n">
        <f aca="false">(AK45-AF45)/5+AH45</f>
        <v>8.68</v>
      </c>
      <c r="AJ45" s="102" t="n">
        <f aca="false">(AK45-AF45)/5+AI45</f>
        <v>8.64</v>
      </c>
      <c r="AK45" s="102" t="n">
        <f aca="false">(AK47-AK42)/5+AK44</f>
        <v>8.6</v>
      </c>
      <c r="AL45" s="102" t="n">
        <f aca="false">(AP45-AK45)/5+AK45</f>
        <v>8.564</v>
      </c>
      <c r="AM45" s="102" t="n">
        <f aca="false">(AP45-AK45)/5+AL45</f>
        <v>8.528</v>
      </c>
      <c r="AN45" s="102" t="n">
        <f aca="false">(AP45-AK45)/5+AM45</f>
        <v>8.492</v>
      </c>
      <c r="AO45" s="102" t="n">
        <f aca="false">(AP45-AK45)/5+AN45</f>
        <v>8.456</v>
      </c>
      <c r="AP45" s="102" t="n">
        <f aca="false">(AP47-AP42)/5+AP44</f>
        <v>8.42</v>
      </c>
      <c r="AQ45" s="102" t="n">
        <f aca="false">(AR45+AP45)/2</f>
        <v>7.791</v>
      </c>
      <c r="AR45" s="102" t="n">
        <f aca="false">(AR47-AR42)/5+AR44</f>
        <v>7.162</v>
      </c>
      <c r="AS45" s="112" t="n">
        <f aca="false">($AR45-$AP45)/Delta+AR45</f>
        <v>6.533</v>
      </c>
      <c r="AT45" s="112" t="n">
        <f aca="false">($AR45-$AP45)/Delta+AS45</f>
        <v>5.904</v>
      </c>
      <c r="AU45" s="112" t="n">
        <f aca="false">($AR45-$AP45)/Delta+AT45</f>
        <v>5.275</v>
      </c>
      <c r="AV45" s="112" t="n">
        <f aca="false">($AR45-$AP45)/Delta+AU45</f>
        <v>4.646</v>
      </c>
      <c r="AW45" s="112" t="n">
        <f aca="false">($AR45-$AP45)/Delta+AV45</f>
        <v>4.017</v>
      </c>
      <c r="AX45" s="112" t="n">
        <f aca="false">($AR45-$AP45)/Delta+AW45</f>
        <v>3.388</v>
      </c>
      <c r="AY45" s="112" t="n">
        <f aca="false">($AR45-$AP45)/Delta+AX45</f>
        <v>2.759</v>
      </c>
      <c r="AZ45" s="112" t="n">
        <f aca="false">($AR45-$AP45)/Delta+AY45</f>
        <v>2.13</v>
      </c>
      <c r="BA45" s="112" t="n">
        <f aca="false">($AR45-$AP45)/Delta+AZ45</f>
        <v>1.501</v>
      </c>
      <c r="BB45" s="112" t="n">
        <f aca="false">($AR45-$AP45)/Delta+BA45</f>
        <v>0.872000000000003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(F46-B46)/4+B46</f>
        <v>0.207</v>
      </c>
      <c r="D46" s="102" t="n">
        <f aca="false">(F46-B46)/4+C46</f>
        <v>0.414</v>
      </c>
      <c r="E46" s="102" t="n">
        <f aca="false">(F46-B46)/4+D46</f>
        <v>0.621</v>
      </c>
      <c r="F46" s="102" t="n">
        <f aca="false">(F47-F42)/5+F45</f>
        <v>0.828</v>
      </c>
      <c r="G46" s="102" t="n">
        <f aca="false">(H46-F46)/2+F46</f>
        <v>1.62</v>
      </c>
      <c r="H46" s="102" t="n">
        <f aca="false">(H47-H42)/5+H45</f>
        <v>2.412</v>
      </c>
      <c r="I46" s="102" t="n">
        <f aca="false">(J46+H46)/2</f>
        <v>3.109</v>
      </c>
      <c r="J46" s="102" t="n">
        <f aca="false">(J47-J42)/5+J45</f>
        <v>3.806</v>
      </c>
      <c r="K46" s="102" t="n">
        <f aca="false">(L46+J46)/2</f>
        <v>4.425</v>
      </c>
      <c r="L46" s="102" t="n">
        <f aca="false">(L47-L42)/5+L45</f>
        <v>5.044</v>
      </c>
      <c r="M46" s="102" t="n">
        <f aca="false">(N46+L46)/2</f>
        <v>5.554</v>
      </c>
      <c r="N46" s="102" t="n">
        <f aca="false">(N47-N42)/5+N45</f>
        <v>6.064</v>
      </c>
      <c r="O46" s="102" t="n">
        <f aca="false">(P46+N46)/2</f>
        <v>6.627</v>
      </c>
      <c r="P46" s="102" t="n">
        <f aca="false">(P47-P42)/5+P45</f>
        <v>7.19</v>
      </c>
      <c r="Q46" s="102" t="n">
        <f aca="false">(R46+P46)/2</f>
        <v>7.545</v>
      </c>
      <c r="R46" s="102" t="n">
        <f aca="false">(R47-R42)/5+R45</f>
        <v>7.9</v>
      </c>
      <c r="S46" s="102" t="n">
        <f aca="false">(V46-R46)/4+R46</f>
        <v>8.045</v>
      </c>
      <c r="T46" s="102" t="n">
        <f aca="false">(V46-R46)/4+S46</f>
        <v>8.19</v>
      </c>
      <c r="U46" s="102" t="n">
        <f aca="false">(V46-R46)/4+T46</f>
        <v>8.335</v>
      </c>
      <c r="V46" s="102" t="n">
        <f aca="false">(V47-V42)/5+V45</f>
        <v>8.48</v>
      </c>
      <c r="W46" s="102" t="n">
        <f aca="false">(AA46-V46)/5+V46</f>
        <v>8.536</v>
      </c>
      <c r="X46" s="102" t="n">
        <f aca="false">(AA46-V46)/5+W46</f>
        <v>8.592</v>
      </c>
      <c r="Y46" s="102" t="n">
        <f aca="false">(AA46-V46)/5+X46</f>
        <v>8.648</v>
      </c>
      <c r="Z46" s="102" t="n">
        <f aca="false">(AA46-V46)/5+Y46</f>
        <v>8.704</v>
      </c>
      <c r="AA46" s="102" t="n">
        <f aca="false">(AA47-AA42)/5+AA45</f>
        <v>8.76</v>
      </c>
      <c r="AB46" s="102" t="n">
        <f aca="false">(AF46-AA46)/5+AA46</f>
        <v>8.778</v>
      </c>
      <c r="AC46" s="102" t="n">
        <f aca="false">(AF46-AA46)/5+AB46</f>
        <v>8.79600000000001</v>
      </c>
      <c r="AD46" s="102" t="n">
        <f aca="false">(AF46-AA46)/5+AC46</f>
        <v>8.81400000000001</v>
      </c>
      <c r="AE46" s="102" t="n">
        <f aca="false">(AF46-AA46)/5+AD46</f>
        <v>8.83200000000001</v>
      </c>
      <c r="AF46" s="102" t="n">
        <f aca="false">(AF47-AF42)/5+AF45</f>
        <v>8.85</v>
      </c>
      <c r="AG46" s="102" t="n">
        <f aca="false">(AK46-AF46)/5+AF46</f>
        <v>8.81</v>
      </c>
      <c r="AH46" s="102" t="n">
        <f aca="false">(AK46-AF46)/5+AG46</f>
        <v>8.77</v>
      </c>
      <c r="AI46" s="102" t="n">
        <f aca="false">(AK46-AF46)/5+AH46</f>
        <v>8.73</v>
      </c>
      <c r="AJ46" s="102" t="n">
        <f aca="false">(AK46-AF46)/5+AI46</f>
        <v>8.69</v>
      </c>
      <c r="AK46" s="102" t="n">
        <f aca="false">(AK47-AK42)/5+AK45</f>
        <v>8.65</v>
      </c>
      <c r="AL46" s="102" t="n">
        <f aca="false">(AP46-AK46)/5+AK46</f>
        <v>8.612</v>
      </c>
      <c r="AM46" s="102" t="n">
        <f aca="false">(AP46-AK46)/5+AL46</f>
        <v>8.574</v>
      </c>
      <c r="AN46" s="102" t="n">
        <f aca="false">(AP46-AK46)/5+AM46</f>
        <v>8.536</v>
      </c>
      <c r="AO46" s="102" t="n">
        <f aca="false">(AP46-AK46)/5+AN46</f>
        <v>8.498</v>
      </c>
      <c r="AP46" s="102" t="n">
        <f aca="false">(AP47-AP42)/5+AP45</f>
        <v>8.46</v>
      </c>
      <c r="AQ46" s="102" t="n">
        <f aca="false">(AR46+AP46)/2</f>
        <v>7.828</v>
      </c>
      <c r="AR46" s="102" t="n">
        <f aca="false">(AR47-AR42)/5+AR45</f>
        <v>7.196</v>
      </c>
      <c r="AS46" s="112" t="n">
        <f aca="false">($AR46-$AP46)/Delta+AR46</f>
        <v>6.564</v>
      </c>
      <c r="AT46" s="112" t="n">
        <f aca="false">($AR46-$AP46)/Delta+AS46</f>
        <v>5.932</v>
      </c>
      <c r="AU46" s="112" t="n">
        <f aca="false">($AR46-$AP46)/Delta+AT46</f>
        <v>5.3</v>
      </c>
      <c r="AV46" s="112" t="n">
        <f aca="false">($AR46-$AP46)/Delta+AU46</f>
        <v>4.668</v>
      </c>
      <c r="AW46" s="112" t="n">
        <f aca="false">($AR46-$AP46)/Delta+AV46</f>
        <v>4.036</v>
      </c>
      <c r="AX46" s="112" t="n">
        <f aca="false">($AR46-$AP46)/Delta+AW46</f>
        <v>3.404</v>
      </c>
      <c r="AY46" s="112" t="n">
        <f aca="false">($AR46-$AP46)/Delta+AX46</f>
        <v>2.772</v>
      </c>
      <c r="AZ46" s="112" t="n">
        <f aca="false">($AR46-$AP46)/Delta+AY46</f>
        <v>2.14</v>
      </c>
      <c r="BA46" s="112" t="n">
        <f aca="false">($AR46-$AP46)/Delta+AZ46</f>
        <v>1.508</v>
      </c>
      <c r="BB46" s="112" t="n">
        <f aca="false">($AR46-$AP46)/Delta+BA46</f>
        <v>0.876000000000005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(F47-B47)/4+B47</f>
        <v>0.2075</v>
      </c>
      <c r="D47" s="102" t="n">
        <f aca="false">(F47-B47)/4+C47</f>
        <v>0.415</v>
      </c>
      <c r="E47" s="102" t="n">
        <f aca="false">(F47-B47)/4+D47</f>
        <v>0.6225</v>
      </c>
      <c r="F47" s="111" t="n">
        <f aca="false">polar_type14!$S$6</f>
        <v>0.83</v>
      </c>
      <c r="G47" s="102" t="n">
        <f aca="false">(H47-F47)/2+F47</f>
        <v>1.625</v>
      </c>
      <c r="H47" s="111" t="n">
        <f aca="false">polar_type14!$S$7</f>
        <v>2.42</v>
      </c>
      <c r="I47" s="102" t="n">
        <f aca="false">(J47+H47)/2</f>
        <v>3.11</v>
      </c>
      <c r="J47" s="111" t="n">
        <f aca="false">polar_type14!$S$8</f>
        <v>3.8</v>
      </c>
      <c r="K47" s="102" t="n">
        <f aca="false">(L47+J47)/2</f>
        <v>4.425</v>
      </c>
      <c r="L47" s="111" t="n">
        <f aca="false">polar_type14!$S$9</f>
        <v>5.05</v>
      </c>
      <c r="M47" s="102" t="n">
        <f aca="false">(N47+L47)/2</f>
        <v>5.565</v>
      </c>
      <c r="N47" s="111" t="n">
        <f aca="false">polar_type14!$S$10</f>
        <v>6.08</v>
      </c>
      <c r="O47" s="102" t="n">
        <f aca="false">(P47+N47)/2</f>
        <v>6.64</v>
      </c>
      <c r="P47" s="111" t="n">
        <f aca="false">polar_type14!$S$11</f>
        <v>7.2</v>
      </c>
      <c r="Q47" s="102" t="n">
        <f aca="false">(R47+P47)/2</f>
        <v>7.55</v>
      </c>
      <c r="R47" s="111" t="n">
        <f aca="false">polar_type14!$S$12</f>
        <v>7.9</v>
      </c>
      <c r="S47" s="102" t="n">
        <f aca="false">(V47-R47)/4+R47</f>
        <v>8.05</v>
      </c>
      <c r="T47" s="102" t="n">
        <f aca="false">(V47-R47)/4+S47</f>
        <v>8.2</v>
      </c>
      <c r="U47" s="102" t="n">
        <f aca="false">(V47-R47)/4+T47</f>
        <v>8.35</v>
      </c>
      <c r="V47" s="111" t="n">
        <f aca="false">polar_type14!$S$13</f>
        <v>8.5</v>
      </c>
      <c r="W47" s="102" t="n">
        <f aca="false">(AA47-V47)/5+V47</f>
        <v>8.56</v>
      </c>
      <c r="X47" s="102" t="n">
        <f aca="false">(AA47-V47)/5+W47</f>
        <v>8.62</v>
      </c>
      <c r="Y47" s="102" t="n">
        <f aca="false">(AA47-V47)/5+X47</f>
        <v>8.68</v>
      </c>
      <c r="Z47" s="102" t="n">
        <f aca="false">(AA47-V47)/5+Y47</f>
        <v>8.74</v>
      </c>
      <c r="AA47" s="111" t="n">
        <f aca="false">polar_type14!$S$14</f>
        <v>8.8</v>
      </c>
      <c r="AB47" s="102" t="n">
        <f aca="false">(AF47-AA47)/5+AA47</f>
        <v>8.82</v>
      </c>
      <c r="AC47" s="102" t="n">
        <f aca="false">(AF47-AA47)/5+AB47</f>
        <v>8.84</v>
      </c>
      <c r="AD47" s="102" t="n">
        <f aca="false">(AF47-AA47)/5+AC47</f>
        <v>8.86</v>
      </c>
      <c r="AE47" s="102" t="n">
        <f aca="false">(AF47-AA47)/5+AD47</f>
        <v>8.88</v>
      </c>
      <c r="AF47" s="111" t="n">
        <f aca="false">polar_type14!$S$15</f>
        <v>8.9</v>
      </c>
      <c r="AG47" s="102" t="n">
        <f aca="false">(AK47-AF47)/5+AF47</f>
        <v>8.86</v>
      </c>
      <c r="AH47" s="102" t="n">
        <f aca="false">(AK47-AF47)/5+AG47</f>
        <v>8.82</v>
      </c>
      <c r="AI47" s="102" t="n">
        <f aca="false">(AK47-AF47)/5+AH47</f>
        <v>8.78</v>
      </c>
      <c r="AJ47" s="102" t="n">
        <f aca="false">(AK47-AF47)/5+AI47</f>
        <v>8.74</v>
      </c>
      <c r="AK47" s="111" t="n">
        <f aca="false">polar_type14!$S$16</f>
        <v>8.7</v>
      </c>
      <c r="AL47" s="102" t="n">
        <f aca="false">(AP47-AK47)/5+AK47</f>
        <v>8.66</v>
      </c>
      <c r="AM47" s="102" t="n">
        <f aca="false">(AP47-AK47)/5+AL47</f>
        <v>8.62</v>
      </c>
      <c r="AN47" s="102" t="n">
        <f aca="false">(AP47-AK47)/5+AM47</f>
        <v>8.58</v>
      </c>
      <c r="AO47" s="102" t="n">
        <f aca="false">(AP47-AK47)/5+AN47</f>
        <v>8.54</v>
      </c>
      <c r="AP47" s="111" t="n">
        <f aca="false">polar_type14!$S$17</f>
        <v>8.5</v>
      </c>
      <c r="AQ47" s="102" t="n">
        <f aca="false">(AR47+AP47)/2</f>
        <v>7.865</v>
      </c>
      <c r="AR47" s="111" t="n">
        <f aca="false">polar_type14!$S$18</f>
        <v>7.23</v>
      </c>
      <c r="AS47" s="112" t="n">
        <f aca="false">($AR47-$AP47)/Delta+AR47</f>
        <v>6.595</v>
      </c>
      <c r="AT47" s="112" t="n">
        <f aca="false">($AR47-$AP47)/Delta+AS47</f>
        <v>5.96</v>
      </c>
      <c r="AU47" s="112" t="n">
        <f aca="false">($AR47-$AP47)/Delta+AT47</f>
        <v>5.325</v>
      </c>
      <c r="AV47" s="112" t="n">
        <f aca="false">($AR47-$AP47)/Delta+AU47</f>
        <v>4.69</v>
      </c>
      <c r="AW47" s="112" t="n">
        <f aca="false">($AR47-$AP47)/Delta+AV47</f>
        <v>4.055</v>
      </c>
      <c r="AX47" s="112" t="n">
        <f aca="false">($AR47-$AP47)/Delta+AW47</f>
        <v>3.42</v>
      </c>
      <c r="AY47" s="112" t="n">
        <f aca="false">($AR47-$AP47)/Delta+AX47</f>
        <v>2.785</v>
      </c>
      <c r="AZ47" s="112" t="n">
        <f aca="false">($AR47-$AP47)/Delta+AY47</f>
        <v>2.15</v>
      </c>
      <c r="BA47" s="112" t="n">
        <f aca="false">($AR47-$AP47)/Delta+AZ47</f>
        <v>1.515</v>
      </c>
      <c r="BB47" s="112" t="n">
        <f aca="false">($AR47-$AP47)/Delta+BA47</f>
        <v>0.880000000000003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(F48-B48)/4+B48</f>
        <v>0.207</v>
      </c>
      <c r="D48" s="102" t="n">
        <f aca="false">(F48-B48)/4+C48</f>
        <v>0.414</v>
      </c>
      <c r="E48" s="102" t="n">
        <f aca="false">(F48-B48)/4+D48</f>
        <v>0.621</v>
      </c>
      <c r="F48" s="102" t="n">
        <f aca="false">(F52-F47)/5+F47</f>
        <v>0.828</v>
      </c>
      <c r="G48" s="102" t="n">
        <f aca="false">(H48-F48)/2+F48</f>
        <v>1.621</v>
      </c>
      <c r="H48" s="102" t="n">
        <f aca="false">(H52-H47)/5+H47</f>
        <v>2.414</v>
      </c>
      <c r="I48" s="102" t="n">
        <f aca="false">(J48+H48)/2</f>
        <v>3.098</v>
      </c>
      <c r="J48" s="102" t="n">
        <f aca="false">(J52-J47)/5+J47</f>
        <v>3.782</v>
      </c>
      <c r="K48" s="102" t="n">
        <f aca="false">(L48+J48)/2</f>
        <v>4.413</v>
      </c>
      <c r="L48" s="102" t="n">
        <f aca="false">(L52-L47)/5+L47</f>
        <v>5.044</v>
      </c>
      <c r="M48" s="102" t="n">
        <f aca="false">(N48+L48)/2</f>
        <v>5.562</v>
      </c>
      <c r="N48" s="102" t="n">
        <f aca="false">(N52-N47)/5+N47</f>
        <v>6.08</v>
      </c>
      <c r="O48" s="102" t="n">
        <f aca="false">(P48+N48)/2</f>
        <v>6.635</v>
      </c>
      <c r="P48" s="102" t="n">
        <f aca="false">(P52-P47)/5+P47</f>
        <v>7.19</v>
      </c>
      <c r="Q48" s="102" t="n">
        <f aca="false">(R48+P48)/2</f>
        <v>7.538</v>
      </c>
      <c r="R48" s="102" t="n">
        <f aca="false">(R52-R47)/5+R47</f>
        <v>7.886</v>
      </c>
      <c r="S48" s="102" t="n">
        <f aca="false">(V48-R48)/4+R48</f>
        <v>8.0395</v>
      </c>
      <c r="T48" s="102" t="n">
        <f aca="false">(V48-R48)/4+S48</f>
        <v>8.193</v>
      </c>
      <c r="U48" s="102" t="n">
        <f aca="false">(V48-R48)/4+T48</f>
        <v>8.3465</v>
      </c>
      <c r="V48" s="102" t="n">
        <f aca="false">(V52-V47)/5+V47</f>
        <v>8.5</v>
      </c>
      <c r="W48" s="102" t="n">
        <f aca="false">(AA48-V48)/5+V48</f>
        <v>8.56</v>
      </c>
      <c r="X48" s="102" t="n">
        <f aca="false">(AA48-V48)/5+W48</f>
        <v>8.62</v>
      </c>
      <c r="Y48" s="102" t="n">
        <f aca="false">(AA48-V48)/5+X48</f>
        <v>8.68</v>
      </c>
      <c r="Z48" s="102" t="n">
        <f aca="false">(AA48-V48)/5+Y48</f>
        <v>8.74</v>
      </c>
      <c r="AA48" s="102" t="n">
        <f aca="false">(AA52-AA47)/5+AA47</f>
        <v>8.8</v>
      </c>
      <c r="AB48" s="102" t="n">
        <f aca="false">(AF48-AA48)/5+AA48</f>
        <v>8.82</v>
      </c>
      <c r="AC48" s="102" t="n">
        <f aca="false">(AF48-AA48)/5+AB48</f>
        <v>8.84</v>
      </c>
      <c r="AD48" s="102" t="n">
        <f aca="false">(AF48-AA48)/5+AC48</f>
        <v>8.86</v>
      </c>
      <c r="AE48" s="102" t="n">
        <f aca="false">(AF48-AA48)/5+AD48</f>
        <v>8.88</v>
      </c>
      <c r="AF48" s="102" t="n">
        <f aca="false">(AF52-AF47)/5+AF47</f>
        <v>8.9</v>
      </c>
      <c r="AG48" s="102" t="n">
        <f aca="false">(AK48-AF48)/5+AF48</f>
        <v>8.86</v>
      </c>
      <c r="AH48" s="102" t="n">
        <f aca="false">(AK48-AF48)/5+AG48</f>
        <v>8.82</v>
      </c>
      <c r="AI48" s="102" t="n">
        <f aca="false">(AK48-AF48)/5+AH48</f>
        <v>8.78</v>
      </c>
      <c r="AJ48" s="102" t="n">
        <f aca="false">(AK48-AF48)/5+AI48</f>
        <v>8.74</v>
      </c>
      <c r="AK48" s="102" t="n">
        <f aca="false">(AK52-AK47)/5+AK47</f>
        <v>8.7</v>
      </c>
      <c r="AL48" s="102" t="n">
        <f aca="false">(AP48-AK48)/5+AK48</f>
        <v>8.6592</v>
      </c>
      <c r="AM48" s="102" t="n">
        <f aca="false">(AP48-AK48)/5+AL48</f>
        <v>8.6184</v>
      </c>
      <c r="AN48" s="102" t="n">
        <f aca="false">(AP48-AK48)/5+AM48</f>
        <v>8.5776</v>
      </c>
      <c r="AO48" s="102" t="n">
        <f aca="false">(AP48-AK48)/5+AN48</f>
        <v>8.5368</v>
      </c>
      <c r="AP48" s="102" t="n">
        <f aca="false">(AP52-AP47)/5+AP47</f>
        <v>8.496</v>
      </c>
      <c r="AQ48" s="102" t="n">
        <f aca="false">(AR48+AP48)/2</f>
        <v>7.861</v>
      </c>
      <c r="AR48" s="102" t="n">
        <f aca="false">(AR52-AR47)/5+AR47</f>
        <v>7.226</v>
      </c>
      <c r="AS48" s="112" t="n">
        <f aca="false">($AR48-$AP48)/Delta+AR48</f>
        <v>6.591</v>
      </c>
      <c r="AT48" s="112" t="n">
        <f aca="false">($AR48-$AP48)/Delta+AS48</f>
        <v>5.956</v>
      </c>
      <c r="AU48" s="112" t="n">
        <f aca="false">($AR48-$AP48)/Delta+AT48</f>
        <v>5.321</v>
      </c>
      <c r="AV48" s="112" t="n">
        <f aca="false">($AR48-$AP48)/Delta+AU48</f>
        <v>4.686</v>
      </c>
      <c r="AW48" s="112" t="n">
        <f aca="false">($AR48-$AP48)/Delta+AV48</f>
        <v>4.051</v>
      </c>
      <c r="AX48" s="112" t="n">
        <f aca="false">($AR48-$AP48)/Delta+AW48</f>
        <v>3.416</v>
      </c>
      <c r="AY48" s="112" t="n">
        <f aca="false">($AR48-$AP48)/Delta+AX48</f>
        <v>2.781</v>
      </c>
      <c r="AZ48" s="112" t="n">
        <f aca="false">($AR48-$AP48)/Delta+AY48</f>
        <v>2.146</v>
      </c>
      <c r="BA48" s="112" t="n">
        <f aca="false">($AR48-$AP48)/Delta+AZ48</f>
        <v>1.511</v>
      </c>
      <c r="BB48" s="112" t="n">
        <f aca="false">($AR48-$AP48)/Delta+BA48</f>
        <v>0.875999999999999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(F49-B49)/4+B49</f>
        <v>0.2065</v>
      </c>
      <c r="D49" s="102" t="n">
        <f aca="false">(F49-B49)/4+C49</f>
        <v>0.413</v>
      </c>
      <c r="E49" s="102" t="n">
        <f aca="false">(F49-B49)/4+D49</f>
        <v>0.6195</v>
      </c>
      <c r="F49" s="102" t="n">
        <f aca="false">(F52-F47)/5+F48</f>
        <v>0.826</v>
      </c>
      <c r="G49" s="102" t="n">
        <f aca="false">(H49-F49)/2+F49</f>
        <v>1.617</v>
      </c>
      <c r="H49" s="102" t="n">
        <f aca="false">(H52-H47)/5+H48</f>
        <v>2.408</v>
      </c>
      <c r="I49" s="102" t="n">
        <f aca="false">(J49+H49)/2</f>
        <v>3.086</v>
      </c>
      <c r="J49" s="102" t="n">
        <f aca="false">(J52-J47)/5+J48</f>
        <v>3.764</v>
      </c>
      <c r="K49" s="102" t="n">
        <f aca="false">(L49+J49)/2</f>
        <v>4.401</v>
      </c>
      <c r="L49" s="102" t="n">
        <f aca="false">(L52-L47)/5+L48</f>
        <v>5.038</v>
      </c>
      <c r="M49" s="102" t="n">
        <f aca="false">(N49+L49)/2</f>
        <v>5.559</v>
      </c>
      <c r="N49" s="102" t="n">
        <f aca="false">(N52-N47)/5+N48</f>
        <v>6.08</v>
      </c>
      <c r="O49" s="102" t="n">
        <f aca="false">(P49+N49)/2</f>
        <v>6.63</v>
      </c>
      <c r="P49" s="102" t="n">
        <f aca="false">(P52-P47)/5+P48</f>
        <v>7.18</v>
      </c>
      <c r="Q49" s="102" t="n">
        <f aca="false">(R49+P49)/2</f>
        <v>7.526</v>
      </c>
      <c r="R49" s="102" t="n">
        <f aca="false">(R52-R47)/5+R48</f>
        <v>7.872</v>
      </c>
      <c r="S49" s="102" t="n">
        <f aca="false">(V49-R49)/4+R49</f>
        <v>8.029</v>
      </c>
      <c r="T49" s="102" t="n">
        <f aca="false">(V49-R49)/4+S49</f>
        <v>8.186</v>
      </c>
      <c r="U49" s="102" t="n">
        <f aca="false">(V49-R49)/4+T49</f>
        <v>8.343</v>
      </c>
      <c r="V49" s="102" t="n">
        <f aca="false">(V52-V47)/5+V48</f>
        <v>8.5</v>
      </c>
      <c r="W49" s="102" t="n">
        <f aca="false">(AA49-V49)/5+V49</f>
        <v>8.56</v>
      </c>
      <c r="X49" s="102" t="n">
        <f aca="false">(AA49-V49)/5+W49</f>
        <v>8.62</v>
      </c>
      <c r="Y49" s="102" t="n">
        <f aca="false">(AA49-V49)/5+X49</f>
        <v>8.68</v>
      </c>
      <c r="Z49" s="102" t="n">
        <f aca="false">(AA49-V49)/5+Y49</f>
        <v>8.74</v>
      </c>
      <c r="AA49" s="102" t="n">
        <f aca="false">(AA52-AA47)/5+AA48</f>
        <v>8.8</v>
      </c>
      <c r="AB49" s="102" t="n">
        <f aca="false">(AF49-AA49)/5+AA49</f>
        <v>8.82</v>
      </c>
      <c r="AC49" s="102" t="n">
        <f aca="false">(AF49-AA49)/5+AB49</f>
        <v>8.84</v>
      </c>
      <c r="AD49" s="102" t="n">
        <f aca="false">(AF49-AA49)/5+AC49</f>
        <v>8.86</v>
      </c>
      <c r="AE49" s="102" t="n">
        <f aca="false">(AF49-AA49)/5+AD49</f>
        <v>8.88</v>
      </c>
      <c r="AF49" s="102" t="n">
        <f aca="false">(AF52-AF47)/5+AF48</f>
        <v>8.9</v>
      </c>
      <c r="AG49" s="102" t="n">
        <f aca="false">(AK49-AF49)/5+AF49</f>
        <v>8.86</v>
      </c>
      <c r="AH49" s="102" t="n">
        <f aca="false">(AK49-AF49)/5+AG49</f>
        <v>8.82</v>
      </c>
      <c r="AI49" s="102" t="n">
        <f aca="false">(AK49-AF49)/5+AH49</f>
        <v>8.78</v>
      </c>
      <c r="AJ49" s="102" t="n">
        <f aca="false">(AK49-AF49)/5+AI49</f>
        <v>8.74</v>
      </c>
      <c r="AK49" s="102" t="n">
        <f aca="false">(AK52-AK47)/5+AK48</f>
        <v>8.7</v>
      </c>
      <c r="AL49" s="102" t="n">
        <f aca="false">(AP49-AK49)/5+AK49</f>
        <v>8.6584</v>
      </c>
      <c r="AM49" s="102" t="n">
        <f aca="false">(AP49-AK49)/5+AL49</f>
        <v>8.6168</v>
      </c>
      <c r="AN49" s="102" t="n">
        <f aca="false">(AP49-AK49)/5+AM49</f>
        <v>8.5752</v>
      </c>
      <c r="AO49" s="102" t="n">
        <f aca="false">(AP49-AK49)/5+AN49</f>
        <v>8.5336</v>
      </c>
      <c r="AP49" s="102" t="n">
        <f aca="false">(AP52-AP47)/5+AP48</f>
        <v>8.492</v>
      </c>
      <c r="AQ49" s="102" t="n">
        <f aca="false">(AR49+AP49)/2</f>
        <v>7.857</v>
      </c>
      <c r="AR49" s="102" t="n">
        <f aca="false">(AR52-AR47)/5+AR48</f>
        <v>7.222</v>
      </c>
      <c r="AS49" s="112" t="n">
        <f aca="false">($AR49-$AP49)/Delta+AR49</f>
        <v>6.587</v>
      </c>
      <c r="AT49" s="112" t="n">
        <f aca="false">($AR49-$AP49)/Delta+AS49</f>
        <v>5.952</v>
      </c>
      <c r="AU49" s="112" t="n">
        <f aca="false">($AR49-$AP49)/Delta+AT49</f>
        <v>5.317</v>
      </c>
      <c r="AV49" s="112" t="n">
        <f aca="false">($AR49-$AP49)/Delta+AU49</f>
        <v>4.682</v>
      </c>
      <c r="AW49" s="112" t="n">
        <f aca="false">($AR49-$AP49)/Delta+AV49</f>
        <v>4.047</v>
      </c>
      <c r="AX49" s="112" t="n">
        <f aca="false">($AR49-$AP49)/Delta+AW49</f>
        <v>3.412</v>
      </c>
      <c r="AY49" s="112" t="n">
        <f aca="false">($AR49-$AP49)/Delta+AX49</f>
        <v>2.77699999999999</v>
      </c>
      <c r="AZ49" s="112" t="n">
        <f aca="false">($AR49-$AP49)/Delta+AY49</f>
        <v>2.14199999999999</v>
      </c>
      <c r="BA49" s="112" t="n">
        <f aca="false">($AR49-$AP49)/Delta+AZ49</f>
        <v>1.50699999999999</v>
      </c>
      <c r="BB49" s="112" t="n">
        <f aca="false">($AR49-$AP49)/Delta+BA49</f>
        <v>0.871999999999993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(F50-B50)/4+B50</f>
        <v>0.206</v>
      </c>
      <c r="D50" s="102" t="n">
        <f aca="false">(F50-B50)/4+C50</f>
        <v>0.412</v>
      </c>
      <c r="E50" s="102" t="n">
        <f aca="false">(F50-B50)/4+D50</f>
        <v>0.618</v>
      </c>
      <c r="F50" s="102" t="n">
        <f aca="false">(F52-F47)/5+F49</f>
        <v>0.824</v>
      </c>
      <c r="G50" s="102" t="n">
        <f aca="false">(H50-F50)/2+F50</f>
        <v>1.613</v>
      </c>
      <c r="H50" s="102" t="n">
        <f aca="false">(H52-H47)/5+H49</f>
        <v>2.402</v>
      </c>
      <c r="I50" s="102" t="n">
        <f aca="false">(J50+H50)/2</f>
        <v>3.074</v>
      </c>
      <c r="J50" s="102" t="n">
        <f aca="false">(J52-J47)/5+J49</f>
        <v>3.746</v>
      </c>
      <c r="K50" s="102" t="n">
        <f aca="false">(L50+J50)/2</f>
        <v>4.389</v>
      </c>
      <c r="L50" s="102" t="n">
        <f aca="false">(L52-L47)/5+L49</f>
        <v>5.032</v>
      </c>
      <c r="M50" s="102" t="n">
        <f aca="false">(N50+L50)/2</f>
        <v>5.556</v>
      </c>
      <c r="N50" s="102" t="n">
        <f aca="false">(N52-N47)/5+N49</f>
        <v>6.08</v>
      </c>
      <c r="O50" s="102" t="n">
        <f aca="false">(P50+N50)/2</f>
        <v>6.625</v>
      </c>
      <c r="P50" s="102" t="n">
        <f aca="false">(P52-P47)/5+P49</f>
        <v>7.17</v>
      </c>
      <c r="Q50" s="102" t="n">
        <f aca="false">(R50+P50)/2</f>
        <v>7.514</v>
      </c>
      <c r="R50" s="102" t="n">
        <f aca="false">(R52-R47)/5+R49</f>
        <v>7.858</v>
      </c>
      <c r="S50" s="102" t="n">
        <f aca="false">(V50-R50)/4+R50</f>
        <v>8.0185</v>
      </c>
      <c r="T50" s="102" t="n">
        <f aca="false">(V50-R50)/4+S50</f>
        <v>8.179</v>
      </c>
      <c r="U50" s="102" t="n">
        <f aca="false">(V50-R50)/4+T50</f>
        <v>8.3395</v>
      </c>
      <c r="V50" s="102" t="n">
        <f aca="false">(V52-V47)/5+V49</f>
        <v>8.5</v>
      </c>
      <c r="W50" s="102" t="n">
        <f aca="false">(AA50-V50)/5+V50</f>
        <v>8.56</v>
      </c>
      <c r="X50" s="102" t="n">
        <f aca="false">(AA50-V50)/5+W50</f>
        <v>8.62</v>
      </c>
      <c r="Y50" s="102" t="n">
        <f aca="false">(AA50-V50)/5+X50</f>
        <v>8.68</v>
      </c>
      <c r="Z50" s="102" t="n">
        <f aca="false">(AA50-V50)/5+Y50</f>
        <v>8.74</v>
      </c>
      <c r="AA50" s="102" t="n">
        <f aca="false">(AA52-AA47)/5+AA49</f>
        <v>8.8</v>
      </c>
      <c r="AB50" s="102" t="n">
        <f aca="false">(AF50-AA50)/5+AA50</f>
        <v>8.82</v>
      </c>
      <c r="AC50" s="102" t="n">
        <f aca="false">(AF50-AA50)/5+AB50</f>
        <v>8.84</v>
      </c>
      <c r="AD50" s="102" t="n">
        <f aca="false">(AF50-AA50)/5+AC50</f>
        <v>8.86</v>
      </c>
      <c r="AE50" s="102" t="n">
        <f aca="false">(AF50-AA50)/5+AD50</f>
        <v>8.88</v>
      </c>
      <c r="AF50" s="102" t="n">
        <f aca="false">(AF52-AF47)/5+AF49</f>
        <v>8.9</v>
      </c>
      <c r="AG50" s="102" t="n">
        <f aca="false">(AK50-AF50)/5+AF50</f>
        <v>8.86</v>
      </c>
      <c r="AH50" s="102" t="n">
        <f aca="false">(AK50-AF50)/5+AG50</f>
        <v>8.82</v>
      </c>
      <c r="AI50" s="102" t="n">
        <f aca="false">(AK50-AF50)/5+AH50</f>
        <v>8.78</v>
      </c>
      <c r="AJ50" s="102" t="n">
        <f aca="false">(AK50-AF50)/5+AI50</f>
        <v>8.74</v>
      </c>
      <c r="AK50" s="102" t="n">
        <f aca="false">(AK52-AK47)/5+AK49</f>
        <v>8.7</v>
      </c>
      <c r="AL50" s="102" t="n">
        <f aca="false">(AP50-AK50)/5+AK50</f>
        <v>8.6576</v>
      </c>
      <c r="AM50" s="102" t="n">
        <f aca="false">(AP50-AK50)/5+AL50</f>
        <v>8.6152</v>
      </c>
      <c r="AN50" s="102" t="n">
        <f aca="false">(AP50-AK50)/5+AM50</f>
        <v>8.5728</v>
      </c>
      <c r="AO50" s="102" t="n">
        <f aca="false">(AP50-AK50)/5+AN50</f>
        <v>8.5304</v>
      </c>
      <c r="AP50" s="102" t="n">
        <f aca="false">(AP52-AP47)/5+AP49</f>
        <v>8.488</v>
      </c>
      <c r="AQ50" s="102" t="n">
        <f aca="false">(AR50+AP50)/2</f>
        <v>7.853</v>
      </c>
      <c r="AR50" s="102" t="n">
        <f aca="false">(AR52-AR47)/5+AR49</f>
        <v>7.218</v>
      </c>
      <c r="AS50" s="112" t="n">
        <f aca="false">($AR50-$AP50)/Delta+AR50</f>
        <v>6.583</v>
      </c>
      <c r="AT50" s="112" t="n">
        <f aca="false">($AR50-$AP50)/Delta+AS50</f>
        <v>5.948</v>
      </c>
      <c r="AU50" s="112" t="n">
        <f aca="false">($AR50-$AP50)/Delta+AT50</f>
        <v>5.313</v>
      </c>
      <c r="AV50" s="112" t="n">
        <f aca="false">($AR50-$AP50)/Delta+AU50</f>
        <v>4.67799999999999</v>
      </c>
      <c r="AW50" s="112" t="n">
        <f aca="false">($AR50-$AP50)/Delta+AV50</f>
        <v>4.04299999999999</v>
      </c>
      <c r="AX50" s="112" t="n">
        <f aca="false">($AR50-$AP50)/Delta+AW50</f>
        <v>3.40799999999999</v>
      </c>
      <c r="AY50" s="112" t="n">
        <f aca="false">($AR50-$AP50)/Delta+AX50</f>
        <v>2.77299999999999</v>
      </c>
      <c r="AZ50" s="112" t="n">
        <f aca="false">($AR50-$AP50)/Delta+AY50</f>
        <v>2.13799999999999</v>
      </c>
      <c r="BA50" s="112" t="n">
        <f aca="false">($AR50-$AP50)/Delta+AZ50</f>
        <v>1.50299999999999</v>
      </c>
      <c r="BB50" s="112" t="n">
        <f aca="false">($AR50-$AP50)/Delta+BA50</f>
        <v>0.867999999999987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(F51-B51)/4+B51</f>
        <v>0.2055</v>
      </c>
      <c r="D51" s="102" t="n">
        <f aca="false">(F51-B51)/4+C51</f>
        <v>0.411</v>
      </c>
      <c r="E51" s="102" t="n">
        <f aca="false">(F51-B51)/4+D51</f>
        <v>0.6165</v>
      </c>
      <c r="F51" s="102" t="n">
        <f aca="false">(F52-F47)/5+F50</f>
        <v>0.822</v>
      </c>
      <c r="G51" s="102" t="n">
        <f aca="false">(H51-F51)/2+F51</f>
        <v>1.609</v>
      </c>
      <c r="H51" s="102" t="n">
        <f aca="false">(H52-H47)/5+H50</f>
        <v>2.396</v>
      </c>
      <c r="I51" s="102" t="n">
        <f aca="false">(J51+H51)/2</f>
        <v>3.062</v>
      </c>
      <c r="J51" s="102" t="n">
        <f aca="false">(J52-J47)/5+J50</f>
        <v>3.728</v>
      </c>
      <c r="K51" s="102" t="n">
        <f aca="false">(L51+J51)/2</f>
        <v>4.377</v>
      </c>
      <c r="L51" s="102" t="n">
        <f aca="false">(L52-L47)/5+L50</f>
        <v>5.026</v>
      </c>
      <c r="M51" s="102" t="n">
        <f aca="false">(N51+L51)/2</f>
        <v>5.553</v>
      </c>
      <c r="N51" s="102" t="n">
        <f aca="false">(N52-N47)/5+N50</f>
        <v>6.08</v>
      </c>
      <c r="O51" s="102" t="n">
        <f aca="false">(P51+N51)/2</f>
        <v>6.62</v>
      </c>
      <c r="P51" s="102" t="n">
        <f aca="false">(P52-P47)/5+P50</f>
        <v>7.16</v>
      </c>
      <c r="Q51" s="102" t="n">
        <f aca="false">(R51+P51)/2</f>
        <v>7.502</v>
      </c>
      <c r="R51" s="102" t="n">
        <f aca="false">(R52-R47)/5+R50</f>
        <v>7.844</v>
      </c>
      <c r="S51" s="102" t="n">
        <f aca="false">(V51-R51)/4+R51</f>
        <v>8.008</v>
      </c>
      <c r="T51" s="102" t="n">
        <f aca="false">(V51-R51)/4+S51</f>
        <v>8.172</v>
      </c>
      <c r="U51" s="102" t="n">
        <f aca="false">(V51-R51)/4+T51</f>
        <v>8.336</v>
      </c>
      <c r="V51" s="102" t="n">
        <f aca="false">(V52-V47)/5+V50</f>
        <v>8.5</v>
      </c>
      <c r="W51" s="102" t="n">
        <f aca="false">(AA51-V51)/5+V51</f>
        <v>8.56</v>
      </c>
      <c r="X51" s="102" t="n">
        <f aca="false">(AA51-V51)/5+W51</f>
        <v>8.62</v>
      </c>
      <c r="Y51" s="102" t="n">
        <f aca="false">(AA51-V51)/5+X51</f>
        <v>8.68</v>
      </c>
      <c r="Z51" s="102" t="n">
        <f aca="false">(AA51-V51)/5+Y51</f>
        <v>8.74</v>
      </c>
      <c r="AA51" s="102" t="n">
        <f aca="false">(AA52-AA47)/5+AA50</f>
        <v>8.8</v>
      </c>
      <c r="AB51" s="102" t="n">
        <f aca="false">(AF51-AA51)/5+AA51</f>
        <v>8.82</v>
      </c>
      <c r="AC51" s="102" t="n">
        <f aca="false">(AF51-AA51)/5+AB51</f>
        <v>8.84</v>
      </c>
      <c r="AD51" s="102" t="n">
        <f aca="false">(AF51-AA51)/5+AC51</f>
        <v>8.86</v>
      </c>
      <c r="AE51" s="102" t="n">
        <f aca="false">(AF51-AA51)/5+AD51</f>
        <v>8.88</v>
      </c>
      <c r="AF51" s="102" t="n">
        <f aca="false">(AF52-AF47)/5+AF50</f>
        <v>8.9</v>
      </c>
      <c r="AG51" s="102" t="n">
        <f aca="false">(AK51-AF51)/5+AF51</f>
        <v>8.86</v>
      </c>
      <c r="AH51" s="102" t="n">
        <f aca="false">(AK51-AF51)/5+AG51</f>
        <v>8.82</v>
      </c>
      <c r="AI51" s="102" t="n">
        <f aca="false">(AK51-AF51)/5+AH51</f>
        <v>8.78</v>
      </c>
      <c r="AJ51" s="102" t="n">
        <f aca="false">(AK51-AF51)/5+AI51</f>
        <v>8.74</v>
      </c>
      <c r="AK51" s="102" t="n">
        <f aca="false">(AK52-AK47)/5+AK50</f>
        <v>8.7</v>
      </c>
      <c r="AL51" s="102" t="n">
        <f aca="false">(AP51-AK51)/5+AK51</f>
        <v>8.6568</v>
      </c>
      <c r="AM51" s="102" t="n">
        <f aca="false">(AP51-AK51)/5+AL51</f>
        <v>8.6136</v>
      </c>
      <c r="AN51" s="102" t="n">
        <f aca="false">(AP51-AK51)/5+AM51</f>
        <v>8.5704</v>
      </c>
      <c r="AO51" s="102" t="n">
        <f aca="false">(AP51-AK51)/5+AN51</f>
        <v>8.5272</v>
      </c>
      <c r="AP51" s="102" t="n">
        <f aca="false">(AP52-AP47)/5+AP50</f>
        <v>8.484</v>
      </c>
      <c r="AQ51" s="102" t="n">
        <f aca="false">(AR51+AP51)/2</f>
        <v>7.849</v>
      </c>
      <c r="AR51" s="102" t="n">
        <f aca="false">(AR52-AR47)/5+AR50</f>
        <v>7.214</v>
      </c>
      <c r="AS51" s="112" t="n">
        <f aca="false">($AR51-$AP51)/Delta+AR51</f>
        <v>6.579</v>
      </c>
      <c r="AT51" s="112" t="n">
        <f aca="false">($AR51-$AP51)/Delta+AS51</f>
        <v>5.944</v>
      </c>
      <c r="AU51" s="112" t="n">
        <f aca="false">($AR51-$AP51)/Delta+AT51</f>
        <v>5.30899999999999</v>
      </c>
      <c r="AV51" s="112" t="n">
        <f aca="false">($AR51-$AP51)/Delta+AU51</f>
        <v>4.67399999999999</v>
      </c>
      <c r="AW51" s="112" t="n">
        <f aca="false">($AR51-$AP51)/Delta+AV51</f>
        <v>4.03899999999999</v>
      </c>
      <c r="AX51" s="112" t="n">
        <f aca="false">($AR51-$AP51)/Delta+AW51</f>
        <v>3.40399999999999</v>
      </c>
      <c r="AY51" s="112" t="n">
        <f aca="false">($AR51-$AP51)/Delta+AX51</f>
        <v>2.76899999999999</v>
      </c>
      <c r="AZ51" s="112" t="n">
        <f aca="false">($AR51-$AP51)/Delta+AY51</f>
        <v>2.13399999999999</v>
      </c>
      <c r="BA51" s="112" t="n">
        <f aca="false">($AR51-$AP51)/Delta+AZ51</f>
        <v>1.49899999999998</v>
      </c>
      <c r="BB51" s="112" t="n">
        <f aca="false">($AR51-$AP51)/Delta+BA51</f>
        <v>0.863999999999983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(F52-B52)/4+B52</f>
        <v>0.205</v>
      </c>
      <c r="D52" s="102" t="n">
        <f aca="false">(F52-B52)/4+C52</f>
        <v>0.41</v>
      </c>
      <c r="E52" s="102" t="n">
        <f aca="false">(F52-B52)/4+D52</f>
        <v>0.615</v>
      </c>
      <c r="F52" s="111" t="n">
        <f aca="false">polar_type14!$T$6</f>
        <v>0.82</v>
      </c>
      <c r="G52" s="102" t="n">
        <f aca="false">(H52-F52)/2+F52</f>
        <v>1.605</v>
      </c>
      <c r="H52" s="111" t="n">
        <f aca="false">polar_type14!$T$7</f>
        <v>2.39</v>
      </c>
      <c r="I52" s="102" t="n">
        <f aca="false">(J52+H52)/2</f>
        <v>3.05</v>
      </c>
      <c r="J52" s="111" t="n">
        <f aca="false">polar_type14!$T$8</f>
        <v>3.71</v>
      </c>
      <c r="K52" s="102" t="n">
        <f aca="false">(L52+J52)/2</f>
        <v>4.365</v>
      </c>
      <c r="L52" s="111" t="n">
        <f aca="false">polar_type14!$T$9</f>
        <v>5.02</v>
      </c>
      <c r="M52" s="102" t="n">
        <f aca="false">(N52+L52)/2</f>
        <v>5.55</v>
      </c>
      <c r="N52" s="111" t="n">
        <f aca="false">polar_type14!$T$10</f>
        <v>6.08</v>
      </c>
      <c r="O52" s="102" t="n">
        <f aca="false">(P52+N52)/2</f>
        <v>6.615</v>
      </c>
      <c r="P52" s="111" t="n">
        <f aca="false">polar_type14!$T$11</f>
        <v>7.15</v>
      </c>
      <c r="Q52" s="102" t="n">
        <f aca="false">(R52+P52)/2</f>
        <v>7.49</v>
      </c>
      <c r="R52" s="111" t="n">
        <f aca="false">polar_type14!$T$12</f>
        <v>7.83</v>
      </c>
      <c r="S52" s="102" t="n">
        <f aca="false">(V52-R52)/4+R52</f>
        <v>7.9975</v>
      </c>
      <c r="T52" s="102" t="n">
        <f aca="false">(V52-R52)/4+S52</f>
        <v>8.165</v>
      </c>
      <c r="U52" s="102" t="n">
        <f aca="false">(V52-R52)/4+T52</f>
        <v>8.3325</v>
      </c>
      <c r="V52" s="111" t="n">
        <f aca="false">polar_type14!$T$13</f>
        <v>8.5</v>
      </c>
      <c r="W52" s="102" t="n">
        <f aca="false">(AA52-V52)/5+V52</f>
        <v>8.56</v>
      </c>
      <c r="X52" s="102" t="n">
        <f aca="false">(AA52-V52)/5+W52</f>
        <v>8.62</v>
      </c>
      <c r="Y52" s="102" t="n">
        <f aca="false">(AA52-V52)/5+X52</f>
        <v>8.68</v>
      </c>
      <c r="Z52" s="102" t="n">
        <f aca="false">(AA52-V52)/5+Y52</f>
        <v>8.74</v>
      </c>
      <c r="AA52" s="111" t="n">
        <f aca="false">polar_type14!$T$14</f>
        <v>8.8</v>
      </c>
      <c r="AB52" s="102" t="n">
        <f aca="false">(AF52-AA52)/5+AA52</f>
        <v>8.82</v>
      </c>
      <c r="AC52" s="102" t="n">
        <f aca="false">(AF52-AA52)/5+AB52</f>
        <v>8.84</v>
      </c>
      <c r="AD52" s="102" t="n">
        <f aca="false">(AF52-AA52)/5+AC52</f>
        <v>8.86</v>
      </c>
      <c r="AE52" s="102" t="n">
        <f aca="false">(AF52-AA52)/5+AD52</f>
        <v>8.88</v>
      </c>
      <c r="AF52" s="111" t="n">
        <f aca="false">polar_type14!$T$15</f>
        <v>8.9</v>
      </c>
      <c r="AG52" s="102" t="n">
        <f aca="false">(AK52-AF52)/5+AF52</f>
        <v>8.86</v>
      </c>
      <c r="AH52" s="102" t="n">
        <f aca="false">(AK52-AF52)/5+AG52</f>
        <v>8.82</v>
      </c>
      <c r="AI52" s="102" t="n">
        <f aca="false">(AK52-AF52)/5+AH52</f>
        <v>8.78</v>
      </c>
      <c r="AJ52" s="102" t="n">
        <f aca="false">(AK52-AF52)/5+AI52</f>
        <v>8.74</v>
      </c>
      <c r="AK52" s="111" t="n">
        <f aca="false">polar_type14!$T$16</f>
        <v>8.7</v>
      </c>
      <c r="AL52" s="102" t="n">
        <f aca="false">(AP52-AK52)/5+AK52</f>
        <v>8.656</v>
      </c>
      <c r="AM52" s="102" t="n">
        <f aca="false">(AP52-AK52)/5+AL52</f>
        <v>8.612</v>
      </c>
      <c r="AN52" s="102" t="n">
        <f aca="false">(AP52-AK52)/5+AM52</f>
        <v>8.568</v>
      </c>
      <c r="AO52" s="102" t="n">
        <f aca="false">(AP52-AK52)/5+AN52</f>
        <v>8.524</v>
      </c>
      <c r="AP52" s="111" t="n">
        <f aca="false">polar_type14!$T$17</f>
        <v>8.48</v>
      </c>
      <c r="AQ52" s="102" t="n">
        <f aca="false">(AR52+AP52)/2</f>
        <v>7.845</v>
      </c>
      <c r="AR52" s="111" t="n">
        <f aca="false">polar_type14!$T$18</f>
        <v>7.21</v>
      </c>
      <c r="AS52" s="112" t="n">
        <f aca="false">($AR52-$AP52)/Delta+AR52</f>
        <v>6.575</v>
      </c>
      <c r="AT52" s="112" t="n">
        <f aca="false">($AR52-$AP52)/Delta+AS52</f>
        <v>5.94</v>
      </c>
      <c r="AU52" s="112" t="n">
        <f aca="false">($AR52-$AP52)/Delta+AT52</f>
        <v>5.305</v>
      </c>
      <c r="AV52" s="112" t="n">
        <f aca="false">($AR52-$AP52)/Delta+AU52</f>
        <v>4.67</v>
      </c>
      <c r="AW52" s="112" t="n">
        <f aca="false">($AR52-$AP52)/Delta+AV52</f>
        <v>4.035</v>
      </c>
      <c r="AX52" s="112" t="n">
        <f aca="false">($AR52-$AP52)/Delta+AW52</f>
        <v>3.4</v>
      </c>
      <c r="AY52" s="112" t="n">
        <f aca="false">($AR52-$AP52)/Delta+AX52</f>
        <v>2.765</v>
      </c>
      <c r="AZ52" s="112" t="n">
        <f aca="false">($AR52-$AP52)/Delta+AY52</f>
        <v>2.13</v>
      </c>
      <c r="BA52" s="112" t="n">
        <f aca="false">($AR52-$AP52)/Delta+AZ52</f>
        <v>1.495</v>
      </c>
      <c r="BB52" s="112" t="n">
        <f aca="false">($AR52-$AP52)/Delta+BA52</f>
        <v>0.859999999999999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(F53-B53)/4+B53</f>
        <v>0.204</v>
      </c>
      <c r="D53" s="102" t="n">
        <f aca="false">(F53-B53)/4+C53</f>
        <v>0.408</v>
      </c>
      <c r="E53" s="102" t="n">
        <f aca="false">(F53-B53)/4+D53</f>
        <v>0.612</v>
      </c>
      <c r="F53" s="102" t="n">
        <f aca="false">(F57-F52)/5+F52</f>
        <v>0.816</v>
      </c>
      <c r="G53" s="102" t="n">
        <f aca="false">(H53-F53)/2+F53</f>
        <v>1.599</v>
      </c>
      <c r="H53" s="102" t="n">
        <f aca="false">(H57-H52)/5+H52</f>
        <v>2.382</v>
      </c>
      <c r="I53" s="102" t="n">
        <f aca="false">(J53+H53)/2</f>
        <v>3.037</v>
      </c>
      <c r="J53" s="102" t="n">
        <f aca="false">(J57-J52)/5+J52</f>
        <v>3.692</v>
      </c>
      <c r="K53" s="102" t="n">
        <f aca="false">(L53+J53)/2</f>
        <v>4.353</v>
      </c>
      <c r="L53" s="102" t="n">
        <f aca="false">(L57-L52)/5+L52</f>
        <v>5.014</v>
      </c>
      <c r="M53" s="102" t="n">
        <f aca="false">(N53+L53)/2</f>
        <v>5.547</v>
      </c>
      <c r="N53" s="102" t="n">
        <f aca="false">(N57-N52)/5+N52</f>
        <v>6.08</v>
      </c>
      <c r="O53" s="102" t="n">
        <f aca="false">(P53+N53)/2</f>
        <v>6.61</v>
      </c>
      <c r="P53" s="102" t="n">
        <f aca="false">(P57-P52)/5+P52</f>
        <v>7.14</v>
      </c>
      <c r="Q53" s="102" t="n">
        <f aca="false">(R53+P53)/2</f>
        <v>7.477</v>
      </c>
      <c r="R53" s="102" t="n">
        <f aca="false">(R57-R52)/5+R52</f>
        <v>7.814</v>
      </c>
      <c r="S53" s="102" t="n">
        <f aca="false">(V53-R53)/4+R53</f>
        <v>7.9855</v>
      </c>
      <c r="T53" s="102" t="n">
        <f aca="false">(V53-R53)/4+S53</f>
        <v>8.157</v>
      </c>
      <c r="U53" s="102" t="n">
        <f aca="false">(V53-R53)/4+T53</f>
        <v>8.3285</v>
      </c>
      <c r="V53" s="102" t="n">
        <f aca="false">(V57-V52)/5+V52</f>
        <v>8.5</v>
      </c>
      <c r="W53" s="102" t="n">
        <f aca="false">(AA53-V53)/5+V53</f>
        <v>8.56</v>
      </c>
      <c r="X53" s="102" t="n">
        <f aca="false">(AA53-V53)/5+W53</f>
        <v>8.62</v>
      </c>
      <c r="Y53" s="102" t="n">
        <f aca="false">(AA53-V53)/5+X53</f>
        <v>8.68</v>
      </c>
      <c r="Z53" s="102" t="n">
        <f aca="false">(AA53-V53)/5+Y53</f>
        <v>8.74</v>
      </c>
      <c r="AA53" s="102" t="n">
        <f aca="false">(AA57-AA52)/5+AA52</f>
        <v>8.8</v>
      </c>
      <c r="AB53" s="102" t="n">
        <f aca="false">(AF53-AA53)/5+AA53</f>
        <v>8.82</v>
      </c>
      <c r="AC53" s="102" t="n">
        <f aca="false">(AF53-AA53)/5+AB53</f>
        <v>8.84</v>
      </c>
      <c r="AD53" s="102" t="n">
        <f aca="false">(AF53-AA53)/5+AC53</f>
        <v>8.86</v>
      </c>
      <c r="AE53" s="102" t="n">
        <f aca="false">(AF53-AA53)/5+AD53</f>
        <v>8.88</v>
      </c>
      <c r="AF53" s="102" t="n">
        <f aca="false">(AF57-AF52)/5+AF52</f>
        <v>8.9</v>
      </c>
      <c r="AG53" s="102" t="n">
        <f aca="false">(AK53-AF53)/5+AF53</f>
        <v>8.86</v>
      </c>
      <c r="AH53" s="102" t="n">
        <f aca="false">(AK53-AF53)/5+AG53</f>
        <v>8.82</v>
      </c>
      <c r="AI53" s="102" t="n">
        <f aca="false">(AK53-AF53)/5+AH53</f>
        <v>8.78</v>
      </c>
      <c r="AJ53" s="102" t="n">
        <f aca="false">(AK53-AF53)/5+AI53</f>
        <v>8.74</v>
      </c>
      <c r="AK53" s="102" t="n">
        <f aca="false">(AK57-AK52)/5+AK52</f>
        <v>8.7</v>
      </c>
      <c r="AL53" s="102" t="n">
        <f aca="false">(AP53-AK53)/5+AK53</f>
        <v>8.6548</v>
      </c>
      <c r="AM53" s="102" t="n">
        <f aca="false">(AP53-AK53)/5+AL53</f>
        <v>8.6096</v>
      </c>
      <c r="AN53" s="102" t="n">
        <f aca="false">(AP53-AK53)/5+AM53</f>
        <v>8.5644</v>
      </c>
      <c r="AO53" s="102" t="n">
        <f aca="false">(AP53-AK53)/5+AN53</f>
        <v>8.5192</v>
      </c>
      <c r="AP53" s="102" t="n">
        <f aca="false">(AP57-AP52)/5+AP52</f>
        <v>8.474</v>
      </c>
      <c r="AQ53" s="102" t="n">
        <f aca="false">(AR53+AP53)/2</f>
        <v>7.839</v>
      </c>
      <c r="AR53" s="102" t="n">
        <f aca="false">(AR57-AR52)/5+AR52</f>
        <v>7.204</v>
      </c>
      <c r="AS53" s="112" t="n">
        <f aca="false">($AR53-$AP53)/Delta+AR53</f>
        <v>6.569</v>
      </c>
      <c r="AT53" s="112" t="n">
        <f aca="false">($AR53-$AP53)/Delta+AS53</f>
        <v>5.934</v>
      </c>
      <c r="AU53" s="112" t="n">
        <f aca="false">($AR53-$AP53)/Delta+AT53</f>
        <v>5.299</v>
      </c>
      <c r="AV53" s="112" t="n">
        <f aca="false">($AR53-$AP53)/Delta+AU53</f>
        <v>4.664</v>
      </c>
      <c r="AW53" s="112" t="n">
        <f aca="false">($AR53-$AP53)/Delta+AV53</f>
        <v>4.029</v>
      </c>
      <c r="AX53" s="112" t="n">
        <f aca="false">($AR53-$AP53)/Delta+AW53</f>
        <v>3.394</v>
      </c>
      <c r="AY53" s="112" t="n">
        <f aca="false">($AR53-$AP53)/Delta+AX53</f>
        <v>2.759</v>
      </c>
      <c r="AZ53" s="112" t="n">
        <f aca="false">($AR53-$AP53)/Delta+AY53</f>
        <v>2.124</v>
      </c>
      <c r="BA53" s="112" t="n">
        <f aca="false">($AR53-$AP53)/Delta+AZ53</f>
        <v>1.489</v>
      </c>
      <c r="BB53" s="112" t="n">
        <f aca="false">($AR53-$AP53)/Delta+BA53</f>
        <v>0.853999999999999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(F54-B54)/4+B54</f>
        <v>0.203</v>
      </c>
      <c r="D54" s="102" t="n">
        <f aca="false">(F54-B54)/4+C54</f>
        <v>0.406</v>
      </c>
      <c r="E54" s="102" t="n">
        <f aca="false">(F54-B54)/4+D54</f>
        <v>0.609</v>
      </c>
      <c r="F54" s="102" t="n">
        <f aca="false">(F57-F52)/5+F53</f>
        <v>0.812</v>
      </c>
      <c r="G54" s="102" t="n">
        <f aca="false">(H54-F54)/2+F54</f>
        <v>1.593</v>
      </c>
      <c r="H54" s="102" t="n">
        <f aca="false">(H57-H52)/5+H53</f>
        <v>2.374</v>
      </c>
      <c r="I54" s="102" t="n">
        <f aca="false">(J54+H54)/2</f>
        <v>3.024</v>
      </c>
      <c r="J54" s="102" t="n">
        <f aca="false">(J57-J52)/5+J53</f>
        <v>3.674</v>
      </c>
      <c r="K54" s="102" t="n">
        <f aca="false">(L54+J54)/2</f>
        <v>4.341</v>
      </c>
      <c r="L54" s="102" t="n">
        <f aca="false">(L57-L52)/5+L53</f>
        <v>5.008</v>
      </c>
      <c r="M54" s="102" t="n">
        <f aca="false">(N54+L54)/2</f>
        <v>5.544</v>
      </c>
      <c r="N54" s="102" t="n">
        <f aca="false">(N57-N52)/5+N53</f>
        <v>6.08</v>
      </c>
      <c r="O54" s="102" t="n">
        <f aca="false">(P54+N54)/2</f>
        <v>6.605</v>
      </c>
      <c r="P54" s="102" t="n">
        <f aca="false">(P57-P52)/5+P53</f>
        <v>7.13</v>
      </c>
      <c r="Q54" s="102" t="n">
        <f aca="false">(R54+P54)/2</f>
        <v>7.464</v>
      </c>
      <c r="R54" s="102" t="n">
        <f aca="false">(R57-R52)/5+R53</f>
        <v>7.798</v>
      </c>
      <c r="S54" s="102" t="n">
        <f aca="false">(V54-R54)/4+R54</f>
        <v>7.9735</v>
      </c>
      <c r="T54" s="102" t="n">
        <f aca="false">(V54-R54)/4+S54</f>
        <v>8.149</v>
      </c>
      <c r="U54" s="102" t="n">
        <f aca="false">(V54-R54)/4+T54</f>
        <v>8.3245</v>
      </c>
      <c r="V54" s="102" t="n">
        <f aca="false">(V57-V52)/5+V53</f>
        <v>8.5</v>
      </c>
      <c r="W54" s="102" t="n">
        <f aca="false">(AA54-V54)/5+V54</f>
        <v>8.56</v>
      </c>
      <c r="X54" s="102" t="n">
        <f aca="false">(AA54-V54)/5+W54</f>
        <v>8.62</v>
      </c>
      <c r="Y54" s="102" t="n">
        <f aca="false">(AA54-V54)/5+X54</f>
        <v>8.68</v>
      </c>
      <c r="Z54" s="102" t="n">
        <f aca="false">(AA54-V54)/5+Y54</f>
        <v>8.74</v>
      </c>
      <c r="AA54" s="102" t="n">
        <f aca="false">(AA57-AA52)/5+AA53</f>
        <v>8.8</v>
      </c>
      <c r="AB54" s="102" t="n">
        <f aca="false">(AF54-AA54)/5+AA54</f>
        <v>8.82</v>
      </c>
      <c r="AC54" s="102" t="n">
        <f aca="false">(AF54-AA54)/5+AB54</f>
        <v>8.84</v>
      </c>
      <c r="AD54" s="102" t="n">
        <f aca="false">(AF54-AA54)/5+AC54</f>
        <v>8.86</v>
      </c>
      <c r="AE54" s="102" t="n">
        <f aca="false">(AF54-AA54)/5+AD54</f>
        <v>8.88</v>
      </c>
      <c r="AF54" s="102" t="n">
        <f aca="false">(AF57-AF52)/5+AF53</f>
        <v>8.9</v>
      </c>
      <c r="AG54" s="102" t="n">
        <f aca="false">(AK54-AF54)/5+AF54</f>
        <v>8.86</v>
      </c>
      <c r="AH54" s="102" t="n">
        <f aca="false">(AK54-AF54)/5+AG54</f>
        <v>8.82</v>
      </c>
      <c r="AI54" s="102" t="n">
        <f aca="false">(AK54-AF54)/5+AH54</f>
        <v>8.78</v>
      </c>
      <c r="AJ54" s="102" t="n">
        <f aca="false">(AK54-AF54)/5+AI54</f>
        <v>8.74</v>
      </c>
      <c r="AK54" s="102" t="n">
        <f aca="false">(AK57-AK52)/5+AK53</f>
        <v>8.7</v>
      </c>
      <c r="AL54" s="102" t="n">
        <f aca="false">(AP54-AK54)/5+AK54</f>
        <v>8.6536</v>
      </c>
      <c r="AM54" s="102" t="n">
        <f aca="false">(AP54-AK54)/5+AL54</f>
        <v>8.6072</v>
      </c>
      <c r="AN54" s="102" t="n">
        <f aca="false">(AP54-AK54)/5+AM54</f>
        <v>8.5608</v>
      </c>
      <c r="AO54" s="102" t="n">
        <f aca="false">(AP54-AK54)/5+AN54</f>
        <v>8.5144</v>
      </c>
      <c r="AP54" s="102" t="n">
        <f aca="false">(AP57-AP52)/5+AP53</f>
        <v>8.468</v>
      </c>
      <c r="AQ54" s="102" t="n">
        <f aca="false">(AR54+AP54)/2</f>
        <v>7.833</v>
      </c>
      <c r="AR54" s="102" t="n">
        <f aca="false">(AR57-AR52)/5+AR53</f>
        <v>7.198</v>
      </c>
      <c r="AS54" s="112" t="n">
        <f aca="false">($AR54-$AP54)/Delta+AR54</f>
        <v>6.563</v>
      </c>
      <c r="AT54" s="112" t="n">
        <f aca="false">($AR54-$AP54)/Delta+AS54</f>
        <v>5.928</v>
      </c>
      <c r="AU54" s="112" t="n">
        <f aca="false">($AR54-$AP54)/Delta+AT54</f>
        <v>5.293</v>
      </c>
      <c r="AV54" s="112" t="n">
        <f aca="false">($AR54-$AP54)/Delta+AU54</f>
        <v>4.658</v>
      </c>
      <c r="AW54" s="112" t="n">
        <f aca="false">($AR54-$AP54)/Delta+AV54</f>
        <v>4.023</v>
      </c>
      <c r="AX54" s="112" t="n">
        <f aca="false">($AR54-$AP54)/Delta+AW54</f>
        <v>3.388</v>
      </c>
      <c r="AY54" s="112" t="n">
        <f aca="false">($AR54-$AP54)/Delta+AX54</f>
        <v>2.753</v>
      </c>
      <c r="AZ54" s="112" t="n">
        <f aca="false">($AR54-$AP54)/Delta+AY54</f>
        <v>2.118</v>
      </c>
      <c r="BA54" s="112" t="n">
        <f aca="false">($AR54-$AP54)/Delta+AZ54</f>
        <v>1.483</v>
      </c>
      <c r="BB54" s="112" t="n">
        <f aca="false">($AR54-$AP54)/Delta+BA54</f>
        <v>0.847999999999998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(F55-B55)/4+B55</f>
        <v>0.202</v>
      </c>
      <c r="D55" s="102" t="n">
        <f aca="false">(F55-B55)/4+C55</f>
        <v>0.404</v>
      </c>
      <c r="E55" s="102" t="n">
        <f aca="false">(F55-B55)/4+D55</f>
        <v>0.606</v>
      </c>
      <c r="F55" s="102" t="n">
        <f aca="false">(F57-F52)/5+F54</f>
        <v>0.808</v>
      </c>
      <c r="G55" s="102" t="n">
        <f aca="false">(H55-F55)/2+F55</f>
        <v>1.587</v>
      </c>
      <c r="H55" s="102" t="n">
        <f aca="false">(H57-H52)/5+H54</f>
        <v>2.366</v>
      </c>
      <c r="I55" s="102" t="n">
        <f aca="false">(J55+H55)/2</f>
        <v>3.011</v>
      </c>
      <c r="J55" s="102" t="n">
        <f aca="false">(J57-J52)/5+J54</f>
        <v>3.656</v>
      </c>
      <c r="K55" s="102" t="n">
        <f aca="false">(L55+J55)/2</f>
        <v>4.329</v>
      </c>
      <c r="L55" s="102" t="n">
        <f aca="false">(L57-L52)/5+L54</f>
        <v>5.002</v>
      </c>
      <c r="M55" s="102" t="n">
        <f aca="false">(N55+L55)/2</f>
        <v>5.541</v>
      </c>
      <c r="N55" s="102" t="n">
        <f aca="false">(N57-N52)/5+N54</f>
        <v>6.08</v>
      </c>
      <c r="O55" s="102" t="n">
        <f aca="false">(P55+N55)/2</f>
        <v>6.6</v>
      </c>
      <c r="P55" s="102" t="n">
        <f aca="false">(P57-P52)/5+P54</f>
        <v>7.12</v>
      </c>
      <c r="Q55" s="102" t="n">
        <f aca="false">(R55+P55)/2</f>
        <v>7.451</v>
      </c>
      <c r="R55" s="102" t="n">
        <f aca="false">(R57-R52)/5+R54</f>
        <v>7.782</v>
      </c>
      <c r="S55" s="102" t="n">
        <f aca="false">(V55-R55)/4+R55</f>
        <v>7.9615</v>
      </c>
      <c r="T55" s="102" t="n">
        <f aca="false">(V55-R55)/4+S55</f>
        <v>8.141</v>
      </c>
      <c r="U55" s="102" t="n">
        <f aca="false">(V55-R55)/4+T55</f>
        <v>8.3205</v>
      </c>
      <c r="V55" s="102" t="n">
        <f aca="false">(V57-V52)/5+V54</f>
        <v>8.5</v>
      </c>
      <c r="W55" s="102" t="n">
        <f aca="false">(AA55-V55)/5+V55</f>
        <v>8.56</v>
      </c>
      <c r="X55" s="102" t="n">
        <f aca="false">(AA55-V55)/5+W55</f>
        <v>8.62</v>
      </c>
      <c r="Y55" s="102" t="n">
        <f aca="false">(AA55-V55)/5+X55</f>
        <v>8.68</v>
      </c>
      <c r="Z55" s="102" t="n">
        <f aca="false">(AA55-V55)/5+Y55</f>
        <v>8.74</v>
      </c>
      <c r="AA55" s="102" t="n">
        <f aca="false">(AA57-AA52)/5+AA54</f>
        <v>8.8</v>
      </c>
      <c r="AB55" s="102" t="n">
        <f aca="false">(AF55-AA55)/5+AA55</f>
        <v>8.82</v>
      </c>
      <c r="AC55" s="102" t="n">
        <f aca="false">(AF55-AA55)/5+AB55</f>
        <v>8.84</v>
      </c>
      <c r="AD55" s="102" t="n">
        <f aca="false">(AF55-AA55)/5+AC55</f>
        <v>8.86</v>
      </c>
      <c r="AE55" s="102" t="n">
        <f aca="false">(AF55-AA55)/5+AD55</f>
        <v>8.88</v>
      </c>
      <c r="AF55" s="102" t="n">
        <f aca="false">(AF57-AF52)/5+AF54</f>
        <v>8.9</v>
      </c>
      <c r="AG55" s="102" t="n">
        <f aca="false">(AK55-AF55)/5+AF55</f>
        <v>8.86</v>
      </c>
      <c r="AH55" s="102" t="n">
        <f aca="false">(AK55-AF55)/5+AG55</f>
        <v>8.82</v>
      </c>
      <c r="AI55" s="102" t="n">
        <f aca="false">(AK55-AF55)/5+AH55</f>
        <v>8.78</v>
      </c>
      <c r="AJ55" s="102" t="n">
        <f aca="false">(AK55-AF55)/5+AI55</f>
        <v>8.74</v>
      </c>
      <c r="AK55" s="102" t="n">
        <f aca="false">(AK57-AK52)/5+AK54</f>
        <v>8.7</v>
      </c>
      <c r="AL55" s="102" t="n">
        <f aca="false">(AP55-AK55)/5+AK55</f>
        <v>8.6524</v>
      </c>
      <c r="AM55" s="102" t="n">
        <f aca="false">(AP55-AK55)/5+AL55</f>
        <v>8.6048</v>
      </c>
      <c r="AN55" s="102" t="n">
        <f aca="false">(AP55-AK55)/5+AM55</f>
        <v>8.5572</v>
      </c>
      <c r="AO55" s="102" t="n">
        <f aca="false">(AP55-AK55)/5+AN55</f>
        <v>8.5096</v>
      </c>
      <c r="AP55" s="102" t="n">
        <f aca="false">(AP57-AP52)/5+AP54</f>
        <v>8.462</v>
      </c>
      <c r="AQ55" s="102" t="n">
        <f aca="false">(AR55+AP55)/2</f>
        <v>7.827</v>
      </c>
      <c r="AR55" s="102" t="n">
        <f aca="false">(AR57-AR52)/5+AR54</f>
        <v>7.192</v>
      </c>
      <c r="AS55" s="112" t="n">
        <f aca="false">($AR55-$AP55)/Delta+AR55</f>
        <v>6.557</v>
      </c>
      <c r="AT55" s="112" t="n">
        <f aca="false">($AR55-$AP55)/Delta+AS55</f>
        <v>5.922</v>
      </c>
      <c r="AU55" s="112" t="n">
        <f aca="false">($AR55-$AP55)/Delta+AT55</f>
        <v>5.287</v>
      </c>
      <c r="AV55" s="112" t="n">
        <f aca="false">($AR55-$AP55)/Delta+AU55</f>
        <v>4.652</v>
      </c>
      <c r="AW55" s="112" t="n">
        <f aca="false">($AR55-$AP55)/Delta+AV55</f>
        <v>4.017</v>
      </c>
      <c r="AX55" s="112" t="n">
        <f aca="false">($AR55-$AP55)/Delta+AW55</f>
        <v>3.382</v>
      </c>
      <c r="AY55" s="112" t="n">
        <f aca="false">($AR55-$AP55)/Delta+AX55</f>
        <v>2.747</v>
      </c>
      <c r="AZ55" s="112" t="n">
        <f aca="false">($AR55-$AP55)/Delta+AY55</f>
        <v>2.112</v>
      </c>
      <c r="BA55" s="112" t="n">
        <f aca="false">($AR55-$AP55)/Delta+AZ55</f>
        <v>1.477</v>
      </c>
      <c r="BB55" s="112" t="n">
        <f aca="false">($AR55-$AP55)/Delta+BA55</f>
        <v>0.841999999999998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(F56-B56)/4+B56</f>
        <v>0.201</v>
      </c>
      <c r="D56" s="102" t="n">
        <f aca="false">(F56-B56)/4+C56</f>
        <v>0.402</v>
      </c>
      <c r="E56" s="102" t="n">
        <f aca="false">(F56-B56)/4+D56</f>
        <v>0.603</v>
      </c>
      <c r="F56" s="102" t="n">
        <f aca="false">(F57-F52)/5+F55</f>
        <v>0.804</v>
      </c>
      <c r="G56" s="102" t="n">
        <f aca="false">(H56-F56)/2+F56</f>
        <v>1.581</v>
      </c>
      <c r="H56" s="102" t="n">
        <f aca="false">(H57-H52)/5+H55</f>
        <v>2.358</v>
      </c>
      <c r="I56" s="102" t="n">
        <f aca="false">(J56+H56)/2</f>
        <v>2.998</v>
      </c>
      <c r="J56" s="102" t="n">
        <f aca="false">(J57-J52)/5+J55</f>
        <v>3.638</v>
      </c>
      <c r="K56" s="102" t="n">
        <f aca="false">(L56+J56)/2</f>
        <v>4.317</v>
      </c>
      <c r="L56" s="102" t="n">
        <f aca="false">(L57-L52)/5+L55</f>
        <v>4.996</v>
      </c>
      <c r="M56" s="102" t="n">
        <f aca="false">(N56+L56)/2</f>
        <v>5.538</v>
      </c>
      <c r="N56" s="102" t="n">
        <f aca="false">(N57-N52)/5+N55</f>
        <v>6.08</v>
      </c>
      <c r="O56" s="102" t="n">
        <f aca="false">(P56+N56)/2</f>
        <v>6.595</v>
      </c>
      <c r="P56" s="102" t="n">
        <f aca="false">(P57-P52)/5+P55</f>
        <v>7.11</v>
      </c>
      <c r="Q56" s="102" t="n">
        <f aca="false">(R56+P56)/2</f>
        <v>7.438</v>
      </c>
      <c r="R56" s="102" t="n">
        <f aca="false">(R57-R52)/5+R55</f>
        <v>7.766</v>
      </c>
      <c r="S56" s="102" t="n">
        <f aca="false">(V56-R56)/4+R56</f>
        <v>7.9495</v>
      </c>
      <c r="T56" s="102" t="n">
        <f aca="false">(V56-R56)/4+S56</f>
        <v>8.133</v>
      </c>
      <c r="U56" s="102" t="n">
        <f aca="false">(V56-R56)/4+T56</f>
        <v>8.3165</v>
      </c>
      <c r="V56" s="102" t="n">
        <f aca="false">(V57-V52)/5+V55</f>
        <v>8.5</v>
      </c>
      <c r="W56" s="102" t="n">
        <f aca="false">(AA56-V56)/5+V56</f>
        <v>8.56</v>
      </c>
      <c r="X56" s="102" t="n">
        <f aca="false">(AA56-V56)/5+W56</f>
        <v>8.62</v>
      </c>
      <c r="Y56" s="102" t="n">
        <f aca="false">(AA56-V56)/5+X56</f>
        <v>8.68</v>
      </c>
      <c r="Z56" s="102" t="n">
        <f aca="false">(AA56-V56)/5+Y56</f>
        <v>8.74</v>
      </c>
      <c r="AA56" s="102" t="n">
        <f aca="false">(AA57-AA52)/5+AA55</f>
        <v>8.8</v>
      </c>
      <c r="AB56" s="102" t="n">
        <f aca="false">(AF56-AA56)/5+AA56</f>
        <v>8.82</v>
      </c>
      <c r="AC56" s="102" t="n">
        <f aca="false">(AF56-AA56)/5+AB56</f>
        <v>8.84</v>
      </c>
      <c r="AD56" s="102" t="n">
        <f aca="false">(AF56-AA56)/5+AC56</f>
        <v>8.86</v>
      </c>
      <c r="AE56" s="102" t="n">
        <f aca="false">(AF56-AA56)/5+AD56</f>
        <v>8.88</v>
      </c>
      <c r="AF56" s="102" t="n">
        <f aca="false">(AF57-AF52)/5+AF55</f>
        <v>8.9</v>
      </c>
      <c r="AG56" s="102" t="n">
        <f aca="false">(AK56-AF56)/5+AF56</f>
        <v>8.86</v>
      </c>
      <c r="AH56" s="102" t="n">
        <f aca="false">(AK56-AF56)/5+AG56</f>
        <v>8.82</v>
      </c>
      <c r="AI56" s="102" t="n">
        <f aca="false">(AK56-AF56)/5+AH56</f>
        <v>8.78</v>
      </c>
      <c r="AJ56" s="102" t="n">
        <f aca="false">(AK56-AF56)/5+AI56</f>
        <v>8.74</v>
      </c>
      <c r="AK56" s="102" t="n">
        <f aca="false">(AK57-AK52)/5+AK55</f>
        <v>8.7</v>
      </c>
      <c r="AL56" s="102" t="n">
        <f aca="false">(AP56-AK56)/5+AK56</f>
        <v>8.6512</v>
      </c>
      <c r="AM56" s="102" t="n">
        <f aca="false">(AP56-AK56)/5+AL56</f>
        <v>8.6024</v>
      </c>
      <c r="AN56" s="102" t="n">
        <f aca="false">(AP56-AK56)/5+AM56</f>
        <v>8.5536</v>
      </c>
      <c r="AO56" s="102" t="n">
        <f aca="false">(AP56-AK56)/5+AN56</f>
        <v>8.5048</v>
      </c>
      <c r="AP56" s="102" t="n">
        <f aca="false">(AP57-AP52)/5+AP55</f>
        <v>8.456</v>
      </c>
      <c r="AQ56" s="102" t="n">
        <f aca="false">(AR56+AP56)/2</f>
        <v>7.821</v>
      </c>
      <c r="AR56" s="102" t="n">
        <f aca="false">(AR57-AR52)/5+AR55</f>
        <v>7.186</v>
      </c>
      <c r="AS56" s="112" t="n">
        <f aca="false">($AR56-$AP56)/Delta+AR56</f>
        <v>6.551</v>
      </c>
      <c r="AT56" s="112" t="n">
        <f aca="false">($AR56-$AP56)/Delta+AS56</f>
        <v>5.916</v>
      </c>
      <c r="AU56" s="112" t="n">
        <f aca="false">($AR56-$AP56)/Delta+AT56</f>
        <v>5.281</v>
      </c>
      <c r="AV56" s="112" t="n">
        <f aca="false">($AR56-$AP56)/Delta+AU56</f>
        <v>4.646</v>
      </c>
      <c r="AW56" s="112" t="n">
        <f aca="false">($AR56-$AP56)/Delta+AV56</f>
        <v>4.011</v>
      </c>
      <c r="AX56" s="112" t="n">
        <f aca="false">($AR56-$AP56)/Delta+AW56</f>
        <v>3.376</v>
      </c>
      <c r="AY56" s="112" t="n">
        <f aca="false">($AR56-$AP56)/Delta+AX56</f>
        <v>2.741</v>
      </c>
      <c r="AZ56" s="112" t="n">
        <f aca="false">($AR56-$AP56)/Delta+AY56</f>
        <v>2.106</v>
      </c>
      <c r="BA56" s="112" t="n">
        <f aca="false">($AR56-$AP56)/Delta+AZ56</f>
        <v>1.471</v>
      </c>
      <c r="BB56" s="112" t="n">
        <f aca="false">($AR56-$AP56)/Delta+BA56</f>
        <v>0.835999999999998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(F57-B57)/4+B57</f>
        <v>0.2</v>
      </c>
      <c r="D57" s="102" t="n">
        <f aca="false">(F57-B57)/4+C57</f>
        <v>0.4</v>
      </c>
      <c r="E57" s="102" t="n">
        <f aca="false">(F57-B57)/4+D57</f>
        <v>0.6</v>
      </c>
      <c r="F57" s="111" t="n">
        <f aca="false">polar_type14!$U$6</f>
        <v>0.8</v>
      </c>
      <c r="G57" s="102" t="n">
        <f aca="false">(H57-F57)/2+F57</f>
        <v>1.575</v>
      </c>
      <c r="H57" s="111" t="n">
        <f aca="false">polar_type14!$U$7</f>
        <v>2.35</v>
      </c>
      <c r="I57" s="102" t="n">
        <f aca="false">(J57+H57)/2</f>
        <v>2.985</v>
      </c>
      <c r="J57" s="111" t="n">
        <f aca="false">polar_type14!$U$8</f>
        <v>3.62</v>
      </c>
      <c r="K57" s="102" t="n">
        <f aca="false">(L57+J57)/2</f>
        <v>4.305</v>
      </c>
      <c r="L57" s="111" t="n">
        <f aca="false">polar_type14!$U$9</f>
        <v>4.99</v>
      </c>
      <c r="M57" s="102" t="n">
        <f aca="false">(N57+L57)/2</f>
        <v>5.535</v>
      </c>
      <c r="N57" s="111" t="n">
        <f aca="false">polar_type14!$U$10</f>
        <v>6.08</v>
      </c>
      <c r="O57" s="102" t="n">
        <f aca="false">(P57+N57)/2</f>
        <v>6.59</v>
      </c>
      <c r="P57" s="111" t="n">
        <f aca="false">polar_type14!$U$11</f>
        <v>7.1</v>
      </c>
      <c r="Q57" s="102" t="n">
        <f aca="false">(R57+P57)/2</f>
        <v>7.425</v>
      </c>
      <c r="R57" s="111" t="n">
        <f aca="false">polar_type14!$U$12</f>
        <v>7.75</v>
      </c>
      <c r="S57" s="102" t="n">
        <f aca="false">(V57-R57)/4+R57</f>
        <v>7.9375</v>
      </c>
      <c r="T57" s="102" t="n">
        <f aca="false">(V57-R57)/4+S57</f>
        <v>8.125</v>
      </c>
      <c r="U57" s="102" t="n">
        <f aca="false">(V57-R57)/4+T57</f>
        <v>8.3125</v>
      </c>
      <c r="V57" s="111" t="n">
        <f aca="false">polar_type14!$U$13</f>
        <v>8.5</v>
      </c>
      <c r="W57" s="102" t="n">
        <f aca="false">(AA57-V57)/5+V57</f>
        <v>8.56</v>
      </c>
      <c r="X57" s="102" t="n">
        <f aca="false">(AA57-V57)/5+W57</f>
        <v>8.62</v>
      </c>
      <c r="Y57" s="102" t="n">
        <f aca="false">(AA57-V57)/5+X57</f>
        <v>8.68</v>
      </c>
      <c r="Z57" s="102" t="n">
        <f aca="false">(AA57-V57)/5+Y57</f>
        <v>8.74</v>
      </c>
      <c r="AA57" s="111" t="n">
        <f aca="false">polar_type14!$U$14</f>
        <v>8.8</v>
      </c>
      <c r="AB57" s="102" t="n">
        <f aca="false">(AF57-AA57)/5+AA57</f>
        <v>8.82</v>
      </c>
      <c r="AC57" s="102" t="n">
        <f aca="false">(AF57-AA57)/5+AB57</f>
        <v>8.84</v>
      </c>
      <c r="AD57" s="102" t="n">
        <f aca="false">(AF57-AA57)/5+AC57</f>
        <v>8.86</v>
      </c>
      <c r="AE57" s="102" t="n">
        <f aca="false">(AF57-AA57)/5+AD57</f>
        <v>8.88</v>
      </c>
      <c r="AF57" s="111" t="n">
        <f aca="false">polar_type14!$U$15</f>
        <v>8.9</v>
      </c>
      <c r="AG57" s="102" t="n">
        <f aca="false">(AK57-AF57)/5+AF57</f>
        <v>8.86</v>
      </c>
      <c r="AH57" s="102" t="n">
        <f aca="false">(AK57-AF57)/5+AG57</f>
        <v>8.82</v>
      </c>
      <c r="AI57" s="102" t="n">
        <f aca="false">(AK57-AF57)/5+AH57</f>
        <v>8.78</v>
      </c>
      <c r="AJ57" s="102" t="n">
        <f aca="false">(AK57-AF57)/5+AI57</f>
        <v>8.74</v>
      </c>
      <c r="AK57" s="111" t="n">
        <f aca="false">polar_type14!$U$16</f>
        <v>8.7</v>
      </c>
      <c r="AL57" s="102" t="n">
        <f aca="false">(AP57-AK57)/5+AK57</f>
        <v>8.65</v>
      </c>
      <c r="AM57" s="102" t="n">
        <f aca="false">(AP57-AK57)/5+AL57</f>
        <v>8.6</v>
      </c>
      <c r="AN57" s="102" t="n">
        <f aca="false">(AP57-AK57)/5+AM57</f>
        <v>8.55</v>
      </c>
      <c r="AO57" s="102" t="n">
        <f aca="false">(AP57-AK57)/5+AN57</f>
        <v>8.5</v>
      </c>
      <c r="AP57" s="111" t="n">
        <f aca="false">polar_type14!$U$17</f>
        <v>8.45</v>
      </c>
      <c r="AQ57" s="102" t="n">
        <f aca="false">(AR57+AP57)/2</f>
        <v>7.815</v>
      </c>
      <c r="AR57" s="111" t="n">
        <f aca="false">polar_type14!$U$18</f>
        <v>7.18</v>
      </c>
      <c r="AS57" s="112" t="n">
        <f aca="false">($AR57-$AP57)/Delta+AR57</f>
        <v>6.545</v>
      </c>
      <c r="AT57" s="112" t="n">
        <f aca="false">($AR57-$AP57)/Delta+AS57</f>
        <v>5.91</v>
      </c>
      <c r="AU57" s="112" t="n">
        <f aca="false">($AR57-$AP57)/Delta+AT57</f>
        <v>5.275</v>
      </c>
      <c r="AV57" s="112" t="n">
        <f aca="false">($AR57-$AP57)/Delta+AU57</f>
        <v>4.64</v>
      </c>
      <c r="AW57" s="112" t="n">
        <f aca="false">($AR57-$AP57)/Delta+AV57</f>
        <v>4.005</v>
      </c>
      <c r="AX57" s="112" t="n">
        <f aca="false">($AR57-$AP57)/Delta+AW57</f>
        <v>3.37</v>
      </c>
      <c r="AY57" s="112" t="n">
        <f aca="false">($AR57-$AP57)/Delta+AX57</f>
        <v>2.735</v>
      </c>
      <c r="AZ57" s="112" t="n">
        <f aca="false">($AR57-$AP57)/Delta+AY57</f>
        <v>2.1</v>
      </c>
      <c r="BA57" s="112" t="n">
        <f aca="false">($AR57-$AP57)/Delta+AZ57</f>
        <v>1.465</v>
      </c>
      <c r="BB57" s="112" t="n">
        <f aca="false">($AR57-$AP57)/Delta+BA57</f>
        <v>0.830000000000002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(F58-B58)/4+B58</f>
        <v>0.1985</v>
      </c>
      <c r="D58" s="102" t="n">
        <f aca="false">(F58-B58)/4+C58</f>
        <v>0.397</v>
      </c>
      <c r="E58" s="102" t="n">
        <f aca="false">(F58-B58)/4+D58</f>
        <v>0.5955</v>
      </c>
      <c r="F58" s="102" t="n">
        <f aca="false">(F62-F57)/5+F57</f>
        <v>0.794</v>
      </c>
      <c r="G58" s="102" t="n">
        <f aca="false">(H58-F58)/2+F58</f>
        <v>1.564</v>
      </c>
      <c r="H58" s="102" t="n">
        <f aca="false">(H62-H57)/5+H57</f>
        <v>2.334</v>
      </c>
      <c r="I58" s="102" t="n">
        <f aca="false">(J58+H58)/2</f>
        <v>2.967</v>
      </c>
      <c r="J58" s="102" t="n">
        <f aca="false">(J62-J57)/5+J57</f>
        <v>3.6</v>
      </c>
      <c r="K58" s="102" t="n">
        <f aca="false">(L58+J58)/2</f>
        <v>4.283</v>
      </c>
      <c r="L58" s="102" t="n">
        <f aca="false">(L62-L57)/5+L57</f>
        <v>4.966</v>
      </c>
      <c r="M58" s="102" t="n">
        <f aca="false">(N58+L58)/2</f>
        <v>5.508</v>
      </c>
      <c r="N58" s="102" t="n">
        <f aca="false">(N62-N57)/5+N57</f>
        <v>6.05</v>
      </c>
      <c r="O58" s="102" t="n">
        <f aca="false">(P58+N58)/2</f>
        <v>6.553</v>
      </c>
      <c r="P58" s="102" t="n">
        <f aca="false">(P62-P57)/5+P57</f>
        <v>7.056</v>
      </c>
      <c r="Q58" s="102" t="n">
        <f aca="false">(R58+P58)/2</f>
        <v>7.378</v>
      </c>
      <c r="R58" s="102" t="n">
        <f aca="false">(R62-R57)/5+R57</f>
        <v>7.7</v>
      </c>
      <c r="S58" s="102" t="n">
        <f aca="false">(V58-R58)/4+R58</f>
        <v>7.885</v>
      </c>
      <c r="T58" s="102" t="n">
        <f aca="false">(V58-R58)/4+S58</f>
        <v>8.07</v>
      </c>
      <c r="U58" s="102" t="n">
        <f aca="false">(V58-R58)/4+T58</f>
        <v>8.255</v>
      </c>
      <c r="V58" s="102" t="n">
        <f aca="false">(V62-V57)/5+V57</f>
        <v>8.44</v>
      </c>
      <c r="W58" s="102" t="n">
        <f aca="false">(AA58-V58)/5+V58</f>
        <v>8.5028</v>
      </c>
      <c r="X58" s="102" t="n">
        <f aca="false">(AA58-V58)/5+W58</f>
        <v>8.5656</v>
      </c>
      <c r="Y58" s="102" t="n">
        <f aca="false">(AA58-V58)/5+X58</f>
        <v>8.6284</v>
      </c>
      <c r="Z58" s="102" t="n">
        <f aca="false">(AA58-V58)/5+Y58</f>
        <v>8.6912</v>
      </c>
      <c r="AA58" s="102" t="n">
        <f aca="false">(AA62-AA57)/5+AA57</f>
        <v>8.754</v>
      </c>
      <c r="AB58" s="102" t="n">
        <f aca="false">(AF58-AA58)/5+AA58</f>
        <v>8.7744</v>
      </c>
      <c r="AC58" s="102" t="n">
        <f aca="false">(AF58-AA58)/5+AB58</f>
        <v>8.7948</v>
      </c>
      <c r="AD58" s="102" t="n">
        <f aca="false">(AF58-AA58)/5+AC58</f>
        <v>8.8152</v>
      </c>
      <c r="AE58" s="102" t="n">
        <f aca="false">(AF58-AA58)/5+AD58</f>
        <v>8.8356</v>
      </c>
      <c r="AF58" s="102" t="n">
        <f aca="false">(AF62-AF57)/5+AF57</f>
        <v>8.856</v>
      </c>
      <c r="AG58" s="102" t="n">
        <f aca="false">(AK58-AF58)/5+AF58</f>
        <v>8.818</v>
      </c>
      <c r="AH58" s="102" t="n">
        <f aca="false">(AK58-AF58)/5+AG58</f>
        <v>8.78</v>
      </c>
      <c r="AI58" s="102" t="n">
        <f aca="false">(AK58-AF58)/5+AH58</f>
        <v>8.742</v>
      </c>
      <c r="AJ58" s="102" t="n">
        <f aca="false">(AK58-AF58)/5+AI58</f>
        <v>8.704</v>
      </c>
      <c r="AK58" s="102" t="n">
        <f aca="false">(AK62-AK57)/5+AK57</f>
        <v>8.666</v>
      </c>
      <c r="AL58" s="102" t="n">
        <f aca="false">(AP58-AK58)/5+AK58</f>
        <v>8.6188</v>
      </c>
      <c r="AM58" s="102" t="n">
        <f aca="false">(AP58-AK58)/5+AL58</f>
        <v>8.5716</v>
      </c>
      <c r="AN58" s="102" t="n">
        <f aca="false">(AP58-AK58)/5+AM58</f>
        <v>8.5244</v>
      </c>
      <c r="AO58" s="102" t="n">
        <f aca="false">(AP58-AK58)/5+AN58</f>
        <v>8.4772</v>
      </c>
      <c r="AP58" s="102" t="n">
        <f aca="false">(AP62-AP57)/5+AP57</f>
        <v>8.43</v>
      </c>
      <c r="AQ58" s="102" t="n">
        <f aca="false">(AR58+AP58)/2</f>
        <v>7.797</v>
      </c>
      <c r="AR58" s="102" t="n">
        <f aca="false">(AR62-AR57)/5+AR57</f>
        <v>7.164</v>
      </c>
      <c r="AS58" s="112" t="n">
        <f aca="false">($AR58-$AP58)/Delta+AR58</f>
        <v>6.531</v>
      </c>
      <c r="AT58" s="112" t="n">
        <f aca="false">($AR58-$AP58)/Delta+AS58</f>
        <v>5.898</v>
      </c>
      <c r="AU58" s="112" t="n">
        <f aca="false">($AR58-$AP58)/Delta+AT58</f>
        <v>5.265</v>
      </c>
      <c r="AV58" s="112" t="n">
        <f aca="false">($AR58-$AP58)/Delta+AU58</f>
        <v>4.632</v>
      </c>
      <c r="AW58" s="112" t="n">
        <f aca="false">($AR58-$AP58)/Delta+AV58</f>
        <v>3.999</v>
      </c>
      <c r="AX58" s="112" t="n">
        <f aca="false">($AR58-$AP58)/Delta+AW58</f>
        <v>3.366</v>
      </c>
      <c r="AY58" s="112" t="n">
        <f aca="false">($AR58-$AP58)/Delta+AX58</f>
        <v>2.733</v>
      </c>
      <c r="AZ58" s="112" t="n">
        <f aca="false">($AR58-$AP58)/Delta+AY58</f>
        <v>2.1</v>
      </c>
      <c r="BA58" s="112" t="n">
        <f aca="false">($AR58-$AP58)/Delta+AZ58</f>
        <v>1.467</v>
      </c>
      <c r="BB58" s="112" t="n">
        <f aca="false">($AR58-$AP58)/Delta+BA58</f>
        <v>0.834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(F59-B59)/4+B59</f>
        <v>0.197</v>
      </c>
      <c r="D59" s="102" t="n">
        <f aca="false">(F59-B59)/4+C59</f>
        <v>0.394</v>
      </c>
      <c r="E59" s="102" t="n">
        <f aca="false">(F59-B59)/4+D59</f>
        <v>0.591</v>
      </c>
      <c r="F59" s="102" t="n">
        <f aca="false">(F62-F57)/5+F58</f>
        <v>0.788</v>
      </c>
      <c r="G59" s="102" t="n">
        <f aca="false">(H59-F59)/2+F59</f>
        <v>1.553</v>
      </c>
      <c r="H59" s="102" t="n">
        <f aca="false">(H62-H57)/5+H58</f>
        <v>2.318</v>
      </c>
      <c r="I59" s="102" t="n">
        <f aca="false">(J59+H59)/2</f>
        <v>2.949</v>
      </c>
      <c r="J59" s="102" t="n">
        <f aca="false">(J62-J57)/5+J58</f>
        <v>3.58</v>
      </c>
      <c r="K59" s="102" t="n">
        <f aca="false">(L59+J59)/2</f>
        <v>4.261</v>
      </c>
      <c r="L59" s="102" t="n">
        <f aca="false">(L62-L57)/5+L58</f>
        <v>4.942</v>
      </c>
      <c r="M59" s="102" t="n">
        <f aca="false">(N59+L59)/2</f>
        <v>5.481</v>
      </c>
      <c r="N59" s="102" t="n">
        <f aca="false">(N62-N57)/5+N58</f>
        <v>6.02</v>
      </c>
      <c r="O59" s="102" t="n">
        <f aca="false">(P59+N59)/2</f>
        <v>6.516</v>
      </c>
      <c r="P59" s="102" t="n">
        <f aca="false">(P62-P57)/5+P58</f>
        <v>7.012</v>
      </c>
      <c r="Q59" s="102" t="n">
        <f aca="false">(R59+P59)/2</f>
        <v>7.331</v>
      </c>
      <c r="R59" s="102" t="n">
        <f aca="false">(R62-R57)/5+R58</f>
        <v>7.65</v>
      </c>
      <c r="S59" s="102" t="n">
        <f aca="false">(V59-R59)/4+R59</f>
        <v>7.8325</v>
      </c>
      <c r="T59" s="102" t="n">
        <f aca="false">(V59-R59)/4+S59</f>
        <v>8.015</v>
      </c>
      <c r="U59" s="102" t="n">
        <f aca="false">(V59-R59)/4+T59</f>
        <v>8.1975</v>
      </c>
      <c r="V59" s="102" t="n">
        <f aca="false">(V62-V57)/5+V58</f>
        <v>8.38</v>
      </c>
      <c r="W59" s="102" t="n">
        <f aca="false">(AA59-V59)/5+V59</f>
        <v>8.4456</v>
      </c>
      <c r="X59" s="102" t="n">
        <f aca="false">(AA59-V59)/5+W59</f>
        <v>8.5112</v>
      </c>
      <c r="Y59" s="102" t="n">
        <f aca="false">(AA59-V59)/5+X59</f>
        <v>8.5768</v>
      </c>
      <c r="Z59" s="102" t="n">
        <f aca="false">(AA59-V59)/5+Y59</f>
        <v>8.6424</v>
      </c>
      <c r="AA59" s="102" t="n">
        <f aca="false">(AA62-AA57)/5+AA58</f>
        <v>8.708</v>
      </c>
      <c r="AB59" s="102" t="n">
        <f aca="false">(AF59-AA59)/5+AA59</f>
        <v>8.7288</v>
      </c>
      <c r="AC59" s="102" t="n">
        <f aca="false">(AF59-AA59)/5+AB59</f>
        <v>8.7496</v>
      </c>
      <c r="AD59" s="102" t="n">
        <f aca="false">(AF59-AA59)/5+AC59</f>
        <v>8.7704</v>
      </c>
      <c r="AE59" s="102" t="n">
        <f aca="false">(AF59-AA59)/5+AD59</f>
        <v>8.7912</v>
      </c>
      <c r="AF59" s="102" t="n">
        <f aca="false">(AF62-AF57)/5+AF58</f>
        <v>8.812</v>
      </c>
      <c r="AG59" s="102" t="n">
        <f aca="false">(AK59-AF59)/5+AF59</f>
        <v>8.776</v>
      </c>
      <c r="AH59" s="102" t="n">
        <f aca="false">(AK59-AF59)/5+AG59</f>
        <v>8.74</v>
      </c>
      <c r="AI59" s="102" t="n">
        <f aca="false">(AK59-AF59)/5+AH59</f>
        <v>8.704</v>
      </c>
      <c r="AJ59" s="102" t="n">
        <f aca="false">(AK59-AF59)/5+AI59</f>
        <v>8.668</v>
      </c>
      <c r="AK59" s="102" t="n">
        <f aca="false">(AK62-AK57)/5+AK58</f>
        <v>8.632</v>
      </c>
      <c r="AL59" s="102" t="n">
        <f aca="false">(AP59-AK59)/5+AK59</f>
        <v>8.5876</v>
      </c>
      <c r="AM59" s="102" t="n">
        <f aca="false">(AP59-AK59)/5+AL59</f>
        <v>8.5432</v>
      </c>
      <c r="AN59" s="102" t="n">
        <f aca="false">(AP59-AK59)/5+AM59</f>
        <v>8.4988</v>
      </c>
      <c r="AO59" s="102" t="n">
        <f aca="false">(AP59-AK59)/5+AN59</f>
        <v>8.4544</v>
      </c>
      <c r="AP59" s="102" t="n">
        <f aca="false">(AP62-AP57)/5+AP58</f>
        <v>8.41</v>
      </c>
      <c r="AQ59" s="102" t="n">
        <f aca="false">(AR59+AP59)/2</f>
        <v>7.779</v>
      </c>
      <c r="AR59" s="102" t="n">
        <f aca="false">(AR62-AR57)/5+AR58</f>
        <v>7.148</v>
      </c>
      <c r="AS59" s="112" t="n">
        <f aca="false">($AR59-$AP59)/Delta+AR59</f>
        <v>6.517</v>
      </c>
      <c r="AT59" s="112" t="n">
        <f aca="false">($AR59-$AP59)/Delta+AS59</f>
        <v>5.886</v>
      </c>
      <c r="AU59" s="112" t="n">
        <f aca="false">($AR59-$AP59)/Delta+AT59</f>
        <v>5.255</v>
      </c>
      <c r="AV59" s="112" t="n">
        <f aca="false">($AR59-$AP59)/Delta+AU59</f>
        <v>4.624</v>
      </c>
      <c r="AW59" s="112" t="n">
        <f aca="false">($AR59-$AP59)/Delta+AV59</f>
        <v>3.993</v>
      </c>
      <c r="AX59" s="112" t="n">
        <f aca="false">($AR59-$AP59)/Delta+AW59</f>
        <v>3.362</v>
      </c>
      <c r="AY59" s="112" t="n">
        <f aca="false">($AR59-$AP59)/Delta+AX59</f>
        <v>2.731</v>
      </c>
      <c r="AZ59" s="112" t="n">
        <f aca="false">($AR59-$AP59)/Delta+AY59</f>
        <v>2.1</v>
      </c>
      <c r="BA59" s="112" t="n">
        <f aca="false">($AR59-$AP59)/Delta+AZ59</f>
        <v>1.469</v>
      </c>
      <c r="BB59" s="112" t="n">
        <f aca="false">($AR59-$AP59)/Delta+BA59</f>
        <v>0.837999999999997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(F60-B60)/4+B60</f>
        <v>0.1955</v>
      </c>
      <c r="D60" s="102" t="n">
        <f aca="false">(F60-B60)/4+C60</f>
        <v>0.391</v>
      </c>
      <c r="E60" s="102" t="n">
        <f aca="false">(F60-B60)/4+D60</f>
        <v>0.5865</v>
      </c>
      <c r="F60" s="102" t="n">
        <f aca="false">(F62-F57)/5+F59</f>
        <v>0.782</v>
      </c>
      <c r="G60" s="102" t="n">
        <f aca="false">(H60-F60)/2+F60</f>
        <v>1.542</v>
      </c>
      <c r="H60" s="102" t="n">
        <f aca="false">(H62-H57)/5+H59</f>
        <v>2.302</v>
      </c>
      <c r="I60" s="102" t="n">
        <f aca="false">(J60+H60)/2</f>
        <v>2.931</v>
      </c>
      <c r="J60" s="102" t="n">
        <f aca="false">(J62-J57)/5+J59</f>
        <v>3.56</v>
      </c>
      <c r="K60" s="102" t="n">
        <f aca="false">(L60+J60)/2</f>
        <v>4.239</v>
      </c>
      <c r="L60" s="102" t="n">
        <f aca="false">(L62-L57)/5+L59</f>
        <v>4.918</v>
      </c>
      <c r="M60" s="102" t="n">
        <f aca="false">(N60+L60)/2</f>
        <v>5.454</v>
      </c>
      <c r="N60" s="102" t="n">
        <f aca="false">(N62-N57)/5+N59</f>
        <v>5.99</v>
      </c>
      <c r="O60" s="102" t="n">
        <f aca="false">(P60+N60)/2</f>
        <v>6.479</v>
      </c>
      <c r="P60" s="102" t="n">
        <f aca="false">(P62-P57)/5+P59</f>
        <v>6.968</v>
      </c>
      <c r="Q60" s="102" t="n">
        <f aca="false">(R60+P60)/2</f>
        <v>7.284</v>
      </c>
      <c r="R60" s="102" t="n">
        <f aca="false">(R62-R57)/5+R59</f>
        <v>7.6</v>
      </c>
      <c r="S60" s="102" t="n">
        <f aca="false">(V60-R60)/4+R60</f>
        <v>7.78</v>
      </c>
      <c r="T60" s="102" t="n">
        <f aca="false">(V60-R60)/4+S60</f>
        <v>7.96</v>
      </c>
      <c r="U60" s="102" t="n">
        <f aca="false">(V60-R60)/4+T60</f>
        <v>8.14</v>
      </c>
      <c r="V60" s="102" t="n">
        <f aca="false">(V62-V57)/5+V59</f>
        <v>8.32</v>
      </c>
      <c r="W60" s="102" t="n">
        <f aca="false">(AA60-V60)/5+V60</f>
        <v>8.3884</v>
      </c>
      <c r="X60" s="102" t="n">
        <f aca="false">(AA60-V60)/5+W60</f>
        <v>8.4568</v>
      </c>
      <c r="Y60" s="102" t="n">
        <f aca="false">(AA60-V60)/5+X60</f>
        <v>8.5252</v>
      </c>
      <c r="Z60" s="102" t="n">
        <f aca="false">(AA60-V60)/5+Y60</f>
        <v>8.5936</v>
      </c>
      <c r="AA60" s="102" t="n">
        <f aca="false">(AA62-AA57)/5+AA59</f>
        <v>8.662</v>
      </c>
      <c r="AB60" s="102" t="n">
        <f aca="false">(AF60-AA60)/5+AA60</f>
        <v>8.6832</v>
      </c>
      <c r="AC60" s="102" t="n">
        <f aca="false">(AF60-AA60)/5+AB60</f>
        <v>8.7044</v>
      </c>
      <c r="AD60" s="102" t="n">
        <f aca="false">(AF60-AA60)/5+AC60</f>
        <v>8.7256</v>
      </c>
      <c r="AE60" s="102" t="n">
        <f aca="false">(AF60-AA60)/5+AD60</f>
        <v>8.7468</v>
      </c>
      <c r="AF60" s="102" t="n">
        <f aca="false">(AF62-AF57)/5+AF59</f>
        <v>8.768</v>
      </c>
      <c r="AG60" s="102" t="n">
        <f aca="false">(AK60-AF60)/5+AF60</f>
        <v>8.734</v>
      </c>
      <c r="AH60" s="102" t="n">
        <f aca="false">(AK60-AF60)/5+AG60</f>
        <v>8.7</v>
      </c>
      <c r="AI60" s="102" t="n">
        <f aca="false">(AK60-AF60)/5+AH60</f>
        <v>8.666</v>
      </c>
      <c r="AJ60" s="102" t="n">
        <f aca="false">(AK60-AF60)/5+AI60</f>
        <v>8.632</v>
      </c>
      <c r="AK60" s="102" t="n">
        <f aca="false">(AK62-AK57)/5+AK59</f>
        <v>8.598</v>
      </c>
      <c r="AL60" s="102" t="n">
        <f aca="false">(AP60-AK60)/5+AK60</f>
        <v>8.5564</v>
      </c>
      <c r="AM60" s="102" t="n">
        <f aca="false">(AP60-AK60)/5+AL60</f>
        <v>8.5148</v>
      </c>
      <c r="AN60" s="102" t="n">
        <f aca="false">(AP60-AK60)/5+AM60</f>
        <v>8.4732</v>
      </c>
      <c r="AO60" s="102" t="n">
        <f aca="false">(AP60-AK60)/5+AN60</f>
        <v>8.4316</v>
      </c>
      <c r="AP60" s="102" t="n">
        <f aca="false">(AP62-AP57)/5+AP59</f>
        <v>8.39</v>
      </c>
      <c r="AQ60" s="102" t="n">
        <f aca="false">(AR60+AP60)/2</f>
        <v>7.761</v>
      </c>
      <c r="AR60" s="102" t="n">
        <f aca="false">(AR62-AR57)/5+AR59</f>
        <v>7.132</v>
      </c>
      <c r="AS60" s="112" t="n">
        <f aca="false">($AR60-$AP60)/Delta+AR60</f>
        <v>6.503</v>
      </c>
      <c r="AT60" s="112" t="n">
        <f aca="false">($AR60-$AP60)/Delta+AS60</f>
        <v>5.874</v>
      </c>
      <c r="AU60" s="112" t="n">
        <f aca="false">($AR60-$AP60)/Delta+AT60</f>
        <v>5.245</v>
      </c>
      <c r="AV60" s="112" t="n">
        <f aca="false">($AR60-$AP60)/Delta+AU60</f>
        <v>4.616</v>
      </c>
      <c r="AW60" s="112" t="n">
        <f aca="false">($AR60-$AP60)/Delta+AV60</f>
        <v>3.987</v>
      </c>
      <c r="AX60" s="112" t="n">
        <f aca="false">($AR60-$AP60)/Delta+AW60</f>
        <v>3.358</v>
      </c>
      <c r="AY60" s="112" t="n">
        <f aca="false">($AR60-$AP60)/Delta+AX60</f>
        <v>2.729</v>
      </c>
      <c r="AZ60" s="112" t="n">
        <f aca="false">($AR60-$AP60)/Delta+AY60</f>
        <v>2.1</v>
      </c>
      <c r="BA60" s="112" t="n">
        <f aca="false">($AR60-$AP60)/Delta+AZ60</f>
        <v>1.471</v>
      </c>
      <c r="BB60" s="112" t="n">
        <f aca="false">($AR60-$AP60)/Delta+BA60</f>
        <v>0.841999999999995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(F61-B61)/4+B61</f>
        <v>0.194</v>
      </c>
      <c r="D61" s="102" t="n">
        <f aca="false">(F61-B61)/4+C61</f>
        <v>0.388</v>
      </c>
      <c r="E61" s="102" t="n">
        <f aca="false">(F61-B61)/4+D61</f>
        <v>0.582</v>
      </c>
      <c r="F61" s="102" t="n">
        <f aca="false">(F62-F57)/5+F60</f>
        <v>0.776</v>
      </c>
      <c r="G61" s="102" t="n">
        <f aca="false">(H61-F61)/2+F61</f>
        <v>1.531</v>
      </c>
      <c r="H61" s="102" t="n">
        <f aca="false">(H62-H57)/5+H60</f>
        <v>2.286</v>
      </c>
      <c r="I61" s="102" t="n">
        <f aca="false">(J61+H61)/2</f>
        <v>2.913</v>
      </c>
      <c r="J61" s="102" t="n">
        <f aca="false">(J62-J57)/5+J60</f>
        <v>3.54</v>
      </c>
      <c r="K61" s="102" t="n">
        <f aca="false">(L61+J61)/2</f>
        <v>4.217</v>
      </c>
      <c r="L61" s="102" t="n">
        <f aca="false">(L62-L57)/5+L60</f>
        <v>4.894</v>
      </c>
      <c r="M61" s="102" t="n">
        <f aca="false">(N61+L61)/2</f>
        <v>5.427</v>
      </c>
      <c r="N61" s="102" t="n">
        <f aca="false">(N62-N57)/5+N60</f>
        <v>5.96</v>
      </c>
      <c r="O61" s="102" t="n">
        <f aca="false">(P61+N61)/2</f>
        <v>6.442</v>
      </c>
      <c r="P61" s="102" t="n">
        <f aca="false">(P62-P57)/5+P60</f>
        <v>6.924</v>
      </c>
      <c r="Q61" s="102" t="n">
        <f aca="false">(R61+P61)/2</f>
        <v>7.237</v>
      </c>
      <c r="R61" s="102" t="n">
        <f aca="false">(R62-R57)/5+R60</f>
        <v>7.55</v>
      </c>
      <c r="S61" s="102" t="n">
        <f aca="false">(V61-R61)/4+R61</f>
        <v>7.7275</v>
      </c>
      <c r="T61" s="102" t="n">
        <f aca="false">(V61-R61)/4+S61</f>
        <v>7.905</v>
      </c>
      <c r="U61" s="102" t="n">
        <f aca="false">(V61-R61)/4+T61</f>
        <v>8.0825</v>
      </c>
      <c r="V61" s="102" t="n">
        <f aca="false">(V62-V57)/5+V60</f>
        <v>8.26</v>
      </c>
      <c r="W61" s="102" t="n">
        <f aca="false">(AA61-V61)/5+V61</f>
        <v>8.3312</v>
      </c>
      <c r="X61" s="102" t="n">
        <f aca="false">(AA61-V61)/5+W61</f>
        <v>8.4024</v>
      </c>
      <c r="Y61" s="102" t="n">
        <f aca="false">(AA61-V61)/5+X61</f>
        <v>8.4736</v>
      </c>
      <c r="Z61" s="102" t="n">
        <f aca="false">(AA61-V61)/5+Y61</f>
        <v>8.5448</v>
      </c>
      <c r="AA61" s="102" t="n">
        <f aca="false">(AA62-AA57)/5+AA60</f>
        <v>8.616</v>
      </c>
      <c r="AB61" s="102" t="n">
        <f aca="false">(AF61-AA61)/5+AA61</f>
        <v>8.6376</v>
      </c>
      <c r="AC61" s="102" t="n">
        <f aca="false">(AF61-AA61)/5+AB61</f>
        <v>8.6592</v>
      </c>
      <c r="AD61" s="102" t="n">
        <f aca="false">(AF61-AA61)/5+AC61</f>
        <v>8.6808</v>
      </c>
      <c r="AE61" s="102" t="n">
        <f aca="false">(AF61-AA61)/5+AD61</f>
        <v>8.7024</v>
      </c>
      <c r="AF61" s="102" t="n">
        <f aca="false">(AF62-AF57)/5+AF60</f>
        <v>8.724</v>
      </c>
      <c r="AG61" s="102" t="n">
        <f aca="false">(AK61-AF61)/5+AF61</f>
        <v>8.692</v>
      </c>
      <c r="AH61" s="102" t="n">
        <f aca="false">(AK61-AF61)/5+AG61</f>
        <v>8.66</v>
      </c>
      <c r="AI61" s="102" t="n">
        <f aca="false">(AK61-AF61)/5+AH61</f>
        <v>8.628</v>
      </c>
      <c r="AJ61" s="102" t="n">
        <f aca="false">(AK61-AF61)/5+AI61</f>
        <v>8.596</v>
      </c>
      <c r="AK61" s="102" t="n">
        <f aca="false">(AK62-AK57)/5+AK60</f>
        <v>8.564</v>
      </c>
      <c r="AL61" s="102" t="n">
        <f aca="false">(AP61-AK61)/5+AK61</f>
        <v>8.5252</v>
      </c>
      <c r="AM61" s="102" t="n">
        <f aca="false">(AP61-AK61)/5+AL61</f>
        <v>8.4864</v>
      </c>
      <c r="AN61" s="102" t="n">
        <f aca="false">(AP61-AK61)/5+AM61</f>
        <v>8.4476</v>
      </c>
      <c r="AO61" s="102" t="n">
        <f aca="false">(AP61-AK61)/5+AN61</f>
        <v>8.4088</v>
      </c>
      <c r="AP61" s="102" t="n">
        <f aca="false">(AP62-AP57)/5+AP60</f>
        <v>8.37</v>
      </c>
      <c r="AQ61" s="102" t="n">
        <f aca="false">(AR61+AP61)/2</f>
        <v>7.743</v>
      </c>
      <c r="AR61" s="102" t="n">
        <f aca="false">(AR62-AR57)/5+AR60</f>
        <v>7.116</v>
      </c>
      <c r="AS61" s="112" t="n">
        <f aca="false">($AR61-$AP61)/Delta+AR61</f>
        <v>6.489</v>
      </c>
      <c r="AT61" s="112" t="n">
        <f aca="false">($AR61-$AP61)/Delta+AS61</f>
        <v>5.862</v>
      </c>
      <c r="AU61" s="112" t="n">
        <f aca="false">($AR61-$AP61)/Delta+AT61</f>
        <v>5.235</v>
      </c>
      <c r="AV61" s="112" t="n">
        <f aca="false">($AR61-$AP61)/Delta+AU61</f>
        <v>4.608</v>
      </c>
      <c r="AW61" s="112" t="n">
        <f aca="false">($AR61-$AP61)/Delta+AV61</f>
        <v>3.981</v>
      </c>
      <c r="AX61" s="112" t="n">
        <f aca="false">($AR61-$AP61)/Delta+AW61</f>
        <v>3.354</v>
      </c>
      <c r="AY61" s="112" t="n">
        <f aca="false">($AR61-$AP61)/Delta+AX61</f>
        <v>2.72699999999999</v>
      </c>
      <c r="AZ61" s="112" t="n">
        <f aca="false">($AR61-$AP61)/Delta+AY61</f>
        <v>2.09999999999999</v>
      </c>
      <c r="BA61" s="112" t="n">
        <f aca="false">($AR61-$AP61)/Delta+AZ61</f>
        <v>1.47299999999999</v>
      </c>
      <c r="BB61" s="112" t="n">
        <f aca="false">($AR61-$AP61)/Delta+BA61</f>
        <v>0.845999999999993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(F62-B62)/4+B62</f>
        <v>0.1925</v>
      </c>
      <c r="D62" s="102" t="n">
        <f aca="false">(F62-B62)/4+C62</f>
        <v>0.385</v>
      </c>
      <c r="E62" s="102" t="n">
        <f aca="false">(F62-B62)/4+D62</f>
        <v>0.5775</v>
      </c>
      <c r="F62" s="111" t="n">
        <f aca="false">polar_type14!$V$6</f>
        <v>0.77</v>
      </c>
      <c r="G62" s="102" t="n">
        <f aca="false">(H62-F62)/2+F62</f>
        <v>1.52</v>
      </c>
      <c r="H62" s="111" t="n">
        <f aca="false">polar_type14!$V$7</f>
        <v>2.27</v>
      </c>
      <c r="I62" s="102" t="n">
        <f aca="false">(J62+H62)/2</f>
        <v>2.895</v>
      </c>
      <c r="J62" s="111" t="n">
        <f aca="false">polar_type14!$V$8</f>
        <v>3.52</v>
      </c>
      <c r="K62" s="102" t="n">
        <f aca="false">(L62+J62)/2</f>
        <v>4.195</v>
      </c>
      <c r="L62" s="111" t="n">
        <f aca="false">polar_type14!$V$9</f>
        <v>4.87</v>
      </c>
      <c r="M62" s="102" t="n">
        <f aca="false">(N62+L62)/2</f>
        <v>5.4</v>
      </c>
      <c r="N62" s="111" t="n">
        <f aca="false">polar_type14!$V$10</f>
        <v>5.93</v>
      </c>
      <c r="O62" s="102" t="n">
        <f aca="false">(P62+N62)/2</f>
        <v>6.405</v>
      </c>
      <c r="P62" s="111" t="n">
        <f aca="false">polar_type14!$V$11</f>
        <v>6.88</v>
      </c>
      <c r="Q62" s="102" t="n">
        <f aca="false">(R62+P62)/2</f>
        <v>7.19</v>
      </c>
      <c r="R62" s="111" t="n">
        <f aca="false">polar_type14!$V$12</f>
        <v>7.5</v>
      </c>
      <c r="S62" s="102" t="n">
        <f aca="false">(V62-R62)/4+R62</f>
        <v>7.675</v>
      </c>
      <c r="T62" s="102" t="n">
        <f aca="false">(V62-R62)/4+S62</f>
        <v>7.85</v>
      </c>
      <c r="U62" s="102" t="n">
        <f aca="false">(V62-R62)/4+T62</f>
        <v>8.025</v>
      </c>
      <c r="V62" s="111" t="n">
        <f aca="false">polar_type14!$V$13</f>
        <v>8.2</v>
      </c>
      <c r="W62" s="102" t="n">
        <f aca="false">(AA62-V62)/5+V62</f>
        <v>8.274</v>
      </c>
      <c r="X62" s="102" t="n">
        <f aca="false">(AA62-V62)/5+W62</f>
        <v>8.348</v>
      </c>
      <c r="Y62" s="102" t="n">
        <f aca="false">(AA62-V62)/5+X62</f>
        <v>8.422</v>
      </c>
      <c r="Z62" s="102" t="n">
        <f aca="false">(AA62-V62)/5+Y62</f>
        <v>8.496</v>
      </c>
      <c r="AA62" s="111" t="n">
        <f aca="false">polar_type14!$V$14</f>
        <v>8.57</v>
      </c>
      <c r="AB62" s="102" t="n">
        <f aca="false">(AF62-AA62)/5+AA62</f>
        <v>8.592</v>
      </c>
      <c r="AC62" s="102" t="n">
        <f aca="false">(AF62-AA62)/5+AB62</f>
        <v>8.614</v>
      </c>
      <c r="AD62" s="102" t="n">
        <f aca="false">(AF62-AA62)/5+AC62</f>
        <v>8.636</v>
      </c>
      <c r="AE62" s="102" t="n">
        <f aca="false">(AF62-AA62)/5+AD62</f>
        <v>8.658</v>
      </c>
      <c r="AF62" s="111" t="n">
        <f aca="false">polar_type14!$V$15</f>
        <v>8.68</v>
      </c>
      <c r="AG62" s="102" t="n">
        <f aca="false">(AK62-AF62)/5+AF62</f>
        <v>8.65</v>
      </c>
      <c r="AH62" s="102" t="n">
        <f aca="false">(AK62-AF62)/5+AG62</f>
        <v>8.62</v>
      </c>
      <c r="AI62" s="102" t="n">
        <f aca="false">(AK62-AF62)/5+AH62</f>
        <v>8.59</v>
      </c>
      <c r="AJ62" s="102" t="n">
        <f aca="false">(AK62-AF62)/5+AI62</f>
        <v>8.56</v>
      </c>
      <c r="AK62" s="111" t="n">
        <f aca="false">polar_type14!$V$16</f>
        <v>8.53</v>
      </c>
      <c r="AL62" s="102" t="n">
        <f aca="false">(AP62-AK62)/5+AK62</f>
        <v>8.494</v>
      </c>
      <c r="AM62" s="102" t="n">
        <f aca="false">(AP62-AK62)/5+AL62</f>
        <v>8.458</v>
      </c>
      <c r="AN62" s="102" t="n">
        <f aca="false">(AP62-AK62)/5+AM62</f>
        <v>8.422</v>
      </c>
      <c r="AO62" s="102" t="n">
        <f aca="false">(AP62-AK62)/5+AN62</f>
        <v>8.386</v>
      </c>
      <c r="AP62" s="111" t="n">
        <f aca="false">polar_type14!$V$17</f>
        <v>8.35</v>
      </c>
      <c r="AQ62" s="102" t="n">
        <f aca="false">(AR62+AP62)/2</f>
        <v>7.725</v>
      </c>
      <c r="AR62" s="111" t="n">
        <f aca="false">polar_type14!$V$18</f>
        <v>7.1</v>
      </c>
      <c r="AS62" s="112" t="n">
        <f aca="false">($AR62-$AP62)/Delta+AR62</f>
        <v>6.475</v>
      </c>
      <c r="AT62" s="112" t="n">
        <f aca="false">($AR62-$AP62)/Delta+AS62</f>
        <v>5.85</v>
      </c>
      <c r="AU62" s="112" t="n">
        <f aca="false">($AR62-$AP62)/Delta+AT62</f>
        <v>5.225</v>
      </c>
      <c r="AV62" s="112" t="n">
        <f aca="false">($AR62-$AP62)/Delta+AU62</f>
        <v>4.6</v>
      </c>
      <c r="AW62" s="112" t="n">
        <f aca="false">($AR62-$AP62)/Delta+AV62</f>
        <v>3.975</v>
      </c>
      <c r="AX62" s="112" t="n">
        <f aca="false">($AR62-$AP62)/Delta+AW62</f>
        <v>3.35</v>
      </c>
      <c r="AY62" s="112" t="n">
        <f aca="false">($AR62-$AP62)/Delta+AX62</f>
        <v>2.725</v>
      </c>
      <c r="AZ62" s="112" t="n">
        <f aca="false">($AR62-$AP62)/Delta+AY62</f>
        <v>2.1</v>
      </c>
      <c r="BA62" s="112" t="n">
        <f aca="false">($AR62-$AP62)/Delta+AZ62</f>
        <v>1.475</v>
      </c>
      <c r="BB62" s="112" t="n">
        <f aca="false">($AR62-$AP62)/Delta+BA62</f>
        <v>0.85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(F63-B63)/4+B63</f>
        <v>0.191</v>
      </c>
      <c r="D63" s="102" t="n">
        <f aca="false">(F63-B63)/4+C63</f>
        <v>0.382</v>
      </c>
      <c r="E63" s="102" t="n">
        <f aca="false">(F63-B63)/4+D63</f>
        <v>0.573</v>
      </c>
      <c r="F63" s="102" t="n">
        <f aca="false">(F67-F62)/5+F62</f>
        <v>0.764</v>
      </c>
      <c r="G63" s="102" t="n">
        <f aca="false">(H63-F63)/2+F63</f>
        <v>1.509</v>
      </c>
      <c r="H63" s="102" t="n">
        <f aca="false">(H67-H62)/5+H62</f>
        <v>2.254</v>
      </c>
      <c r="I63" s="102" t="n">
        <f aca="false">(J63+H63)/2</f>
        <v>2.878</v>
      </c>
      <c r="J63" s="102" t="n">
        <f aca="false">(J67-J62)/5+J62</f>
        <v>3.502</v>
      </c>
      <c r="K63" s="102" t="n">
        <f aca="false">(L63+J63)/2</f>
        <v>4.175</v>
      </c>
      <c r="L63" s="102" t="n">
        <f aca="false">(L67-L62)/5+L62</f>
        <v>4.848</v>
      </c>
      <c r="M63" s="102" t="n">
        <f aca="false">(N63+L63)/2</f>
        <v>5.375</v>
      </c>
      <c r="N63" s="102" t="n">
        <f aca="false">(N67-N62)/5+N62</f>
        <v>5.902</v>
      </c>
      <c r="O63" s="102" t="n">
        <f aca="false">(P63+N63)/2</f>
        <v>6.368</v>
      </c>
      <c r="P63" s="102" t="n">
        <f aca="false">(P67-P62)/5+P62</f>
        <v>6.834</v>
      </c>
      <c r="Q63" s="102" t="n">
        <f aca="false">(R63+P63)/2</f>
        <v>7.142</v>
      </c>
      <c r="R63" s="102" t="n">
        <f aca="false">(R67-R62)/5+R62</f>
        <v>7.45</v>
      </c>
      <c r="S63" s="102" t="n">
        <f aca="false">(V63-R63)/4+R63</f>
        <v>7.6225</v>
      </c>
      <c r="T63" s="102" t="n">
        <f aca="false">(V63-R63)/4+S63</f>
        <v>7.795</v>
      </c>
      <c r="U63" s="102" t="n">
        <f aca="false">(V63-R63)/4+T63</f>
        <v>7.9675</v>
      </c>
      <c r="V63" s="102" t="n">
        <f aca="false">(V67-V62)/5+V62</f>
        <v>8.14</v>
      </c>
      <c r="W63" s="102" t="n">
        <f aca="false">(AA63-V63)/5+V63</f>
        <v>8.2164</v>
      </c>
      <c r="X63" s="102" t="n">
        <f aca="false">(AA63-V63)/5+W63</f>
        <v>8.2928</v>
      </c>
      <c r="Y63" s="102" t="n">
        <f aca="false">(AA63-V63)/5+X63</f>
        <v>8.3692</v>
      </c>
      <c r="Z63" s="102" t="n">
        <f aca="false">(AA63-V63)/5+Y63</f>
        <v>8.4456</v>
      </c>
      <c r="AA63" s="102" t="n">
        <f aca="false">(AA67-AA62)/5+AA62</f>
        <v>8.522</v>
      </c>
      <c r="AB63" s="102" t="n">
        <f aca="false">(AF63-AA63)/5+AA63</f>
        <v>8.5452</v>
      </c>
      <c r="AC63" s="102" t="n">
        <f aca="false">(AF63-AA63)/5+AB63</f>
        <v>8.5684</v>
      </c>
      <c r="AD63" s="102" t="n">
        <f aca="false">(AF63-AA63)/5+AC63</f>
        <v>8.5916</v>
      </c>
      <c r="AE63" s="102" t="n">
        <f aca="false">(AF63-AA63)/5+AD63</f>
        <v>8.6148</v>
      </c>
      <c r="AF63" s="102" t="n">
        <f aca="false">(AF67-AF62)/5+AF62</f>
        <v>8.638</v>
      </c>
      <c r="AG63" s="102" t="n">
        <f aca="false">(AK63-AF63)/5+AF63</f>
        <v>8.61</v>
      </c>
      <c r="AH63" s="102" t="n">
        <f aca="false">(AK63-AF63)/5+AG63</f>
        <v>8.582</v>
      </c>
      <c r="AI63" s="102" t="n">
        <f aca="false">(AK63-AF63)/5+AH63</f>
        <v>8.554</v>
      </c>
      <c r="AJ63" s="102" t="n">
        <f aca="false">(AK63-AF63)/5+AI63</f>
        <v>8.526</v>
      </c>
      <c r="AK63" s="102" t="n">
        <f aca="false">(AK67-AK62)/5+AK62</f>
        <v>8.498</v>
      </c>
      <c r="AL63" s="102" t="n">
        <f aca="false">(AP63-AK63)/5+AK63</f>
        <v>8.4644</v>
      </c>
      <c r="AM63" s="102" t="n">
        <f aca="false">(AP63-AK63)/5+AL63</f>
        <v>8.4308</v>
      </c>
      <c r="AN63" s="102" t="n">
        <f aca="false">(AP63-AK63)/5+AM63</f>
        <v>8.3972</v>
      </c>
      <c r="AO63" s="102" t="n">
        <f aca="false">(AP63-AK63)/5+AN63</f>
        <v>8.3636</v>
      </c>
      <c r="AP63" s="102" t="n">
        <f aca="false">(AP67-AP62)/5+AP62</f>
        <v>8.33</v>
      </c>
      <c r="AQ63" s="102" t="n">
        <f aca="false">(AR63+AP63)/2</f>
        <v>7.706</v>
      </c>
      <c r="AR63" s="102" t="n">
        <f aca="false">(AR67-AR62)/5+AR62</f>
        <v>7.082</v>
      </c>
      <c r="AS63" s="112" t="n">
        <f aca="false">($AR63-$AP63)/Delta+AR63</f>
        <v>6.458</v>
      </c>
      <c r="AT63" s="112" t="n">
        <f aca="false">($AR63-$AP63)/Delta+AS63</f>
        <v>5.834</v>
      </c>
      <c r="AU63" s="112" t="n">
        <f aca="false">($AR63-$AP63)/Delta+AT63</f>
        <v>5.21</v>
      </c>
      <c r="AV63" s="112" t="n">
        <f aca="false">($AR63-$AP63)/Delta+AU63</f>
        <v>4.586</v>
      </c>
      <c r="AW63" s="112" t="n">
        <f aca="false">($AR63-$AP63)/Delta+AV63</f>
        <v>3.962</v>
      </c>
      <c r="AX63" s="112" t="n">
        <f aca="false">($AR63-$AP63)/Delta+AW63</f>
        <v>3.338</v>
      </c>
      <c r="AY63" s="112" t="n">
        <f aca="false">($AR63-$AP63)/Delta+AX63</f>
        <v>2.714</v>
      </c>
      <c r="AZ63" s="112" t="n">
        <f aca="false">($AR63-$AP63)/Delta+AY63</f>
        <v>2.09</v>
      </c>
      <c r="BA63" s="112" t="n">
        <f aca="false">($AR63-$AP63)/Delta+AZ63</f>
        <v>1.466</v>
      </c>
      <c r="BB63" s="112" t="n">
        <f aca="false">($AR63-$AP63)/Delta+BA63</f>
        <v>0.841999999999998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(F64-B64)/4+B64</f>
        <v>0.1895</v>
      </c>
      <c r="D64" s="102" t="n">
        <f aca="false">(F64-B64)/4+C64</f>
        <v>0.379</v>
      </c>
      <c r="E64" s="102" t="n">
        <f aca="false">(F64-B64)/4+D64</f>
        <v>0.5685</v>
      </c>
      <c r="F64" s="102" t="n">
        <f aca="false">(F67-F62)/5+F63</f>
        <v>0.758</v>
      </c>
      <c r="G64" s="102" t="n">
        <f aca="false">(H64-F64)/2+F64</f>
        <v>1.498</v>
      </c>
      <c r="H64" s="102" t="n">
        <f aca="false">(H67-H62)/5+H63</f>
        <v>2.238</v>
      </c>
      <c r="I64" s="102" t="n">
        <f aca="false">(J64+H64)/2</f>
        <v>2.861</v>
      </c>
      <c r="J64" s="102" t="n">
        <f aca="false">(J67-J62)/5+J63</f>
        <v>3.484</v>
      </c>
      <c r="K64" s="102" t="n">
        <f aca="false">(L64+J64)/2</f>
        <v>4.155</v>
      </c>
      <c r="L64" s="102" t="n">
        <f aca="false">(L67-L62)/5+L63</f>
        <v>4.826</v>
      </c>
      <c r="M64" s="102" t="n">
        <f aca="false">(N64+L64)/2</f>
        <v>5.35</v>
      </c>
      <c r="N64" s="102" t="n">
        <f aca="false">(N67-N62)/5+N63</f>
        <v>5.874</v>
      </c>
      <c r="O64" s="102" t="n">
        <f aca="false">(P64+N64)/2</f>
        <v>6.331</v>
      </c>
      <c r="P64" s="102" t="n">
        <f aca="false">(P67-P62)/5+P63</f>
        <v>6.788</v>
      </c>
      <c r="Q64" s="102" t="n">
        <f aca="false">(R64+P64)/2</f>
        <v>7.094</v>
      </c>
      <c r="R64" s="102" t="n">
        <f aca="false">(R67-R62)/5+R63</f>
        <v>7.4</v>
      </c>
      <c r="S64" s="102" t="n">
        <f aca="false">(V64-R64)/4+R64</f>
        <v>7.57</v>
      </c>
      <c r="T64" s="102" t="n">
        <f aca="false">(V64-R64)/4+S64</f>
        <v>7.74</v>
      </c>
      <c r="U64" s="102" t="n">
        <f aca="false">(V64-R64)/4+T64</f>
        <v>7.91</v>
      </c>
      <c r="V64" s="102" t="n">
        <f aca="false">(V67-V62)/5+V63</f>
        <v>8.08</v>
      </c>
      <c r="W64" s="102" t="n">
        <f aca="false">(AA64-V64)/5+V64</f>
        <v>8.1588</v>
      </c>
      <c r="X64" s="102" t="n">
        <f aca="false">(AA64-V64)/5+W64</f>
        <v>8.2376</v>
      </c>
      <c r="Y64" s="102" t="n">
        <f aca="false">(AA64-V64)/5+X64</f>
        <v>8.3164</v>
      </c>
      <c r="Z64" s="102" t="n">
        <f aca="false">(AA64-V64)/5+Y64</f>
        <v>8.3952</v>
      </c>
      <c r="AA64" s="102" t="n">
        <f aca="false">(AA67-AA62)/5+AA63</f>
        <v>8.474</v>
      </c>
      <c r="AB64" s="102" t="n">
        <f aca="false">(AF64-AA64)/5+AA64</f>
        <v>8.4984</v>
      </c>
      <c r="AC64" s="102" t="n">
        <f aca="false">(AF64-AA64)/5+AB64</f>
        <v>8.5228</v>
      </c>
      <c r="AD64" s="102" t="n">
        <f aca="false">(AF64-AA64)/5+AC64</f>
        <v>8.5472</v>
      </c>
      <c r="AE64" s="102" t="n">
        <f aca="false">(AF64-AA64)/5+AD64</f>
        <v>8.5716</v>
      </c>
      <c r="AF64" s="102" t="n">
        <f aca="false">(AF67-AF62)/5+AF63</f>
        <v>8.596</v>
      </c>
      <c r="AG64" s="102" t="n">
        <f aca="false">(AK64-AF64)/5+AF64</f>
        <v>8.57</v>
      </c>
      <c r="AH64" s="102" t="n">
        <f aca="false">(AK64-AF64)/5+AG64</f>
        <v>8.544</v>
      </c>
      <c r="AI64" s="102" t="n">
        <f aca="false">(AK64-AF64)/5+AH64</f>
        <v>8.518</v>
      </c>
      <c r="AJ64" s="102" t="n">
        <f aca="false">(AK64-AF64)/5+AI64</f>
        <v>8.492</v>
      </c>
      <c r="AK64" s="102" t="n">
        <f aca="false">(AK67-AK62)/5+AK63</f>
        <v>8.466</v>
      </c>
      <c r="AL64" s="102" t="n">
        <f aca="false">(AP64-AK64)/5+AK64</f>
        <v>8.4348</v>
      </c>
      <c r="AM64" s="102" t="n">
        <f aca="false">(AP64-AK64)/5+AL64</f>
        <v>8.4036</v>
      </c>
      <c r="AN64" s="102" t="n">
        <f aca="false">(AP64-AK64)/5+AM64</f>
        <v>8.3724</v>
      </c>
      <c r="AO64" s="102" t="n">
        <f aca="false">(AP64-AK64)/5+AN64</f>
        <v>8.3412</v>
      </c>
      <c r="AP64" s="102" t="n">
        <f aca="false">(AP67-AP62)/5+AP63</f>
        <v>8.31</v>
      </c>
      <c r="AQ64" s="102" t="n">
        <f aca="false">(AR64+AP64)/2</f>
        <v>7.687</v>
      </c>
      <c r="AR64" s="102" t="n">
        <f aca="false">(AR67-AR62)/5+AR63</f>
        <v>7.064</v>
      </c>
      <c r="AS64" s="112" t="n">
        <f aca="false">($AR64-$AP64)/Delta+AR64</f>
        <v>6.441</v>
      </c>
      <c r="AT64" s="112" t="n">
        <f aca="false">($AR64-$AP64)/Delta+AS64</f>
        <v>5.818</v>
      </c>
      <c r="AU64" s="112" t="n">
        <f aca="false">($AR64-$AP64)/Delta+AT64</f>
        <v>5.195</v>
      </c>
      <c r="AV64" s="112" t="n">
        <f aca="false">($AR64-$AP64)/Delta+AU64</f>
        <v>4.572</v>
      </c>
      <c r="AW64" s="112" t="n">
        <f aca="false">($AR64-$AP64)/Delta+AV64</f>
        <v>3.949</v>
      </c>
      <c r="AX64" s="112" t="n">
        <f aca="false">($AR64-$AP64)/Delta+AW64</f>
        <v>3.326</v>
      </c>
      <c r="AY64" s="112" t="n">
        <f aca="false">($AR64-$AP64)/Delta+AX64</f>
        <v>2.703</v>
      </c>
      <c r="AZ64" s="112" t="n">
        <f aca="false">($AR64-$AP64)/Delta+AY64</f>
        <v>2.08</v>
      </c>
      <c r="BA64" s="112" t="n">
        <f aca="false">($AR64-$AP64)/Delta+AZ64</f>
        <v>1.457</v>
      </c>
      <c r="BB64" s="112" t="n">
        <f aca="false">($AR64-$AP64)/Delta+BA64</f>
        <v>0.833999999999998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(F65-B65)/4+B65</f>
        <v>0.188</v>
      </c>
      <c r="D65" s="102" t="n">
        <f aca="false">(F65-B65)/4+C65</f>
        <v>0.376</v>
      </c>
      <c r="E65" s="102" t="n">
        <f aca="false">(F65-B65)/4+D65</f>
        <v>0.564</v>
      </c>
      <c r="F65" s="102" t="n">
        <f aca="false">(F67-F62)/5+F64</f>
        <v>0.752</v>
      </c>
      <c r="G65" s="102" t="n">
        <f aca="false">(H65-F65)/2+F65</f>
        <v>1.487</v>
      </c>
      <c r="H65" s="102" t="n">
        <f aca="false">(H67-H62)/5+H64</f>
        <v>2.222</v>
      </c>
      <c r="I65" s="102" t="n">
        <f aca="false">(J65+H65)/2</f>
        <v>2.844</v>
      </c>
      <c r="J65" s="102" t="n">
        <f aca="false">(J67-J62)/5+J64</f>
        <v>3.466</v>
      </c>
      <c r="K65" s="102" t="n">
        <f aca="false">(L65+J65)/2</f>
        <v>4.135</v>
      </c>
      <c r="L65" s="102" t="n">
        <f aca="false">(L67-L62)/5+L64</f>
        <v>4.804</v>
      </c>
      <c r="M65" s="102" t="n">
        <f aca="false">(N65+L65)/2</f>
        <v>5.325</v>
      </c>
      <c r="N65" s="102" t="n">
        <f aca="false">(N67-N62)/5+N64</f>
        <v>5.846</v>
      </c>
      <c r="O65" s="102" t="n">
        <f aca="false">(P65+N65)/2</f>
        <v>6.294</v>
      </c>
      <c r="P65" s="102" t="n">
        <f aca="false">(P67-P62)/5+P64</f>
        <v>6.742</v>
      </c>
      <c r="Q65" s="102" t="n">
        <f aca="false">(R65+P65)/2</f>
        <v>7.046</v>
      </c>
      <c r="R65" s="102" t="n">
        <f aca="false">(R67-R62)/5+R64</f>
        <v>7.35</v>
      </c>
      <c r="S65" s="102" t="n">
        <f aca="false">(V65-R65)/4+R65</f>
        <v>7.5175</v>
      </c>
      <c r="T65" s="102" t="n">
        <f aca="false">(V65-R65)/4+S65</f>
        <v>7.685</v>
      </c>
      <c r="U65" s="102" t="n">
        <f aca="false">(V65-R65)/4+T65</f>
        <v>7.8525</v>
      </c>
      <c r="V65" s="102" t="n">
        <f aca="false">(V67-V62)/5+V64</f>
        <v>8.02</v>
      </c>
      <c r="W65" s="102" t="n">
        <f aca="false">(AA65-V65)/5+V65</f>
        <v>8.1012</v>
      </c>
      <c r="X65" s="102" t="n">
        <f aca="false">(AA65-V65)/5+W65</f>
        <v>8.1824</v>
      </c>
      <c r="Y65" s="102" t="n">
        <f aca="false">(AA65-V65)/5+X65</f>
        <v>8.2636</v>
      </c>
      <c r="Z65" s="102" t="n">
        <f aca="false">(AA65-V65)/5+Y65</f>
        <v>8.3448</v>
      </c>
      <c r="AA65" s="102" t="n">
        <f aca="false">(AA67-AA62)/5+AA64</f>
        <v>8.426</v>
      </c>
      <c r="AB65" s="102" t="n">
        <f aca="false">(AF65-AA65)/5+AA65</f>
        <v>8.4516</v>
      </c>
      <c r="AC65" s="102" t="n">
        <f aca="false">(AF65-AA65)/5+AB65</f>
        <v>8.4772</v>
      </c>
      <c r="AD65" s="102" t="n">
        <f aca="false">(AF65-AA65)/5+AC65</f>
        <v>8.5028</v>
      </c>
      <c r="AE65" s="102" t="n">
        <f aca="false">(AF65-AA65)/5+AD65</f>
        <v>8.5284</v>
      </c>
      <c r="AF65" s="102" t="n">
        <f aca="false">(AF67-AF62)/5+AF64</f>
        <v>8.554</v>
      </c>
      <c r="AG65" s="102" t="n">
        <f aca="false">(AK65-AF65)/5+AF65</f>
        <v>8.53</v>
      </c>
      <c r="AH65" s="102" t="n">
        <f aca="false">(AK65-AF65)/5+AG65</f>
        <v>8.506</v>
      </c>
      <c r="AI65" s="102" t="n">
        <f aca="false">(AK65-AF65)/5+AH65</f>
        <v>8.482</v>
      </c>
      <c r="AJ65" s="102" t="n">
        <f aca="false">(AK65-AF65)/5+AI65</f>
        <v>8.458</v>
      </c>
      <c r="AK65" s="102" t="n">
        <f aca="false">(AK67-AK62)/5+AK64</f>
        <v>8.434</v>
      </c>
      <c r="AL65" s="102" t="n">
        <f aca="false">(AP65-AK65)/5+AK65</f>
        <v>8.4052</v>
      </c>
      <c r="AM65" s="102" t="n">
        <f aca="false">(AP65-AK65)/5+AL65</f>
        <v>8.3764</v>
      </c>
      <c r="AN65" s="102" t="n">
        <f aca="false">(AP65-AK65)/5+AM65</f>
        <v>8.3476</v>
      </c>
      <c r="AO65" s="102" t="n">
        <f aca="false">(AP65-AK65)/5+AN65</f>
        <v>8.3188</v>
      </c>
      <c r="AP65" s="102" t="n">
        <f aca="false">(AP67-AP62)/5+AP64</f>
        <v>8.29</v>
      </c>
      <c r="AQ65" s="102" t="n">
        <f aca="false">(AR65+AP65)/2</f>
        <v>7.668</v>
      </c>
      <c r="AR65" s="102" t="n">
        <f aca="false">(AR67-AR62)/5+AR64</f>
        <v>7.046</v>
      </c>
      <c r="AS65" s="112" t="n">
        <f aca="false">($AR65-$AP65)/Delta+AR65</f>
        <v>6.424</v>
      </c>
      <c r="AT65" s="112" t="n">
        <f aca="false">($AR65-$AP65)/Delta+AS65</f>
        <v>5.802</v>
      </c>
      <c r="AU65" s="112" t="n">
        <f aca="false">($AR65-$AP65)/Delta+AT65</f>
        <v>5.18</v>
      </c>
      <c r="AV65" s="112" t="n">
        <f aca="false">($AR65-$AP65)/Delta+AU65</f>
        <v>4.558</v>
      </c>
      <c r="AW65" s="112" t="n">
        <f aca="false">($AR65-$AP65)/Delta+AV65</f>
        <v>3.936</v>
      </c>
      <c r="AX65" s="112" t="n">
        <f aca="false">($AR65-$AP65)/Delta+AW65</f>
        <v>3.314</v>
      </c>
      <c r="AY65" s="112" t="n">
        <f aca="false">($AR65-$AP65)/Delta+AX65</f>
        <v>2.692</v>
      </c>
      <c r="AZ65" s="112" t="n">
        <f aca="false">($AR65-$AP65)/Delta+AY65</f>
        <v>2.07</v>
      </c>
      <c r="BA65" s="112" t="n">
        <f aca="false">($AR65-$AP65)/Delta+AZ65</f>
        <v>1.448</v>
      </c>
      <c r="BB65" s="112" t="n">
        <f aca="false">($AR65-$AP65)/Delta+BA65</f>
        <v>0.825999999999998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(F66-B66)/4+B66</f>
        <v>0.1865</v>
      </c>
      <c r="D66" s="102" t="n">
        <f aca="false">(F66-B66)/4+C66</f>
        <v>0.373</v>
      </c>
      <c r="E66" s="102" t="n">
        <f aca="false">(F66-B66)/4+D66</f>
        <v>0.5595</v>
      </c>
      <c r="F66" s="102" t="n">
        <f aca="false">(F67-F62)/5+F65</f>
        <v>0.746</v>
      </c>
      <c r="G66" s="102" t="n">
        <f aca="false">(H66-F66)/2+F66</f>
        <v>1.476</v>
      </c>
      <c r="H66" s="102" t="n">
        <f aca="false">(H67-H62)/5+H65</f>
        <v>2.206</v>
      </c>
      <c r="I66" s="102" t="n">
        <f aca="false">(J66+H66)/2</f>
        <v>2.827</v>
      </c>
      <c r="J66" s="102" t="n">
        <f aca="false">(J67-J62)/5+J65</f>
        <v>3.448</v>
      </c>
      <c r="K66" s="102" t="n">
        <f aca="false">(L66+J66)/2</f>
        <v>4.115</v>
      </c>
      <c r="L66" s="102" t="n">
        <f aca="false">(L67-L62)/5+L65</f>
        <v>4.782</v>
      </c>
      <c r="M66" s="102" t="n">
        <f aca="false">(N66+L66)/2</f>
        <v>5.3</v>
      </c>
      <c r="N66" s="102" t="n">
        <f aca="false">(N67-N62)/5+N65</f>
        <v>5.818</v>
      </c>
      <c r="O66" s="102" t="n">
        <f aca="false">(P66+N66)/2</f>
        <v>6.257</v>
      </c>
      <c r="P66" s="102" t="n">
        <f aca="false">(P67-P62)/5+P65</f>
        <v>6.696</v>
      </c>
      <c r="Q66" s="102" t="n">
        <f aca="false">(R66+P66)/2</f>
        <v>6.998</v>
      </c>
      <c r="R66" s="102" t="n">
        <f aca="false">(R67-R62)/5+R65</f>
        <v>7.3</v>
      </c>
      <c r="S66" s="102" t="n">
        <f aca="false">(V66-R66)/4+R66</f>
        <v>7.465</v>
      </c>
      <c r="T66" s="102" t="n">
        <f aca="false">(V66-R66)/4+S66</f>
        <v>7.63</v>
      </c>
      <c r="U66" s="102" t="n">
        <f aca="false">(V66-R66)/4+T66</f>
        <v>7.795</v>
      </c>
      <c r="V66" s="102" t="n">
        <f aca="false">(V67-V62)/5+V65</f>
        <v>7.96</v>
      </c>
      <c r="W66" s="102" t="n">
        <f aca="false">(AA66-V66)/5+V66</f>
        <v>8.0436</v>
      </c>
      <c r="X66" s="102" t="n">
        <f aca="false">(AA66-V66)/5+W66</f>
        <v>8.1272</v>
      </c>
      <c r="Y66" s="102" t="n">
        <f aca="false">(AA66-V66)/5+X66</f>
        <v>8.2108</v>
      </c>
      <c r="Z66" s="102" t="n">
        <f aca="false">(AA66-V66)/5+Y66</f>
        <v>8.2944</v>
      </c>
      <c r="AA66" s="102" t="n">
        <f aca="false">(AA67-AA62)/5+AA65</f>
        <v>8.378</v>
      </c>
      <c r="AB66" s="102" t="n">
        <f aca="false">(AF66-AA66)/5+AA66</f>
        <v>8.4048</v>
      </c>
      <c r="AC66" s="102" t="n">
        <f aca="false">(AF66-AA66)/5+AB66</f>
        <v>8.4316</v>
      </c>
      <c r="AD66" s="102" t="n">
        <f aca="false">(AF66-AA66)/5+AC66</f>
        <v>8.4584</v>
      </c>
      <c r="AE66" s="102" t="n">
        <f aca="false">(AF66-AA66)/5+AD66</f>
        <v>8.4852</v>
      </c>
      <c r="AF66" s="102" t="n">
        <f aca="false">(AF67-AF62)/5+AF65</f>
        <v>8.512</v>
      </c>
      <c r="AG66" s="102" t="n">
        <f aca="false">(AK66-AF66)/5+AF66</f>
        <v>8.49</v>
      </c>
      <c r="AH66" s="102" t="n">
        <f aca="false">(AK66-AF66)/5+AG66</f>
        <v>8.468</v>
      </c>
      <c r="AI66" s="102" t="n">
        <f aca="false">(AK66-AF66)/5+AH66</f>
        <v>8.446</v>
      </c>
      <c r="AJ66" s="102" t="n">
        <f aca="false">(AK66-AF66)/5+AI66</f>
        <v>8.424</v>
      </c>
      <c r="AK66" s="102" t="n">
        <f aca="false">(AK67-AK62)/5+AK65</f>
        <v>8.402</v>
      </c>
      <c r="AL66" s="102" t="n">
        <f aca="false">(AP66-AK66)/5+AK66</f>
        <v>8.3756</v>
      </c>
      <c r="AM66" s="102" t="n">
        <f aca="false">(AP66-AK66)/5+AL66</f>
        <v>8.3492</v>
      </c>
      <c r="AN66" s="102" t="n">
        <f aca="false">(AP66-AK66)/5+AM66</f>
        <v>8.3228</v>
      </c>
      <c r="AO66" s="102" t="n">
        <f aca="false">(AP66-AK66)/5+AN66</f>
        <v>8.2964</v>
      </c>
      <c r="AP66" s="102" t="n">
        <f aca="false">(AP67-AP62)/5+AP65</f>
        <v>8.27</v>
      </c>
      <c r="AQ66" s="102" t="n">
        <f aca="false">(AR66+AP66)/2</f>
        <v>7.649</v>
      </c>
      <c r="AR66" s="102" t="n">
        <f aca="false">(AR67-AR62)/5+AR65</f>
        <v>7.028</v>
      </c>
      <c r="AS66" s="112" t="n">
        <f aca="false">($AR66-$AP66)/Delta+AR66</f>
        <v>6.407</v>
      </c>
      <c r="AT66" s="112" t="n">
        <f aca="false">($AR66-$AP66)/Delta+AS66</f>
        <v>5.786</v>
      </c>
      <c r="AU66" s="112" t="n">
        <f aca="false">($AR66-$AP66)/Delta+AT66</f>
        <v>5.165</v>
      </c>
      <c r="AV66" s="112" t="n">
        <f aca="false">($AR66-$AP66)/Delta+AU66</f>
        <v>4.544</v>
      </c>
      <c r="AW66" s="112" t="n">
        <f aca="false">($AR66-$AP66)/Delta+AV66</f>
        <v>3.923</v>
      </c>
      <c r="AX66" s="112" t="n">
        <f aca="false">($AR66-$AP66)/Delta+AW66</f>
        <v>3.302</v>
      </c>
      <c r="AY66" s="112" t="n">
        <f aca="false">($AR66-$AP66)/Delta+AX66</f>
        <v>2.681</v>
      </c>
      <c r="AZ66" s="112" t="n">
        <f aca="false">($AR66-$AP66)/Delta+AY66</f>
        <v>2.06</v>
      </c>
      <c r="BA66" s="112" t="n">
        <f aca="false">($AR66-$AP66)/Delta+AZ66</f>
        <v>1.439</v>
      </c>
      <c r="BB66" s="112" t="n">
        <f aca="false">($AR66-$AP66)/Delta+BA66</f>
        <v>0.817999999999996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(F67-B67)/4+B67</f>
        <v>0.185</v>
      </c>
      <c r="D67" s="102" t="n">
        <f aca="false">(F67-B67)/4+C67</f>
        <v>0.37</v>
      </c>
      <c r="E67" s="102" t="n">
        <f aca="false">(F67-B67)/4+D67</f>
        <v>0.555</v>
      </c>
      <c r="F67" s="111" t="n">
        <f aca="false">polar_type14!$W$6</f>
        <v>0.74</v>
      </c>
      <c r="G67" s="102" t="n">
        <f aca="false">(H67-F67)/2+F67</f>
        <v>1.465</v>
      </c>
      <c r="H67" s="111" t="n">
        <f aca="false">polar_type14!$W$7</f>
        <v>2.19</v>
      </c>
      <c r="I67" s="102" t="n">
        <f aca="false">(J67+H67)/2</f>
        <v>2.81</v>
      </c>
      <c r="J67" s="111" t="n">
        <f aca="false">polar_type14!$W$8</f>
        <v>3.43</v>
      </c>
      <c r="K67" s="102" t="n">
        <f aca="false">(L67+J67)/2</f>
        <v>4.095</v>
      </c>
      <c r="L67" s="111" t="n">
        <f aca="false">polar_type14!$W$9</f>
        <v>4.76</v>
      </c>
      <c r="M67" s="102" t="n">
        <f aca="false">(N67+L67)/2</f>
        <v>5.275</v>
      </c>
      <c r="N67" s="111" t="n">
        <f aca="false">polar_type14!$W$10</f>
        <v>5.79</v>
      </c>
      <c r="O67" s="102" t="n">
        <f aca="false">(P67+N67)/2</f>
        <v>6.22</v>
      </c>
      <c r="P67" s="111" t="n">
        <f aca="false">polar_type14!$W$11</f>
        <v>6.65</v>
      </c>
      <c r="Q67" s="102" t="n">
        <f aca="false">(R67+P67)/2</f>
        <v>6.95</v>
      </c>
      <c r="R67" s="111" t="n">
        <f aca="false">polar_type14!$W$12</f>
        <v>7.25</v>
      </c>
      <c r="S67" s="102" t="n">
        <f aca="false">(V67-R67)/4+R67</f>
        <v>7.4125</v>
      </c>
      <c r="T67" s="102" t="n">
        <f aca="false">(V67-R67)/4+S67</f>
        <v>7.575</v>
      </c>
      <c r="U67" s="102" t="n">
        <f aca="false">(V67-R67)/4+T67</f>
        <v>7.7375</v>
      </c>
      <c r="V67" s="111" t="n">
        <f aca="false">polar_type14!$W$13</f>
        <v>7.9</v>
      </c>
      <c r="W67" s="102" t="n">
        <f aca="false">(AA67-V67)/5+V67</f>
        <v>7.986</v>
      </c>
      <c r="X67" s="102" t="n">
        <f aca="false">(AA67-V67)/5+W67</f>
        <v>8.072</v>
      </c>
      <c r="Y67" s="102" t="n">
        <f aca="false">(AA67-V67)/5+X67</f>
        <v>8.158</v>
      </c>
      <c r="Z67" s="102" t="n">
        <f aca="false">(AA67-V67)/5+Y67</f>
        <v>8.244</v>
      </c>
      <c r="AA67" s="111" t="n">
        <f aca="false">polar_type14!$W$14</f>
        <v>8.33</v>
      </c>
      <c r="AB67" s="102" t="n">
        <f aca="false">(AF67-AA67)/5+AA67</f>
        <v>8.358</v>
      </c>
      <c r="AC67" s="102" t="n">
        <f aca="false">(AF67-AA67)/5+AB67</f>
        <v>8.386</v>
      </c>
      <c r="AD67" s="102" t="n">
        <f aca="false">(AF67-AA67)/5+AC67</f>
        <v>8.414</v>
      </c>
      <c r="AE67" s="102" t="n">
        <f aca="false">(AF67-AA67)/5+AD67</f>
        <v>8.442</v>
      </c>
      <c r="AF67" s="111" t="n">
        <f aca="false">polar_type14!$W$15</f>
        <v>8.47</v>
      </c>
      <c r="AG67" s="102" t="n">
        <f aca="false">(AK67-AF67)/5+AF67</f>
        <v>8.45</v>
      </c>
      <c r="AH67" s="102" t="n">
        <f aca="false">(AK67-AF67)/5+AG67</f>
        <v>8.43</v>
      </c>
      <c r="AI67" s="102" t="n">
        <f aca="false">(AK67-AF67)/5+AH67</f>
        <v>8.41</v>
      </c>
      <c r="AJ67" s="102" t="n">
        <f aca="false">(AK67-AF67)/5+AI67</f>
        <v>8.39</v>
      </c>
      <c r="AK67" s="111" t="n">
        <f aca="false">polar_type14!$W$16</f>
        <v>8.37</v>
      </c>
      <c r="AL67" s="102" t="n">
        <f aca="false">(AP67-AK67)/5+AK67</f>
        <v>8.346</v>
      </c>
      <c r="AM67" s="102" t="n">
        <f aca="false">(AP67-AK67)/5+AL67</f>
        <v>8.322</v>
      </c>
      <c r="AN67" s="102" t="n">
        <f aca="false">(AP67-AK67)/5+AM67</f>
        <v>8.298</v>
      </c>
      <c r="AO67" s="102" t="n">
        <f aca="false">(AP67-AK67)/5+AN67</f>
        <v>8.274</v>
      </c>
      <c r="AP67" s="111" t="n">
        <f aca="false">polar_type14!$W$17</f>
        <v>8.25</v>
      </c>
      <c r="AQ67" s="102" t="n">
        <f aca="false">(AR67+AP67)/2</f>
        <v>7.63</v>
      </c>
      <c r="AR67" s="111" t="n">
        <f aca="false">polar_type14!$W$18</f>
        <v>7.01</v>
      </c>
      <c r="AS67" s="112" t="n">
        <f aca="false">($AR67-$AP67)/Delta+AR67</f>
        <v>6.39</v>
      </c>
      <c r="AT67" s="112" t="n">
        <f aca="false">($AR67-$AP67)/Delta+AS67</f>
        <v>5.77</v>
      </c>
      <c r="AU67" s="112" t="n">
        <f aca="false">($AR67-$AP67)/Delta+AT67</f>
        <v>5.15</v>
      </c>
      <c r="AV67" s="112" t="n">
        <f aca="false">($AR67-$AP67)/Delta+AU67</f>
        <v>4.53</v>
      </c>
      <c r="AW67" s="112" t="n">
        <f aca="false">($AR67-$AP67)/Delta+AV67</f>
        <v>3.91</v>
      </c>
      <c r="AX67" s="112" t="n">
        <f aca="false">($AR67-$AP67)/Delta+AW67</f>
        <v>3.29</v>
      </c>
      <c r="AY67" s="112" t="n">
        <f aca="false">($AR67-$AP67)/Delta+AX67</f>
        <v>2.67</v>
      </c>
      <c r="AZ67" s="112" t="n">
        <f aca="false">($AR67-$AP67)/Delta+AY67</f>
        <v>2.05</v>
      </c>
      <c r="BA67" s="112" t="n">
        <f aca="false">($AR67-$AP67)/Delta+AZ67</f>
        <v>1.43</v>
      </c>
      <c r="BB67" s="112" t="n">
        <f aca="false">($AR67-$AP67)/Delta+BA67</f>
        <v>0.809999999999999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(F68-B68)/4+B68</f>
        <v>0.1835</v>
      </c>
      <c r="D68" s="102" t="n">
        <f aca="false">(F68-B68)/4+C68</f>
        <v>0.367</v>
      </c>
      <c r="E68" s="102" t="n">
        <f aca="false">(F68-B68)/4+D68</f>
        <v>0.5505</v>
      </c>
      <c r="F68" s="102" t="n">
        <f aca="false">(F72-F67)/5+F67</f>
        <v>0.734</v>
      </c>
      <c r="G68" s="102" t="n">
        <f aca="false">(H68-F68)/2+F68</f>
        <v>1.454</v>
      </c>
      <c r="H68" s="102" t="n">
        <f aca="false">(H72-H67)/5+H67</f>
        <v>2.174</v>
      </c>
      <c r="I68" s="102" t="n">
        <f aca="false">(J68+H68)/2</f>
        <v>2.792</v>
      </c>
      <c r="J68" s="102" t="n">
        <f aca="false">(J72-J67)/5+J67</f>
        <v>3.41</v>
      </c>
      <c r="K68" s="102" t="n">
        <f aca="false">(L68+J68)/2</f>
        <v>4.073</v>
      </c>
      <c r="L68" s="102" t="n">
        <f aca="false">(L72-L67)/5+L67</f>
        <v>4.736</v>
      </c>
      <c r="M68" s="102" t="n">
        <f aca="false">(N68+L68)/2</f>
        <v>5.248</v>
      </c>
      <c r="N68" s="102" t="n">
        <f aca="false">(N72-N67)/5+N67</f>
        <v>5.76</v>
      </c>
      <c r="O68" s="102" t="n">
        <f aca="false">(P68+N68)/2</f>
        <v>6.183</v>
      </c>
      <c r="P68" s="102" t="n">
        <f aca="false">(P72-P67)/5+P67</f>
        <v>6.606</v>
      </c>
      <c r="Q68" s="102" t="n">
        <f aca="false">(R68+P68)/2</f>
        <v>6.903</v>
      </c>
      <c r="R68" s="102" t="n">
        <f aca="false">(R72-R67)/5+R67</f>
        <v>7.2</v>
      </c>
      <c r="S68" s="102" t="n">
        <f aca="false">(V68-R68)/4+R68</f>
        <v>7.36</v>
      </c>
      <c r="T68" s="102" t="n">
        <f aca="false">(V68-R68)/4+S68</f>
        <v>7.52</v>
      </c>
      <c r="U68" s="102" t="n">
        <f aca="false">(V68-R68)/4+T68</f>
        <v>7.68</v>
      </c>
      <c r="V68" s="102" t="n">
        <f aca="false">(V72-V67)/5+V67</f>
        <v>7.84</v>
      </c>
      <c r="W68" s="102" t="n">
        <f aca="false">(AA68-V68)/5+V68</f>
        <v>7.9288</v>
      </c>
      <c r="X68" s="102" t="n">
        <f aca="false">(AA68-V68)/5+W68</f>
        <v>8.0176</v>
      </c>
      <c r="Y68" s="102" t="n">
        <f aca="false">(AA68-V68)/5+X68</f>
        <v>8.1064</v>
      </c>
      <c r="Z68" s="102" t="n">
        <f aca="false">(AA68-V68)/5+Y68</f>
        <v>8.1952</v>
      </c>
      <c r="AA68" s="102" t="n">
        <f aca="false">(AA72-AA67)/5+AA67</f>
        <v>8.284</v>
      </c>
      <c r="AB68" s="102" t="n">
        <f aca="false">(AF68-AA68)/5+AA68</f>
        <v>8.3124</v>
      </c>
      <c r="AC68" s="102" t="n">
        <f aca="false">(AF68-AA68)/5+AB68</f>
        <v>8.3408</v>
      </c>
      <c r="AD68" s="102" t="n">
        <f aca="false">(AF68-AA68)/5+AC68</f>
        <v>8.3692</v>
      </c>
      <c r="AE68" s="102" t="n">
        <f aca="false">(AF68-AA68)/5+AD68</f>
        <v>8.3976</v>
      </c>
      <c r="AF68" s="102" t="n">
        <f aca="false">(AF72-AF67)/5+AF67</f>
        <v>8.426</v>
      </c>
      <c r="AG68" s="102" t="n">
        <f aca="false">(AK68-AF68)/5+AF68</f>
        <v>8.408</v>
      </c>
      <c r="AH68" s="102" t="n">
        <f aca="false">(AK68-AF68)/5+AG68</f>
        <v>8.39</v>
      </c>
      <c r="AI68" s="102" t="n">
        <f aca="false">(AK68-AF68)/5+AH68</f>
        <v>8.372</v>
      </c>
      <c r="AJ68" s="102" t="n">
        <f aca="false">(AK68-AF68)/5+AI68</f>
        <v>8.354</v>
      </c>
      <c r="AK68" s="102" t="n">
        <f aca="false">(AK72-AK67)/5+AK67</f>
        <v>8.336</v>
      </c>
      <c r="AL68" s="102" t="n">
        <f aca="false">(AP68-AK68)/5+AK68</f>
        <v>8.3148</v>
      </c>
      <c r="AM68" s="102" t="n">
        <f aca="false">(AP68-AK68)/5+AL68</f>
        <v>8.2936</v>
      </c>
      <c r="AN68" s="102" t="n">
        <f aca="false">(AP68-AK68)/5+AM68</f>
        <v>8.2724</v>
      </c>
      <c r="AO68" s="102" t="n">
        <f aca="false">(AP68-AK68)/5+AN68</f>
        <v>8.2512</v>
      </c>
      <c r="AP68" s="102" t="n">
        <f aca="false">(AP72-AP67)/5+AP67</f>
        <v>8.23</v>
      </c>
      <c r="AQ68" s="102" t="n">
        <f aca="false">(AR68+AP68)/2</f>
        <v>7.612</v>
      </c>
      <c r="AR68" s="102" t="n">
        <f aca="false">(AR72-AR67)/5+AR67</f>
        <v>6.994</v>
      </c>
      <c r="AS68" s="112" t="n">
        <f aca="false">($AR68-$AP68)/Delta+AR68</f>
        <v>6.376</v>
      </c>
      <c r="AT68" s="112" t="n">
        <f aca="false">($AR68-$AP68)/Delta+AS68</f>
        <v>5.758</v>
      </c>
      <c r="AU68" s="112" t="n">
        <f aca="false">($AR68-$AP68)/Delta+AT68</f>
        <v>5.14</v>
      </c>
      <c r="AV68" s="112" t="n">
        <f aca="false">($AR68-$AP68)/Delta+AU68</f>
        <v>4.522</v>
      </c>
      <c r="AW68" s="112" t="n">
        <f aca="false">($AR68-$AP68)/Delta+AV68</f>
        <v>3.904</v>
      </c>
      <c r="AX68" s="112" t="n">
        <f aca="false">($AR68-$AP68)/Delta+AW68</f>
        <v>3.286</v>
      </c>
      <c r="AY68" s="112" t="n">
        <f aca="false">($AR68-$AP68)/Delta+AX68</f>
        <v>2.668</v>
      </c>
      <c r="AZ68" s="112" t="n">
        <f aca="false">($AR68-$AP68)/Delta+AY68</f>
        <v>2.05</v>
      </c>
      <c r="BA68" s="112" t="n">
        <f aca="false">($AR68-$AP68)/Delta+AZ68</f>
        <v>1.432</v>
      </c>
      <c r="BB68" s="112" t="n">
        <f aca="false">($AR68-$AP68)/Delta+BA68</f>
        <v>0.813999999999997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(F69-B69)/4+B69</f>
        <v>0.182</v>
      </c>
      <c r="D69" s="102" t="n">
        <f aca="false">(F69-B69)/4+C69</f>
        <v>0.364</v>
      </c>
      <c r="E69" s="102" t="n">
        <f aca="false">(F69-B69)/4+D69</f>
        <v>0.546</v>
      </c>
      <c r="F69" s="102" t="n">
        <f aca="false">(F72-F67)/5+F68</f>
        <v>0.728</v>
      </c>
      <c r="G69" s="102" t="n">
        <f aca="false">(H69-F69)/2+F69</f>
        <v>1.443</v>
      </c>
      <c r="H69" s="102" t="n">
        <f aca="false">(H72-H67)/5+H68</f>
        <v>2.158</v>
      </c>
      <c r="I69" s="102" t="n">
        <f aca="false">(J69+H69)/2</f>
        <v>2.774</v>
      </c>
      <c r="J69" s="102" t="n">
        <f aca="false">(J72-J67)/5+J68</f>
        <v>3.39</v>
      </c>
      <c r="K69" s="102" t="n">
        <f aca="false">(L69+J69)/2</f>
        <v>4.051</v>
      </c>
      <c r="L69" s="102" t="n">
        <f aca="false">(L72-L67)/5+L68</f>
        <v>4.712</v>
      </c>
      <c r="M69" s="102" t="n">
        <f aca="false">(N69+L69)/2</f>
        <v>5.221</v>
      </c>
      <c r="N69" s="102" t="n">
        <f aca="false">(N72-N67)/5+N68</f>
        <v>5.73</v>
      </c>
      <c r="O69" s="102" t="n">
        <f aca="false">(P69+N69)/2</f>
        <v>6.146</v>
      </c>
      <c r="P69" s="102" t="n">
        <f aca="false">(P72-P67)/5+P68</f>
        <v>6.562</v>
      </c>
      <c r="Q69" s="102" t="n">
        <f aca="false">(R69+P69)/2</f>
        <v>6.856</v>
      </c>
      <c r="R69" s="102" t="n">
        <f aca="false">(R72-R67)/5+R68</f>
        <v>7.15</v>
      </c>
      <c r="S69" s="102" t="n">
        <f aca="false">(V69-R69)/4+R69</f>
        <v>7.3075</v>
      </c>
      <c r="T69" s="102" t="n">
        <f aca="false">(V69-R69)/4+S69</f>
        <v>7.465</v>
      </c>
      <c r="U69" s="102" t="n">
        <f aca="false">(V69-R69)/4+T69</f>
        <v>7.6225</v>
      </c>
      <c r="V69" s="102" t="n">
        <f aca="false">(V72-V67)/5+V68</f>
        <v>7.78</v>
      </c>
      <c r="W69" s="102" t="n">
        <f aca="false">(AA69-V69)/5+V69</f>
        <v>7.8716</v>
      </c>
      <c r="X69" s="102" t="n">
        <f aca="false">(AA69-V69)/5+W69</f>
        <v>7.9632</v>
      </c>
      <c r="Y69" s="102" t="n">
        <f aca="false">(AA69-V69)/5+X69</f>
        <v>8.0548</v>
      </c>
      <c r="Z69" s="102" t="n">
        <f aca="false">(AA69-V69)/5+Y69</f>
        <v>8.1464</v>
      </c>
      <c r="AA69" s="102" t="n">
        <f aca="false">(AA72-AA67)/5+AA68</f>
        <v>8.238</v>
      </c>
      <c r="AB69" s="102" t="n">
        <f aca="false">(AF69-AA69)/5+AA69</f>
        <v>8.2668</v>
      </c>
      <c r="AC69" s="102" t="n">
        <f aca="false">(AF69-AA69)/5+AB69</f>
        <v>8.2956</v>
      </c>
      <c r="AD69" s="102" t="n">
        <f aca="false">(AF69-AA69)/5+AC69</f>
        <v>8.3244</v>
      </c>
      <c r="AE69" s="102" t="n">
        <f aca="false">(AF69-AA69)/5+AD69</f>
        <v>8.3532</v>
      </c>
      <c r="AF69" s="102" t="n">
        <f aca="false">(AF72-AF67)/5+AF68</f>
        <v>8.382</v>
      </c>
      <c r="AG69" s="102" t="n">
        <f aca="false">(AK69-AF69)/5+AF69</f>
        <v>8.366</v>
      </c>
      <c r="AH69" s="102" t="n">
        <f aca="false">(AK69-AF69)/5+AG69</f>
        <v>8.35</v>
      </c>
      <c r="AI69" s="102" t="n">
        <f aca="false">(AK69-AF69)/5+AH69</f>
        <v>8.334</v>
      </c>
      <c r="AJ69" s="102" t="n">
        <f aca="false">(AK69-AF69)/5+AI69</f>
        <v>8.318</v>
      </c>
      <c r="AK69" s="102" t="n">
        <f aca="false">(AK72-AK67)/5+AK68</f>
        <v>8.302</v>
      </c>
      <c r="AL69" s="102" t="n">
        <f aca="false">(AP69-AK69)/5+AK69</f>
        <v>8.2836</v>
      </c>
      <c r="AM69" s="102" t="n">
        <f aca="false">(AP69-AK69)/5+AL69</f>
        <v>8.2652</v>
      </c>
      <c r="AN69" s="102" t="n">
        <f aca="false">(AP69-AK69)/5+AM69</f>
        <v>8.2468</v>
      </c>
      <c r="AO69" s="102" t="n">
        <f aca="false">(AP69-AK69)/5+AN69</f>
        <v>8.2284</v>
      </c>
      <c r="AP69" s="102" t="n">
        <f aca="false">(AP72-AP67)/5+AP68</f>
        <v>8.21</v>
      </c>
      <c r="AQ69" s="102" t="n">
        <f aca="false">(AR69+AP69)/2</f>
        <v>7.594</v>
      </c>
      <c r="AR69" s="102" t="n">
        <f aca="false">(AR72-AR67)/5+AR68</f>
        <v>6.978</v>
      </c>
      <c r="AS69" s="112" t="n">
        <f aca="false">($AR69-$AP69)/Delta+AR69</f>
        <v>6.362</v>
      </c>
      <c r="AT69" s="112" t="n">
        <f aca="false">($AR69-$AP69)/Delta+AS69</f>
        <v>5.746</v>
      </c>
      <c r="AU69" s="112" t="n">
        <f aca="false">($AR69-$AP69)/Delta+AT69</f>
        <v>5.13</v>
      </c>
      <c r="AV69" s="112" t="n">
        <f aca="false">($AR69-$AP69)/Delta+AU69</f>
        <v>4.514</v>
      </c>
      <c r="AW69" s="112" t="n">
        <f aca="false">($AR69-$AP69)/Delta+AV69</f>
        <v>3.898</v>
      </c>
      <c r="AX69" s="112" t="n">
        <f aca="false">($AR69-$AP69)/Delta+AW69</f>
        <v>3.282</v>
      </c>
      <c r="AY69" s="112" t="n">
        <f aca="false">($AR69-$AP69)/Delta+AX69</f>
        <v>2.666</v>
      </c>
      <c r="AZ69" s="112" t="n">
        <f aca="false">($AR69-$AP69)/Delta+AY69</f>
        <v>2.05</v>
      </c>
      <c r="BA69" s="112" t="n">
        <f aca="false">($AR69-$AP69)/Delta+AZ69</f>
        <v>1.43399999999999</v>
      </c>
      <c r="BB69" s="112" t="n">
        <f aca="false">($AR69-$AP69)/Delta+BA69</f>
        <v>0.817999999999994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(F70-B70)/4+B70</f>
        <v>0.1805</v>
      </c>
      <c r="D70" s="102" t="n">
        <f aca="false">(F70-B70)/4+C70</f>
        <v>0.361</v>
      </c>
      <c r="E70" s="102" t="n">
        <f aca="false">(F70-B70)/4+D70</f>
        <v>0.5415</v>
      </c>
      <c r="F70" s="102" t="n">
        <f aca="false">(F72-F67)/5+F69</f>
        <v>0.722</v>
      </c>
      <c r="G70" s="102" t="n">
        <f aca="false">(H70-F70)/2+F70</f>
        <v>1.432</v>
      </c>
      <c r="H70" s="102" t="n">
        <f aca="false">(H72-H67)/5+H69</f>
        <v>2.142</v>
      </c>
      <c r="I70" s="102" t="n">
        <f aca="false">(J70+H70)/2</f>
        <v>2.756</v>
      </c>
      <c r="J70" s="102" t="n">
        <f aca="false">(J72-J67)/5+J69</f>
        <v>3.37</v>
      </c>
      <c r="K70" s="102" t="n">
        <f aca="false">(L70+J70)/2</f>
        <v>4.029</v>
      </c>
      <c r="L70" s="102" t="n">
        <f aca="false">(L72-L67)/5+L69</f>
        <v>4.688</v>
      </c>
      <c r="M70" s="102" t="n">
        <f aca="false">(N70+L70)/2</f>
        <v>5.194</v>
      </c>
      <c r="N70" s="102" t="n">
        <f aca="false">(N72-N67)/5+N69</f>
        <v>5.7</v>
      </c>
      <c r="O70" s="102" t="n">
        <f aca="false">(P70+N70)/2</f>
        <v>6.109</v>
      </c>
      <c r="P70" s="102" t="n">
        <f aca="false">(P72-P67)/5+P69</f>
        <v>6.518</v>
      </c>
      <c r="Q70" s="102" t="n">
        <f aca="false">(R70+P70)/2</f>
        <v>6.809</v>
      </c>
      <c r="R70" s="102" t="n">
        <f aca="false">(R72-R67)/5+R69</f>
        <v>7.1</v>
      </c>
      <c r="S70" s="102" t="n">
        <f aca="false">(V70-R70)/4+R70</f>
        <v>7.255</v>
      </c>
      <c r="T70" s="102" t="n">
        <f aca="false">(V70-R70)/4+S70</f>
        <v>7.41</v>
      </c>
      <c r="U70" s="102" t="n">
        <f aca="false">(V70-R70)/4+T70</f>
        <v>7.565</v>
      </c>
      <c r="V70" s="102" t="n">
        <f aca="false">(V72-V67)/5+V69</f>
        <v>7.72</v>
      </c>
      <c r="W70" s="102" t="n">
        <f aca="false">(AA70-V70)/5+V70</f>
        <v>7.8144</v>
      </c>
      <c r="X70" s="102" t="n">
        <f aca="false">(AA70-V70)/5+W70</f>
        <v>7.9088</v>
      </c>
      <c r="Y70" s="102" t="n">
        <f aca="false">(AA70-V70)/5+X70</f>
        <v>8.0032</v>
      </c>
      <c r="Z70" s="102" t="n">
        <f aca="false">(AA70-V70)/5+Y70</f>
        <v>8.0976</v>
      </c>
      <c r="AA70" s="102" t="n">
        <f aca="false">(AA72-AA67)/5+AA69</f>
        <v>8.192</v>
      </c>
      <c r="AB70" s="102" t="n">
        <f aca="false">(AF70-AA70)/5+AA70</f>
        <v>8.2212</v>
      </c>
      <c r="AC70" s="102" t="n">
        <f aca="false">(AF70-AA70)/5+AB70</f>
        <v>8.2504</v>
      </c>
      <c r="AD70" s="102" t="n">
        <f aca="false">(AF70-AA70)/5+AC70</f>
        <v>8.2796</v>
      </c>
      <c r="AE70" s="102" t="n">
        <f aca="false">(AF70-AA70)/5+AD70</f>
        <v>8.3088</v>
      </c>
      <c r="AF70" s="102" t="n">
        <f aca="false">(AF72-AF67)/5+AF69</f>
        <v>8.338</v>
      </c>
      <c r="AG70" s="102" t="n">
        <f aca="false">(AK70-AF70)/5+AF70</f>
        <v>8.324</v>
      </c>
      <c r="AH70" s="102" t="n">
        <f aca="false">(AK70-AF70)/5+AG70</f>
        <v>8.31</v>
      </c>
      <c r="AI70" s="102" t="n">
        <f aca="false">(AK70-AF70)/5+AH70</f>
        <v>8.296</v>
      </c>
      <c r="AJ70" s="102" t="n">
        <f aca="false">(AK70-AF70)/5+AI70</f>
        <v>8.282</v>
      </c>
      <c r="AK70" s="102" t="n">
        <f aca="false">(AK72-AK67)/5+AK69</f>
        <v>8.268</v>
      </c>
      <c r="AL70" s="102" t="n">
        <f aca="false">(AP70-AK70)/5+AK70</f>
        <v>8.2524</v>
      </c>
      <c r="AM70" s="102" t="n">
        <f aca="false">(AP70-AK70)/5+AL70</f>
        <v>8.2368</v>
      </c>
      <c r="AN70" s="102" t="n">
        <f aca="false">(AP70-AK70)/5+AM70</f>
        <v>8.2212</v>
      </c>
      <c r="AO70" s="102" t="n">
        <f aca="false">(AP70-AK70)/5+AN70</f>
        <v>8.2056</v>
      </c>
      <c r="AP70" s="102" t="n">
        <f aca="false">(AP72-AP67)/5+AP69</f>
        <v>8.19</v>
      </c>
      <c r="AQ70" s="102" t="n">
        <f aca="false">(AR70+AP70)/2</f>
        <v>7.576</v>
      </c>
      <c r="AR70" s="102" t="n">
        <f aca="false">(AR72-AR67)/5+AR69</f>
        <v>6.962</v>
      </c>
      <c r="AS70" s="112" t="n">
        <f aca="false">($AR70-$AP70)/Delta+AR70</f>
        <v>6.348</v>
      </c>
      <c r="AT70" s="112" t="n">
        <f aca="false">($AR70-$AP70)/Delta+AS70</f>
        <v>5.734</v>
      </c>
      <c r="AU70" s="112" t="n">
        <f aca="false">($AR70-$AP70)/Delta+AT70</f>
        <v>5.12</v>
      </c>
      <c r="AV70" s="112" t="n">
        <f aca="false">($AR70-$AP70)/Delta+AU70</f>
        <v>4.506</v>
      </c>
      <c r="AW70" s="112" t="n">
        <f aca="false">($AR70-$AP70)/Delta+AV70</f>
        <v>3.892</v>
      </c>
      <c r="AX70" s="112" t="n">
        <f aca="false">($AR70-$AP70)/Delta+AW70</f>
        <v>3.278</v>
      </c>
      <c r="AY70" s="112" t="n">
        <f aca="false">($AR70-$AP70)/Delta+AX70</f>
        <v>2.66399999999999</v>
      </c>
      <c r="AZ70" s="112" t="n">
        <f aca="false">($AR70-$AP70)/Delta+AY70</f>
        <v>2.04999999999999</v>
      </c>
      <c r="BA70" s="112" t="n">
        <f aca="false">($AR70-$AP70)/Delta+AZ70</f>
        <v>1.43599999999999</v>
      </c>
      <c r="BB70" s="112" t="n">
        <f aca="false">($AR70-$AP70)/Delta+BA70</f>
        <v>0.821999999999992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(F71-B71)/4+B71</f>
        <v>0.179</v>
      </c>
      <c r="D71" s="102" t="n">
        <f aca="false">(F71-B71)/4+C71</f>
        <v>0.358</v>
      </c>
      <c r="E71" s="102" t="n">
        <f aca="false">(F71-B71)/4+D71</f>
        <v>0.537</v>
      </c>
      <c r="F71" s="102" t="n">
        <f aca="false">(F72-F67)/5+F70</f>
        <v>0.716</v>
      </c>
      <c r="G71" s="102" t="n">
        <f aca="false">(H71-F71)/2+F71</f>
        <v>1.421</v>
      </c>
      <c r="H71" s="102" t="n">
        <f aca="false">(H72-H67)/5+H70</f>
        <v>2.126</v>
      </c>
      <c r="I71" s="102" t="n">
        <f aca="false">(J71+H71)/2</f>
        <v>2.738</v>
      </c>
      <c r="J71" s="102" t="n">
        <f aca="false">(J72-J67)/5+J70</f>
        <v>3.35</v>
      </c>
      <c r="K71" s="102" t="n">
        <f aca="false">(L71+J71)/2</f>
        <v>4.007</v>
      </c>
      <c r="L71" s="102" t="n">
        <f aca="false">(L72-L67)/5+L70</f>
        <v>4.664</v>
      </c>
      <c r="M71" s="102" t="n">
        <f aca="false">(N71+L71)/2</f>
        <v>5.167</v>
      </c>
      <c r="N71" s="102" t="n">
        <f aca="false">(N72-N67)/5+N70</f>
        <v>5.67</v>
      </c>
      <c r="O71" s="102" t="n">
        <f aca="false">(P71+N71)/2</f>
        <v>6.072</v>
      </c>
      <c r="P71" s="102" t="n">
        <f aca="false">(P72-P67)/5+P70</f>
        <v>6.474</v>
      </c>
      <c r="Q71" s="102" t="n">
        <f aca="false">(R71+P71)/2</f>
        <v>6.762</v>
      </c>
      <c r="R71" s="102" t="n">
        <f aca="false">(R72-R67)/5+R70</f>
        <v>7.05</v>
      </c>
      <c r="S71" s="102" t="n">
        <f aca="false">(V71-R71)/4+R71</f>
        <v>7.2025</v>
      </c>
      <c r="T71" s="102" t="n">
        <f aca="false">(V71-R71)/4+S71</f>
        <v>7.355</v>
      </c>
      <c r="U71" s="102" t="n">
        <f aca="false">(V71-R71)/4+T71</f>
        <v>7.5075</v>
      </c>
      <c r="V71" s="102" t="n">
        <f aca="false">(V72-V67)/5+V70</f>
        <v>7.66</v>
      </c>
      <c r="W71" s="102" t="n">
        <f aca="false">(AA71-V71)/5+V71</f>
        <v>7.7572</v>
      </c>
      <c r="X71" s="102" t="n">
        <f aca="false">(AA71-V71)/5+W71</f>
        <v>7.8544</v>
      </c>
      <c r="Y71" s="102" t="n">
        <f aca="false">(AA71-V71)/5+X71</f>
        <v>7.9516</v>
      </c>
      <c r="Z71" s="102" t="n">
        <f aca="false">(AA71-V71)/5+Y71</f>
        <v>8.0488</v>
      </c>
      <c r="AA71" s="102" t="n">
        <f aca="false">(AA72-AA67)/5+AA70</f>
        <v>8.146</v>
      </c>
      <c r="AB71" s="102" t="n">
        <f aca="false">(AF71-AA71)/5+AA71</f>
        <v>8.1756</v>
      </c>
      <c r="AC71" s="102" t="n">
        <f aca="false">(AF71-AA71)/5+AB71</f>
        <v>8.2052</v>
      </c>
      <c r="AD71" s="102" t="n">
        <f aca="false">(AF71-AA71)/5+AC71</f>
        <v>8.2348</v>
      </c>
      <c r="AE71" s="102" t="n">
        <f aca="false">(AF71-AA71)/5+AD71</f>
        <v>8.2644</v>
      </c>
      <c r="AF71" s="102" t="n">
        <f aca="false">(AF72-AF67)/5+AF70</f>
        <v>8.294</v>
      </c>
      <c r="AG71" s="102" t="n">
        <f aca="false">(AK71-AF71)/5+AF71</f>
        <v>8.282</v>
      </c>
      <c r="AH71" s="102" t="n">
        <f aca="false">(AK71-AF71)/5+AG71</f>
        <v>8.27</v>
      </c>
      <c r="AI71" s="102" t="n">
        <f aca="false">(AK71-AF71)/5+AH71</f>
        <v>8.258</v>
      </c>
      <c r="AJ71" s="102" t="n">
        <f aca="false">(AK71-AF71)/5+AI71</f>
        <v>8.246</v>
      </c>
      <c r="AK71" s="102" t="n">
        <f aca="false">(AK72-AK67)/5+AK70</f>
        <v>8.234</v>
      </c>
      <c r="AL71" s="102" t="n">
        <f aca="false">(AP71-AK71)/5+AK71</f>
        <v>8.2212</v>
      </c>
      <c r="AM71" s="102" t="n">
        <f aca="false">(AP71-AK71)/5+AL71</f>
        <v>8.2084</v>
      </c>
      <c r="AN71" s="102" t="n">
        <f aca="false">(AP71-AK71)/5+AM71</f>
        <v>8.1956</v>
      </c>
      <c r="AO71" s="102" t="n">
        <f aca="false">(AP71-AK71)/5+AN71</f>
        <v>8.1828</v>
      </c>
      <c r="AP71" s="102" t="n">
        <f aca="false">(AP72-AP67)/5+AP70</f>
        <v>8.17</v>
      </c>
      <c r="AQ71" s="102" t="n">
        <f aca="false">(AR71+AP71)/2</f>
        <v>7.558</v>
      </c>
      <c r="AR71" s="102" t="n">
        <f aca="false">(AR72-AR67)/5+AR70</f>
        <v>6.946</v>
      </c>
      <c r="AS71" s="112" t="n">
        <f aca="false">($AR71-$AP71)/Delta+AR71</f>
        <v>6.334</v>
      </c>
      <c r="AT71" s="112" t="n">
        <f aca="false">($AR71-$AP71)/Delta+AS71</f>
        <v>5.722</v>
      </c>
      <c r="AU71" s="112" t="n">
        <f aca="false">($AR71-$AP71)/Delta+AT71</f>
        <v>5.11</v>
      </c>
      <c r="AV71" s="112" t="n">
        <f aca="false">($AR71-$AP71)/Delta+AU71</f>
        <v>4.498</v>
      </c>
      <c r="AW71" s="112" t="n">
        <f aca="false">($AR71-$AP71)/Delta+AV71</f>
        <v>3.88599999999999</v>
      </c>
      <c r="AX71" s="112" t="n">
        <f aca="false">($AR71-$AP71)/Delta+AW71</f>
        <v>3.27399999999999</v>
      </c>
      <c r="AY71" s="112" t="n">
        <f aca="false">($AR71-$AP71)/Delta+AX71</f>
        <v>2.66199999999999</v>
      </c>
      <c r="AZ71" s="112" t="n">
        <f aca="false">($AR71-$AP71)/Delta+AY71</f>
        <v>2.04999999999999</v>
      </c>
      <c r="BA71" s="112" t="n">
        <f aca="false">($AR71-$AP71)/Delta+AZ71</f>
        <v>1.43799999999999</v>
      </c>
      <c r="BB71" s="112" t="n">
        <f aca="false">($AR71-$AP71)/Delta+BA71</f>
        <v>0.82599999999999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(F72-B72)/4+B72</f>
        <v>0.1775</v>
      </c>
      <c r="D72" s="102" t="n">
        <f aca="false">(F72-B72)/4+C72</f>
        <v>0.355</v>
      </c>
      <c r="E72" s="102" t="n">
        <f aca="false">(F72-B72)/4+D72</f>
        <v>0.5325</v>
      </c>
      <c r="F72" s="111" t="n">
        <f aca="false">polar_type14!$X$6</f>
        <v>0.71</v>
      </c>
      <c r="G72" s="102" t="n">
        <f aca="false">(H72-F72)/2+F72</f>
        <v>1.41</v>
      </c>
      <c r="H72" s="111" t="n">
        <f aca="false">polar_type14!$X$7</f>
        <v>2.11</v>
      </c>
      <c r="I72" s="102" t="n">
        <f aca="false">(J72+H72)/2</f>
        <v>2.72</v>
      </c>
      <c r="J72" s="111" t="n">
        <f aca="false">polar_type14!$X$8</f>
        <v>3.33</v>
      </c>
      <c r="K72" s="102" t="n">
        <f aca="false">(L72+J72)/2</f>
        <v>3.985</v>
      </c>
      <c r="L72" s="111" t="n">
        <f aca="false">polar_type14!$X$9</f>
        <v>4.64</v>
      </c>
      <c r="M72" s="102" t="n">
        <f aca="false">(N72+L72)/2</f>
        <v>5.14</v>
      </c>
      <c r="N72" s="111" t="n">
        <f aca="false">polar_type14!$X$10</f>
        <v>5.64</v>
      </c>
      <c r="O72" s="102" t="n">
        <f aca="false">(P72+N72)/2</f>
        <v>6.035</v>
      </c>
      <c r="P72" s="111" t="n">
        <f aca="false">polar_type14!$X$11</f>
        <v>6.43</v>
      </c>
      <c r="Q72" s="102" t="n">
        <f aca="false">(R72+P72)/2</f>
        <v>6.715</v>
      </c>
      <c r="R72" s="111" t="n">
        <f aca="false">polar_type14!$X$12</f>
        <v>7</v>
      </c>
      <c r="S72" s="102" t="n">
        <f aca="false">(V72-R72)/4+R72</f>
        <v>7.15</v>
      </c>
      <c r="T72" s="102" t="n">
        <f aca="false">(V72-R72)/4+S72</f>
        <v>7.3</v>
      </c>
      <c r="U72" s="102" t="n">
        <f aca="false">(V72-R72)/4+T72</f>
        <v>7.45</v>
      </c>
      <c r="V72" s="111" t="n">
        <f aca="false">polar_type14!$X$13</f>
        <v>7.6</v>
      </c>
      <c r="W72" s="102" t="n">
        <f aca="false">(AA72-V72)/5+V72</f>
        <v>7.7</v>
      </c>
      <c r="X72" s="102" t="n">
        <f aca="false">(AA72-V72)/5+W72</f>
        <v>7.8</v>
      </c>
      <c r="Y72" s="102" t="n">
        <f aca="false">(AA72-V72)/5+X72</f>
        <v>7.9</v>
      </c>
      <c r="Z72" s="102" t="n">
        <f aca="false">(AA72-V72)/5+Y72</f>
        <v>8</v>
      </c>
      <c r="AA72" s="111" t="n">
        <f aca="false">polar_type14!$X$14</f>
        <v>8.1</v>
      </c>
      <c r="AB72" s="102" t="n">
        <f aca="false">(AF72-AA72)/5+AA72</f>
        <v>8.13</v>
      </c>
      <c r="AC72" s="102" t="n">
        <f aca="false">(AF72-AA72)/5+AB72</f>
        <v>8.16</v>
      </c>
      <c r="AD72" s="102" t="n">
        <f aca="false">(AF72-AA72)/5+AC72</f>
        <v>8.19</v>
      </c>
      <c r="AE72" s="102" t="n">
        <f aca="false">(AF72-AA72)/5+AD72</f>
        <v>8.22</v>
      </c>
      <c r="AF72" s="111" t="n">
        <f aca="false">polar_type14!$X$15</f>
        <v>8.25</v>
      </c>
      <c r="AG72" s="102" t="n">
        <f aca="false">(AK72-AF72)/5+AF72</f>
        <v>8.24</v>
      </c>
      <c r="AH72" s="102" t="n">
        <f aca="false">(AK72-AF72)/5+AG72</f>
        <v>8.23</v>
      </c>
      <c r="AI72" s="102" t="n">
        <f aca="false">(AK72-AF72)/5+AH72</f>
        <v>8.22</v>
      </c>
      <c r="AJ72" s="102" t="n">
        <f aca="false">(AK72-AF72)/5+AI72</f>
        <v>8.21</v>
      </c>
      <c r="AK72" s="111" t="n">
        <f aca="false">polar_type14!$X$16</f>
        <v>8.2</v>
      </c>
      <c r="AL72" s="102" t="n">
        <f aca="false">(AP72-AK72)/5+AK72</f>
        <v>8.19</v>
      </c>
      <c r="AM72" s="102" t="n">
        <f aca="false">(AP72-AK72)/5+AL72</f>
        <v>8.18</v>
      </c>
      <c r="AN72" s="102" t="n">
        <f aca="false">(AP72-AK72)/5+AM72</f>
        <v>8.17</v>
      </c>
      <c r="AO72" s="102" t="n">
        <f aca="false">(AP72-AK72)/5+AN72</f>
        <v>8.16</v>
      </c>
      <c r="AP72" s="111" t="n">
        <f aca="false">polar_type14!$X$17</f>
        <v>8.15</v>
      </c>
      <c r="AQ72" s="102" t="n">
        <f aca="false">(AR72+AP72)/2</f>
        <v>7.54</v>
      </c>
      <c r="AR72" s="111" t="n">
        <f aca="false">polar_type14!$X$18</f>
        <v>6.93</v>
      </c>
      <c r="AS72" s="112" t="n">
        <f aca="false">($AR72-$AP72)/Delta+AR72</f>
        <v>6.32</v>
      </c>
      <c r="AT72" s="112" t="n">
        <f aca="false">($AR72-$AP72)/Delta+AS72</f>
        <v>5.71</v>
      </c>
      <c r="AU72" s="112" t="n">
        <f aca="false">($AR72-$AP72)/Delta+AT72</f>
        <v>5.1</v>
      </c>
      <c r="AV72" s="112" t="n">
        <f aca="false">($AR72-$AP72)/Delta+AU72</f>
        <v>4.49</v>
      </c>
      <c r="AW72" s="112" t="n">
        <f aca="false">($AR72-$AP72)/Delta+AV72</f>
        <v>3.88</v>
      </c>
      <c r="AX72" s="112" t="n">
        <f aca="false">($AR72-$AP72)/Delta+AW72</f>
        <v>3.27</v>
      </c>
      <c r="AY72" s="112" t="n">
        <f aca="false">($AR72-$AP72)/Delta+AX72</f>
        <v>2.66</v>
      </c>
      <c r="AZ72" s="112" t="n">
        <f aca="false">($AR72-$AP72)/Delta+AY72</f>
        <v>2.05</v>
      </c>
      <c r="BA72" s="112" t="n">
        <f aca="false">($AR72-$AP72)/Delta+AZ72</f>
        <v>1.44</v>
      </c>
      <c r="BB72" s="112" t="n">
        <f aca="false">($AR72-$AP72)/Delta+BA72</f>
        <v>0.829999999999997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(F73-B73)/4+B73</f>
        <v>0.175</v>
      </c>
      <c r="D73" s="102" t="n">
        <f aca="false">(F73-B73)/4+C73</f>
        <v>0.35</v>
      </c>
      <c r="E73" s="102" t="n">
        <f aca="false">(F73-B73)/4+D73</f>
        <v>0.525</v>
      </c>
      <c r="F73" s="102" t="n">
        <f aca="false">(F77-F72)/5+F72</f>
        <v>0.7</v>
      </c>
      <c r="G73" s="102" t="n">
        <f aca="false">(H73-F73)/2+F73</f>
        <v>1.391</v>
      </c>
      <c r="H73" s="102" t="n">
        <f aca="false">(H77-H72)/5+H72</f>
        <v>2.082</v>
      </c>
      <c r="I73" s="102" t="n">
        <f aca="false">(J73+H73)/2</f>
        <v>2.689</v>
      </c>
      <c r="J73" s="102" t="n">
        <f aca="false">(J77-J72)/5+J72</f>
        <v>3.296</v>
      </c>
      <c r="K73" s="102" t="n">
        <f aca="false">(L73+J73)/2</f>
        <v>3.946</v>
      </c>
      <c r="L73" s="102" t="n">
        <f aca="false">(L77-L72)/5+L72</f>
        <v>4.596</v>
      </c>
      <c r="M73" s="102" t="n">
        <f aca="false">(N73+L73)/2</f>
        <v>5.09</v>
      </c>
      <c r="N73" s="102" t="n">
        <f aca="false">(N77-N72)/5+N72</f>
        <v>5.584</v>
      </c>
      <c r="O73" s="102" t="n">
        <f aca="false">(P73+N73)/2</f>
        <v>5.972</v>
      </c>
      <c r="P73" s="102" t="n">
        <f aca="false">(P77-P72)/5+P72</f>
        <v>6.36</v>
      </c>
      <c r="Q73" s="102" t="n">
        <f aca="false">(R73+P73)/2</f>
        <v>6.645</v>
      </c>
      <c r="R73" s="102" t="n">
        <f aca="false">(R77-R72)/5+R72</f>
        <v>6.93</v>
      </c>
      <c r="S73" s="102" t="n">
        <f aca="false">(V73-R73)/4+R73</f>
        <v>7.079</v>
      </c>
      <c r="T73" s="102" t="n">
        <f aca="false">(V73-R73)/4+S73</f>
        <v>7.228</v>
      </c>
      <c r="U73" s="102" t="n">
        <f aca="false">(V73-R73)/4+T73</f>
        <v>7.377</v>
      </c>
      <c r="V73" s="102" t="n">
        <f aca="false">(V77-V72)/5+V72</f>
        <v>7.526</v>
      </c>
      <c r="W73" s="102" t="n">
        <f aca="false">(AA73-V73)/5+V73</f>
        <v>7.6264</v>
      </c>
      <c r="X73" s="102" t="n">
        <f aca="false">(AA73-V73)/5+W73</f>
        <v>7.7268</v>
      </c>
      <c r="Y73" s="102" t="n">
        <f aca="false">(AA73-V73)/5+X73</f>
        <v>7.8272</v>
      </c>
      <c r="Z73" s="102" t="n">
        <f aca="false">(AA73-V73)/5+Y73</f>
        <v>7.9276</v>
      </c>
      <c r="AA73" s="102" t="n">
        <f aca="false">(AA77-AA72)/5+AA72</f>
        <v>8.028</v>
      </c>
      <c r="AB73" s="102" t="n">
        <f aca="false">(AF73-AA73)/5+AA73</f>
        <v>8.0592</v>
      </c>
      <c r="AC73" s="102" t="n">
        <f aca="false">(AF73-AA73)/5+AB73</f>
        <v>8.0904</v>
      </c>
      <c r="AD73" s="102" t="n">
        <f aca="false">(AF73-AA73)/5+AC73</f>
        <v>8.1216</v>
      </c>
      <c r="AE73" s="102" t="n">
        <f aca="false">(AF73-AA73)/5+AD73</f>
        <v>8.1528</v>
      </c>
      <c r="AF73" s="102" t="n">
        <f aca="false">(AF77-AF72)/5+AF72</f>
        <v>8.184</v>
      </c>
      <c r="AG73" s="102" t="n">
        <f aca="false">(AK73-AF73)/5+AF73</f>
        <v>8.176</v>
      </c>
      <c r="AH73" s="102" t="n">
        <f aca="false">(AK73-AF73)/5+AG73</f>
        <v>8.168</v>
      </c>
      <c r="AI73" s="102" t="n">
        <f aca="false">(AK73-AF73)/5+AH73</f>
        <v>8.16</v>
      </c>
      <c r="AJ73" s="102" t="n">
        <f aca="false">(AK73-AF73)/5+AI73</f>
        <v>8.152</v>
      </c>
      <c r="AK73" s="102" t="n">
        <f aca="false">(AK77-AK72)/5+AK72</f>
        <v>8.144</v>
      </c>
      <c r="AL73" s="102" t="n">
        <f aca="false">(AP73-AK73)/5+AK73</f>
        <v>8.136</v>
      </c>
      <c r="AM73" s="102" t="n">
        <f aca="false">(AP73-AK73)/5+AL73</f>
        <v>8.128</v>
      </c>
      <c r="AN73" s="102" t="n">
        <f aca="false">(AP73-AK73)/5+AM73</f>
        <v>8.12</v>
      </c>
      <c r="AO73" s="102" t="n">
        <f aca="false">(AP73-AK73)/5+AN73</f>
        <v>8.112</v>
      </c>
      <c r="AP73" s="102" t="n">
        <f aca="false">(AP77-AP72)/5+AP72</f>
        <v>8.104</v>
      </c>
      <c r="AQ73" s="102" t="n">
        <f aca="false">(AR73+AP73)/2</f>
        <v>7.497</v>
      </c>
      <c r="AR73" s="102" t="n">
        <f aca="false">(AR77-AR72)/5+AR72</f>
        <v>6.89</v>
      </c>
      <c r="AS73" s="112" t="n">
        <f aca="false">($AR73-$AP73)/Delta+AR73</f>
        <v>6.283</v>
      </c>
      <c r="AT73" s="112" t="n">
        <f aca="false">($AR73-$AP73)/Delta+AS73</f>
        <v>5.676</v>
      </c>
      <c r="AU73" s="112" t="n">
        <f aca="false">($AR73-$AP73)/Delta+AT73</f>
        <v>5.069</v>
      </c>
      <c r="AV73" s="112" t="n">
        <f aca="false">($AR73-$AP73)/Delta+AU73</f>
        <v>4.462</v>
      </c>
      <c r="AW73" s="112" t="n">
        <f aca="false">($AR73-$AP73)/Delta+AV73</f>
        <v>3.855</v>
      </c>
      <c r="AX73" s="112" t="n">
        <f aca="false">($AR73-$AP73)/Delta+AW73</f>
        <v>3.24799999999999</v>
      </c>
      <c r="AY73" s="112" t="n">
        <f aca="false">($AR73-$AP73)/Delta+AX73</f>
        <v>2.64099999999999</v>
      </c>
      <c r="AZ73" s="112" t="n">
        <f aca="false">($AR73-$AP73)/Delta+AY73</f>
        <v>2.03399999999999</v>
      </c>
      <c r="BA73" s="112" t="n">
        <f aca="false">($AR73-$AP73)/Delta+AZ73</f>
        <v>1.42699999999999</v>
      </c>
      <c r="BB73" s="112" t="n">
        <f aca="false">($AR73-$AP73)/Delta+BA73</f>
        <v>0.819999999999992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(F74-B74)/4+B74</f>
        <v>0.1725</v>
      </c>
      <c r="D74" s="102" t="n">
        <f aca="false">(F74-B74)/4+C74</f>
        <v>0.345</v>
      </c>
      <c r="E74" s="102" t="n">
        <f aca="false">(F74-B74)/4+D74</f>
        <v>0.5175</v>
      </c>
      <c r="F74" s="102" t="n">
        <f aca="false">(F77-F72)/5+F73</f>
        <v>0.69</v>
      </c>
      <c r="G74" s="102" t="n">
        <f aca="false">(H74-F74)/2+F74</f>
        <v>1.372</v>
      </c>
      <c r="H74" s="102" t="n">
        <f aca="false">(H77-H72)/5+H73</f>
        <v>2.054</v>
      </c>
      <c r="I74" s="102" t="n">
        <f aca="false">(J74+H74)/2</f>
        <v>2.658</v>
      </c>
      <c r="J74" s="102" t="n">
        <f aca="false">(J77-J72)/5+J73</f>
        <v>3.262</v>
      </c>
      <c r="K74" s="102" t="n">
        <f aca="false">(L74+J74)/2</f>
        <v>3.907</v>
      </c>
      <c r="L74" s="102" t="n">
        <f aca="false">(L77-L72)/5+L73</f>
        <v>4.552</v>
      </c>
      <c r="M74" s="102" t="n">
        <f aca="false">(N74+L74)/2</f>
        <v>5.04</v>
      </c>
      <c r="N74" s="102" t="n">
        <f aca="false">(N77-N72)/5+N73</f>
        <v>5.528</v>
      </c>
      <c r="O74" s="102" t="n">
        <f aca="false">(P74+N74)/2</f>
        <v>5.909</v>
      </c>
      <c r="P74" s="102" t="n">
        <f aca="false">(P77-P72)/5+P73</f>
        <v>6.29</v>
      </c>
      <c r="Q74" s="102" t="n">
        <f aca="false">(R74+P74)/2</f>
        <v>6.575</v>
      </c>
      <c r="R74" s="102" t="n">
        <f aca="false">(R77-R72)/5+R73</f>
        <v>6.86</v>
      </c>
      <c r="S74" s="102" t="n">
        <f aca="false">(V74-R74)/4+R74</f>
        <v>7.008</v>
      </c>
      <c r="T74" s="102" t="n">
        <f aca="false">(V74-R74)/4+S74</f>
        <v>7.156</v>
      </c>
      <c r="U74" s="102" t="n">
        <f aca="false">(V74-R74)/4+T74</f>
        <v>7.304</v>
      </c>
      <c r="V74" s="102" t="n">
        <f aca="false">(V77-V72)/5+V73</f>
        <v>7.452</v>
      </c>
      <c r="W74" s="102" t="n">
        <f aca="false">(AA74-V74)/5+V74</f>
        <v>7.5528</v>
      </c>
      <c r="X74" s="102" t="n">
        <f aca="false">(AA74-V74)/5+W74</f>
        <v>7.6536</v>
      </c>
      <c r="Y74" s="102" t="n">
        <f aca="false">(AA74-V74)/5+X74</f>
        <v>7.7544</v>
      </c>
      <c r="Z74" s="102" t="n">
        <f aca="false">(AA74-V74)/5+Y74</f>
        <v>7.8552</v>
      </c>
      <c r="AA74" s="102" t="n">
        <f aca="false">(AA77-AA72)/5+AA73</f>
        <v>7.956</v>
      </c>
      <c r="AB74" s="102" t="n">
        <f aca="false">(AF74-AA74)/5+AA74</f>
        <v>7.9884</v>
      </c>
      <c r="AC74" s="102" t="n">
        <f aca="false">(AF74-AA74)/5+AB74</f>
        <v>8.0208</v>
      </c>
      <c r="AD74" s="102" t="n">
        <f aca="false">(AF74-AA74)/5+AC74</f>
        <v>8.0532</v>
      </c>
      <c r="AE74" s="102" t="n">
        <f aca="false">(AF74-AA74)/5+AD74</f>
        <v>8.0856</v>
      </c>
      <c r="AF74" s="102" t="n">
        <f aca="false">(AF77-AF72)/5+AF73</f>
        <v>8.118</v>
      </c>
      <c r="AG74" s="102" t="n">
        <f aca="false">(AK74-AF74)/5+AF74</f>
        <v>8.112</v>
      </c>
      <c r="AH74" s="102" t="n">
        <f aca="false">(AK74-AF74)/5+AG74</f>
        <v>8.106</v>
      </c>
      <c r="AI74" s="102" t="n">
        <f aca="false">(AK74-AF74)/5+AH74</f>
        <v>8.1</v>
      </c>
      <c r="AJ74" s="102" t="n">
        <f aca="false">(AK74-AF74)/5+AI74</f>
        <v>8.094</v>
      </c>
      <c r="AK74" s="102" t="n">
        <f aca="false">(AK77-AK72)/5+AK73</f>
        <v>8.088</v>
      </c>
      <c r="AL74" s="102" t="n">
        <f aca="false">(AP74-AK74)/5+AK74</f>
        <v>8.082</v>
      </c>
      <c r="AM74" s="102" t="n">
        <f aca="false">(AP74-AK74)/5+AL74</f>
        <v>8.076</v>
      </c>
      <c r="AN74" s="102" t="n">
        <f aca="false">(AP74-AK74)/5+AM74</f>
        <v>8.07</v>
      </c>
      <c r="AO74" s="102" t="n">
        <f aca="false">(AP74-AK74)/5+AN74</f>
        <v>8.064</v>
      </c>
      <c r="AP74" s="102" t="n">
        <f aca="false">(AP77-AP72)/5+AP73</f>
        <v>8.058</v>
      </c>
      <c r="AQ74" s="102" t="n">
        <f aca="false">(AR74+AP74)/2</f>
        <v>7.454</v>
      </c>
      <c r="AR74" s="102" t="n">
        <f aca="false">(AR77-AR72)/5+AR73</f>
        <v>6.85</v>
      </c>
      <c r="AS74" s="112" t="n">
        <f aca="false">($AR74-$AP74)/Delta+AR74</f>
        <v>6.246</v>
      </c>
      <c r="AT74" s="112" t="n">
        <f aca="false">($AR74-$AP74)/Delta+AS74</f>
        <v>5.642</v>
      </c>
      <c r="AU74" s="112" t="n">
        <f aca="false">($AR74-$AP74)/Delta+AT74</f>
        <v>5.038</v>
      </c>
      <c r="AV74" s="112" t="n">
        <f aca="false">($AR74-$AP74)/Delta+AU74</f>
        <v>4.434</v>
      </c>
      <c r="AW74" s="112" t="n">
        <f aca="false">($AR74-$AP74)/Delta+AV74</f>
        <v>3.82999999999999</v>
      </c>
      <c r="AX74" s="112" t="n">
        <f aca="false">($AR74-$AP74)/Delta+AW74</f>
        <v>3.22599999999999</v>
      </c>
      <c r="AY74" s="112" t="n">
        <f aca="false">($AR74-$AP74)/Delta+AX74</f>
        <v>2.62199999999999</v>
      </c>
      <c r="AZ74" s="112" t="n">
        <f aca="false">($AR74-$AP74)/Delta+AY74</f>
        <v>2.01799999999999</v>
      </c>
      <c r="BA74" s="112" t="n">
        <f aca="false">($AR74-$AP74)/Delta+AZ74</f>
        <v>1.41399999999999</v>
      </c>
      <c r="BB74" s="112" t="n">
        <f aca="false">($AR74-$AP74)/Delta+BA74</f>
        <v>0.80999999999999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(F75-B75)/4+B75</f>
        <v>0.17</v>
      </c>
      <c r="D75" s="102" t="n">
        <f aca="false">(F75-B75)/4+C75</f>
        <v>0.34</v>
      </c>
      <c r="E75" s="102" t="n">
        <f aca="false">(F75-B75)/4+D75</f>
        <v>0.51</v>
      </c>
      <c r="F75" s="102" t="n">
        <f aca="false">(F77-F72)/5+F74</f>
        <v>0.68</v>
      </c>
      <c r="G75" s="102" t="n">
        <f aca="false">(H75-F75)/2+F75</f>
        <v>1.353</v>
      </c>
      <c r="H75" s="102" t="n">
        <f aca="false">(H77-H72)/5+H74</f>
        <v>2.026</v>
      </c>
      <c r="I75" s="102" t="n">
        <f aca="false">(J75+H75)/2</f>
        <v>2.627</v>
      </c>
      <c r="J75" s="102" t="n">
        <f aca="false">(J77-J72)/5+J74</f>
        <v>3.228</v>
      </c>
      <c r="K75" s="102" t="n">
        <f aca="false">(L75+J75)/2</f>
        <v>3.868</v>
      </c>
      <c r="L75" s="102" t="n">
        <f aca="false">(L77-L72)/5+L74</f>
        <v>4.508</v>
      </c>
      <c r="M75" s="102" t="n">
        <f aca="false">(N75+L75)/2</f>
        <v>4.99</v>
      </c>
      <c r="N75" s="102" t="n">
        <f aca="false">(N77-N72)/5+N74</f>
        <v>5.472</v>
      </c>
      <c r="O75" s="102" t="n">
        <f aca="false">(P75+N75)/2</f>
        <v>5.846</v>
      </c>
      <c r="P75" s="102" t="n">
        <f aca="false">(P77-P72)/5+P74</f>
        <v>6.22</v>
      </c>
      <c r="Q75" s="102" t="n">
        <f aca="false">(R75+P75)/2</f>
        <v>6.505</v>
      </c>
      <c r="R75" s="102" t="n">
        <f aca="false">(R77-R72)/5+R74</f>
        <v>6.79</v>
      </c>
      <c r="S75" s="102" t="n">
        <f aca="false">(V75-R75)/4+R75</f>
        <v>6.937</v>
      </c>
      <c r="T75" s="102" t="n">
        <f aca="false">(V75-R75)/4+S75</f>
        <v>7.084</v>
      </c>
      <c r="U75" s="102" t="n">
        <f aca="false">(V75-R75)/4+T75</f>
        <v>7.231</v>
      </c>
      <c r="V75" s="102" t="n">
        <f aca="false">(V77-V72)/5+V74</f>
        <v>7.378</v>
      </c>
      <c r="W75" s="102" t="n">
        <f aca="false">(AA75-V75)/5+V75</f>
        <v>7.4792</v>
      </c>
      <c r="X75" s="102" t="n">
        <f aca="false">(AA75-V75)/5+W75</f>
        <v>7.5804</v>
      </c>
      <c r="Y75" s="102" t="n">
        <f aca="false">(AA75-V75)/5+X75</f>
        <v>7.6816</v>
      </c>
      <c r="Z75" s="102" t="n">
        <f aca="false">(AA75-V75)/5+Y75</f>
        <v>7.7828</v>
      </c>
      <c r="AA75" s="102" t="n">
        <f aca="false">(AA77-AA72)/5+AA74</f>
        <v>7.884</v>
      </c>
      <c r="AB75" s="102" t="n">
        <f aca="false">(AF75-AA75)/5+AA75</f>
        <v>7.9176</v>
      </c>
      <c r="AC75" s="102" t="n">
        <f aca="false">(AF75-AA75)/5+AB75</f>
        <v>7.9512</v>
      </c>
      <c r="AD75" s="102" t="n">
        <f aca="false">(AF75-AA75)/5+AC75</f>
        <v>7.9848</v>
      </c>
      <c r="AE75" s="102" t="n">
        <f aca="false">(AF75-AA75)/5+AD75</f>
        <v>8.0184</v>
      </c>
      <c r="AF75" s="102" t="n">
        <f aca="false">(AF77-AF72)/5+AF74</f>
        <v>8.052</v>
      </c>
      <c r="AG75" s="102" t="n">
        <f aca="false">(AK75-AF75)/5+AF75</f>
        <v>8.048</v>
      </c>
      <c r="AH75" s="102" t="n">
        <f aca="false">(AK75-AF75)/5+AG75</f>
        <v>8.044</v>
      </c>
      <c r="AI75" s="102" t="n">
        <f aca="false">(AK75-AF75)/5+AH75</f>
        <v>8.04</v>
      </c>
      <c r="AJ75" s="102" t="n">
        <f aca="false">(AK75-AF75)/5+AI75</f>
        <v>8.036</v>
      </c>
      <c r="AK75" s="102" t="n">
        <f aca="false">(AK77-AK72)/5+AK74</f>
        <v>8.032</v>
      </c>
      <c r="AL75" s="102" t="n">
        <f aca="false">(AP75-AK75)/5+AK75</f>
        <v>8.028</v>
      </c>
      <c r="AM75" s="102" t="n">
        <f aca="false">(AP75-AK75)/5+AL75</f>
        <v>8.024</v>
      </c>
      <c r="AN75" s="102" t="n">
        <f aca="false">(AP75-AK75)/5+AM75</f>
        <v>8.02</v>
      </c>
      <c r="AO75" s="102" t="n">
        <f aca="false">(AP75-AK75)/5+AN75</f>
        <v>8.016</v>
      </c>
      <c r="AP75" s="102" t="n">
        <f aca="false">(AP77-AP72)/5+AP74</f>
        <v>8.012</v>
      </c>
      <c r="AQ75" s="102" t="n">
        <f aca="false">(AR75+AP75)/2</f>
        <v>7.411</v>
      </c>
      <c r="AR75" s="102" t="n">
        <f aca="false">(AR77-AR72)/5+AR74</f>
        <v>6.81</v>
      </c>
      <c r="AS75" s="112" t="n">
        <f aca="false">($AR75-$AP75)/Delta+AR75</f>
        <v>6.209</v>
      </c>
      <c r="AT75" s="112" t="n">
        <f aca="false">($AR75-$AP75)/Delta+AS75</f>
        <v>5.608</v>
      </c>
      <c r="AU75" s="112" t="n">
        <f aca="false">($AR75-$AP75)/Delta+AT75</f>
        <v>5.007</v>
      </c>
      <c r="AV75" s="112" t="n">
        <f aca="false">($AR75-$AP75)/Delta+AU75</f>
        <v>4.406</v>
      </c>
      <c r="AW75" s="112" t="n">
        <f aca="false">($AR75-$AP75)/Delta+AV75</f>
        <v>3.80499999999999</v>
      </c>
      <c r="AX75" s="112" t="n">
        <f aca="false">($AR75-$AP75)/Delta+AW75</f>
        <v>3.20399999999999</v>
      </c>
      <c r="AY75" s="112" t="n">
        <f aca="false">($AR75-$AP75)/Delta+AX75</f>
        <v>2.60299999999999</v>
      </c>
      <c r="AZ75" s="112" t="n">
        <f aca="false">($AR75-$AP75)/Delta+AY75</f>
        <v>2.00199999999999</v>
      </c>
      <c r="BA75" s="112" t="n">
        <f aca="false">($AR75-$AP75)/Delta+AZ75</f>
        <v>1.40099999999999</v>
      </c>
      <c r="BB75" s="112" t="n">
        <f aca="false">($AR75-$AP75)/Delta+BA75</f>
        <v>0.799999999999987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(F76-B76)/4+B76</f>
        <v>0.1675</v>
      </c>
      <c r="D76" s="102" t="n">
        <f aca="false">(F76-B76)/4+C76</f>
        <v>0.335</v>
      </c>
      <c r="E76" s="102" t="n">
        <f aca="false">(F76-B76)/4+D76</f>
        <v>0.5025</v>
      </c>
      <c r="F76" s="102" t="n">
        <f aca="false">(F77-F72)/5+F75</f>
        <v>0.67</v>
      </c>
      <c r="G76" s="102" t="n">
        <f aca="false">(H76-F76)/2+F76</f>
        <v>1.334</v>
      </c>
      <c r="H76" s="102" t="n">
        <f aca="false">(H77-H72)/5+H75</f>
        <v>1.998</v>
      </c>
      <c r="I76" s="102" t="n">
        <f aca="false">(J76+H76)/2</f>
        <v>2.596</v>
      </c>
      <c r="J76" s="102" t="n">
        <f aca="false">(J77-J72)/5+J75</f>
        <v>3.194</v>
      </c>
      <c r="K76" s="102" t="n">
        <f aca="false">(L76+J76)/2</f>
        <v>3.829</v>
      </c>
      <c r="L76" s="102" t="n">
        <f aca="false">(L77-L72)/5+L75</f>
        <v>4.464</v>
      </c>
      <c r="M76" s="102" t="n">
        <f aca="false">(N76+L76)/2</f>
        <v>4.94</v>
      </c>
      <c r="N76" s="102" t="n">
        <f aca="false">(N77-N72)/5+N75</f>
        <v>5.416</v>
      </c>
      <c r="O76" s="102" t="n">
        <f aca="false">(P76+N76)/2</f>
        <v>5.783</v>
      </c>
      <c r="P76" s="102" t="n">
        <f aca="false">(P77-P72)/5+P75</f>
        <v>6.15</v>
      </c>
      <c r="Q76" s="102" t="n">
        <f aca="false">(R76+P76)/2</f>
        <v>6.435</v>
      </c>
      <c r="R76" s="102" t="n">
        <f aca="false">(R77-R72)/5+R75</f>
        <v>6.72</v>
      </c>
      <c r="S76" s="102" t="n">
        <f aca="false">(V76-R76)/4+R76</f>
        <v>6.866</v>
      </c>
      <c r="T76" s="102" t="n">
        <f aca="false">(V76-R76)/4+S76</f>
        <v>7.012</v>
      </c>
      <c r="U76" s="102" t="n">
        <f aca="false">(V76-R76)/4+T76</f>
        <v>7.158</v>
      </c>
      <c r="V76" s="102" t="n">
        <f aca="false">(V77-V72)/5+V75</f>
        <v>7.304</v>
      </c>
      <c r="W76" s="102" t="n">
        <f aca="false">(AA76-V76)/5+V76</f>
        <v>7.4056</v>
      </c>
      <c r="X76" s="102" t="n">
        <f aca="false">(AA76-V76)/5+W76</f>
        <v>7.5072</v>
      </c>
      <c r="Y76" s="102" t="n">
        <f aca="false">(AA76-V76)/5+X76</f>
        <v>7.6088</v>
      </c>
      <c r="Z76" s="102" t="n">
        <f aca="false">(AA76-V76)/5+Y76</f>
        <v>7.7104</v>
      </c>
      <c r="AA76" s="102" t="n">
        <f aca="false">(AA77-AA72)/5+AA75</f>
        <v>7.812</v>
      </c>
      <c r="AB76" s="102" t="n">
        <f aca="false">(AF76-AA76)/5+AA76</f>
        <v>7.8468</v>
      </c>
      <c r="AC76" s="102" t="n">
        <f aca="false">(AF76-AA76)/5+AB76</f>
        <v>7.8816</v>
      </c>
      <c r="AD76" s="102" t="n">
        <f aca="false">(AF76-AA76)/5+AC76</f>
        <v>7.9164</v>
      </c>
      <c r="AE76" s="102" t="n">
        <f aca="false">(AF76-AA76)/5+AD76</f>
        <v>7.9512</v>
      </c>
      <c r="AF76" s="102" t="n">
        <f aca="false">(AF77-AF72)/5+AF75</f>
        <v>7.986</v>
      </c>
      <c r="AG76" s="102" t="n">
        <f aca="false">(AK76-AF76)/5+AF76</f>
        <v>7.984</v>
      </c>
      <c r="AH76" s="102" t="n">
        <f aca="false">(AK76-AF76)/5+AG76</f>
        <v>7.982</v>
      </c>
      <c r="AI76" s="102" t="n">
        <f aca="false">(AK76-AF76)/5+AH76</f>
        <v>7.98</v>
      </c>
      <c r="AJ76" s="102" t="n">
        <f aca="false">(AK76-AF76)/5+AI76</f>
        <v>7.978</v>
      </c>
      <c r="AK76" s="102" t="n">
        <f aca="false">(AK77-AK72)/5+AK75</f>
        <v>7.976</v>
      </c>
      <c r="AL76" s="102" t="n">
        <f aca="false">(AP76-AK76)/5+AK76</f>
        <v>7.974</v>
      </c>
      <c r="AM76" s="102" t="n">
        <f aca="false">(AP76-AK76)/5+AL76</f>
        <v>7.972</v>
      </c>
      <c r="AN76" s="102" t="n">
        <f aca="false">(AP76-AK76)/5+AM76</f>
        <v>7.97</v>
      </c>
      <c r="AO76" s="102" t="n">
        <f aca="false">(AP76-AK76)/5+AN76</f>
        <v>7.968</v>
      </c>
      <c r="AP76" s="102" t="n">
        <f aca="false">(AP77-AP72)/5+AP75</f>
        <v>7.966</v>
      </c>
      <c r="AQ76" s="102" t="n">
        <f aca="false">(AR76+AP76)/2</f>
        <v>7.368</v>
      </c>
      <c r="AR76" s="102" t="n">
        <f aca="false">(AR77-AR72)/5+AR75</f>
        <v>6.77</v>
      </c>
      <c r="AS76" s="112" t="n">
        <f aca="false">($AR76-$AP76)/Delta+AR76</f>
        <v>6.172</v>
      </c>
      <c r="AT76" s="112" t="n">
        <f aca="false">($AR76-$AP76)/Delta+AS76</f>
        <v>5.574</v>
      </c>
      <c r="AU76" s="112" t="n">
        <f aca="false">($AR76-$AP76)/Delta+AT76</f>
        <v>4.976</v>
      </c>
      <c r="AV76" s="112" t="n">
        <f aca="false">($AR76-$AP76)/Delta+AU76</f>
        <v>4.378</v>
      </c>
      <c r="AW76" s="112" t="n">
        <f aca="false">($AR76-$AP76)/Delta+AV76</f>
        <v>3.78</v>
      </c>
      <c r="AX76" s="112" t="n">
        <f aca="false">($AR76-$AP76)/Delta+AW76</f>
        <v>3.18199999999999</v>
      </c>
      <c r="AY76" s="112" t="n">
        <f aca="false">($AR76-$AP76)/Delta+AX76</f>
        <v>2.58399999999999</v>
      </c>
      <c r="AZ76" s="112" t="n">
        <f aca="false">($AR76-$AP76)/Delta+AY76</f>
        <v>1.98599999999999</v>
      </c>
      <c r="BA76" s="112" t="n">
        <f aca="false">($AR76-$AP76)/Delta+AZ76</f>
        <v>1.38799999999999</v>
      </c>
      <c r="BB76" s="112" t="n">
        <f aca="false">($AR76-$AP76)/Delta+BA76</f>
        <v>0.789999999999989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(F77-B77)/4+B77</f>
        <v>0.165</v>
      </c>
      <c r="D77" s="102" t="n">
        <f aca="false">(F77-B77)/4+C77</f>
        <v>0.33</v>
      </c>
      <c r="E77" s="102" t="n">
        <f aca="false">(F77-B77)/4+D77</f>
        <v>0.495</v>
      </c>
      <c r="F77" s="111" t="n">
        <f aca="false">polar_type14!$Y$6</f>
        <v>0.66</v>
      </c>
      <c r="G77" s="102" t="n">
        <f aca="false">(H77-F77)/2+F77</f>
        <v>1.315</v>
      </c>
      <c r="H77" s="111" t="n">
        <f aca="false">polar_type14!$Y$7</f>
        <v>1.97</v>
      </c>
      <c r="I77" s="102" t="n">
        <f aca="false">(J77+H77)/2</f>
        <v>2.565</v>
      </c>
      <c r="J77" s="111" t="n">
        <f aca="false">polar_type14!$Y$8</f>
        <v>3.16</v>
      </c>
      <c r="K77" s="102" t="n">
        <f aca="false">(L77+J77)/2</f>
        <v>3.79</v>
      </c>
      <c r="L77" s="111" t="n">
        <f aca="false">polar_type14!$Y$9</f>
        <v>4.42</v>
      </c>
      <c r="M77" s="102" t="n">
        <f aca="false">(N77+L77)/2</f>
        <v>4.89</v>
      </c>
      <c r="N77" s="111" t="n">
        <f aca="false">polar_type14!$Y$10</f>
        <v>5.36</v>
      </c>
      <c r="O77" s="102" t="n">
        <f aca="false">(P77+N77)/2</f>
        <v>5.72</v>
      </c>
      <c r="P77" s="111" t="n">
        <f aca="false">polar_type14!$Y$11</f>
        <v>6.08</v>
      </c>
      <c r="Q77" s="102" t="n">
        <f aca="false">(R77+P77)/2</f>
        <v>6.365</v>
      </c>
      <c r="R77" s="111" t="n">
        <f aca="false">polar_type14!$Y$12</f>
        <v>6.65</v>
      </c>
      <c r="S77" s="102" t="n">
        <f aca="false">(V77-R77)/4+R77</f>
        <v>6.795</v>
      </c>
      <c r="T77" s="102" t="n">
        <f aca="false">(V77-R77)/4+S77</f>
        <v>6.94</v>
      </c>
      <c r="U77" s="102" t="n">
        <f aca="false">(V77-R77)/4+T77</f>
        <v>7.085</v>
      </c>
      <c r="V77" s="111" t="n">
        <f aca="false">polar_type14!$Y$13</f>
        <v>7.23</v>
      </c>
      <c r="W77" s="102" t="n">
        <f aca="false">(AA77-V77)/5+V77</f>
        <v>7.332</v>
      </c>
      <c r="X77" s="102" t="n">
        <f aca="false">(AA77-V77)/5+W77</f>
        <v>7.434</v>
      </c>
      <c r="Y77" s="102" t="n">
        <f aca="false">(AA77-V77)/5+X77</f>
        <v>7.536</v>
      </c>
      <c r="Z77" s="102" t="n">
        <f aca="false">(AA77-V77)/5+Y77</f>
        <v>7.638</v>
      </c>
      <c r="AA77" s="111" t="n">
        <f aca="false">polar_type14!$Y$14</f>
        <v>7.74</v>
      </c>
      <c r="AB77" s="102" t="n">
        <f aca="false">(AF77-AA77)/5+AA77</f>
        <v>7.776</v>
      </c>
      <c r="AC77" s="102" t="n">
        <f aca="false">(AF77-AA77)/5+AB77</f>
        <v>7.812</v>
      </c>
      <c r="AD77" s="102" t="n">
        <f aca="false">(AF77-AA77)/5+AC77</f>
        <v>7.848</v>
      </c>
      <c r="AE77" s="102" t="n">
        <f aca="false">(AF77-AA77)/5+AD77</f>
        <v>7.884</v>
      </c>
      <c r="AF77" s="111" t="n">
        <f aca="false">polar_type14!$Y$15</f>
        <v>7.92</v>
      </c>
      <c r="AG77" s="102" t="n">
        <f aca="false">(AK77-AF77)/5+AF77</f>
        <v>7.92</v>
      </c>
      <c r="AH77" s="102" t="n">
        <f aca="false">(AK77-AF77)/5+AG77</f>
        <v>7.92</v>
      </c>
      <c r="AI77" s="102" t="n">
        <f aca="false">(AK77-AF77)/5+AH77</f>
        <v>7.92</v>
      </c>
      <c r="AJ77" s="102" t="n">
        <f aca="false">(AK77-AF77)/5+AI77</f>
        <v>7.92</v>
      </c>
      <c r="AK77" s="111" t="n">
        <f aca="false">polar_type14!$Y$16</f>
        <v>7.92</v>
      </c>
      <c r="AL77" s="102" t="n">
        <f aca="false">(AP77-AK77)/5+AK77</f>
        <v>7.92</v>
      </c>
      <c r="AM77" s="102" t="n">
        <f aca="false">(AP77-AK77)/5+AL77</f>
        <v>7.92</v>
      </c>
      <c r="AN77" s="102" t="n">
        <f aca="false">(AP77-AK77)/5+AM77</f>
        <v>7.92</v>
      </c>
      <c r="AO77" s="102" t="n">
        <f aca="false">(AP77-AK77)/5+AN77</f>
        <v>7.92</v>
      </c>
      <c r="AP77" s="111" t="n">
        <f aca="false">polar_type14!$Y$17</f>
        <v>7.92</v>
      </c>
      <c r="AQ77" s="102" t="n">
        <f aca="false">(AR77+AP77)/2</f>
        <v>7.325</v>
      </c>
      <c r="AR77" s="111" t="n">
        <f aca="false">polar_type14!$Y$18</f>
        <v>6.73</v>
      </c>
      <c r="AS77" s="112" t="n">
        <f aca="false">($AR77-$AP77)/Delta+AR77</f>
        <v>6.135</v>
      </c>
      <c r="AT77" s="112" t="n">
        <f aca="false">($AR77-$AP77)/Delta+AS77</f>
        <v>5.54</v>
      </c>
      <c r="AU77" s="112" t="n">
        <f aca="false">($AR77-$AP77)/Delta+AT77</f>
        <v>4.945</v>
      </c>
      <c r="AV77" s="112" t="n">
        <f aca="false">($AR77-$AP77)/Delta+AU77</f>
        <v>4.35</v>
      </c>
      <c r="AW77" s="112" t="n">
        <f aca="false">($AR77-$AP77)/Delta+AV77</f>
        <v>3.755</v>
      </c>
      <c r="AX77" s="112" t="n">
        <f aca="false">($AR77-$AP77)/Delta+AW77</f>
        <v>3.16</v>
      </c>
      <c r="AY77" s="112" t="n">
        <f aca="false">($AR77-$AP77)/Delta+AX77</f>
        <v>2.565</v>
      </c>
      <c r="AZ77" s="112" t="n">
        <f aca="false">($AR77-$AP77)/Delta+AY77</f>
        <v>1.97</v>
      </c>
      <c r="BA77" s="112" t="n">
        <f aca="false">($AR77-$AP77)/Delta+AZ77</f>
        <v>1.375</v>
      </c>
      <c r="BB77" s="112" t="n">
        <f aca="false">($AR77-$AP77)/Delta+BA77</f>
        <v>0.780000000000003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(F78-B78)/4+B78</f>
        <v>0.163</v>
      </c>
      <c r="D78" s="102" t="n">
        <f aca="false">(F78-B78)/4+C78</f>
        <v>0.326</v>
      </c>
      <c r="E78" s="102" t="n">
        <f aca="false">(F78-B78)/4+D78</f>
        <v>0.489</v>
      </c>
      <c r="F78" s="102" t="n">
        <f aca="false">(F82-F77)/5+F77</f>
        <v>0.652</v>
      </c>
      <c r="G78" s="102" t="n">
        <f aca="false">(H78-F78)/2+F78</f>
        <v>1.298</v>
      </c>
      <c r="H78" s="102" t="n">
        <f aca="false">(H82-H77)/5+H77</f>
        <v>1.944</v>
      </c>
      <c r="I78" s="102" t="n">
        <f aca="false">(J78+H78)/2</f>
        <v>2.535</v>
      </c>
      <c r="J78" s="102" t="n">
        <f aca="false">(J82-J77)/5+J77</f>
        <v>3.126</v>
      </c>
      <c r="K78" s="102" t="n">
        <f aca="false">(L78+J78)/2</f>
        <v>3.751</v>
      </c>
      <c r="L78" s="102" t="n">
        <f aca="false">(L82-L77)/5+L77</f>
        <v>4.376</v>
      </c>
      <c r="M78" s="102" t="n">
        <f aca="false">(N78+L78)/2</f>
        <v>4.839</v>
      </c>
      <c r="N78" s="102" t="n">
        <f aca="false">(N82-N77)/5+N77</f>
        <v>5.302</v>
      </c>
      <c r="O78" s="102" t="n">
        <f aca="false">(P78+N78)/2</f>
        <v>5.656</v>
      </c>
      <c r="P78" s="102" t="n">
        <f aca="false">(P82-P77)/5+P77</f>
        <v>6.01</v>
      </c>
      <c r="Q78" s="102" t="n">
        <f aca="false">(R78+P78)/2</f>
        <v>6.294</v>
      </c>
      <c r="R78" s="102" t="n">
        <f aca="false">(R82-R77)/5+R77</f>
        <v>6.578</v>
      </c>
      <c r="S78" s="102" t="n">
        <f aca="false">(V78-R78)/4+R78</f>
        <v>6.7225</v>
      </c>
      <c r="T78" s="102" t="n">
        <f aca="false">(V78-R78)/4+S78</f>
        <v>6.867</v>
      </c>
      <c r="U78" s="102" t="n">
        <f aca="false">(V78-R78)/4+T78</f>
        <v>7.0115</v>
      </c>
      <c r="V78" s="102" t="n">
        <f aca="false">(V82-V77)/5+V77</f>
        <v>7.156</v>
      </c>
      <c r="W78" s="102" t="n">
        <f aca="false">(AA78-V78)/5+V78</f>
        <v>7.2584</v>
      </c>
      <c r="X78" s="102" t="n">
        <f aca="false">(AA78-V78)/5+W78</f>
        <v>7.3608</v>
      </c>
      <c r="Y78" s="102" t="n">
        <f aca="false">(AA78-V78)/5+X78</f>
        <v>7.4632</v>
      </c>
      <c r="Z78" s="102" t="n">
        <f aca="false">(AA78-V78)/5+Y78</f>
        <v>7.5656</v>
      </c>
      <c r="AA78" s="102" t="n">
        <f aca="false">(AA82-AA77)/5+AA77</f>
        <v>7.668</v>
      </c>
      <c r="AB78" s="102" t="n">
        <f aca="false">(AF78-AA78)/5+AA78</f>
        <v>7.7048</v>
      </c>
      <c r="AC78" s="102" t="n">
        <f aca="false">(AF78-AA78)/5+AB78</f>
        <v>7.7416</v>
      </c>
      <c r="AD78" s="102" t="n">
        <f aca="false">(AF78-AA78)/5+AC78</f>
        <v>7.7784</v>
      </c>
      <c r="AE78" s="102" t="n">
        <f aca="false">(AF78-AA78)/5+AD78</f>
        <v>7.8152</v>
      </c>
      <c r="AF78" s="102" t="n">
        <f aca="false">(AF82-AF77)/5+AF77</f>
        <v>7.852</v>
      </c>
      <c r="AG78" s="102" t="n">
        <f aca="false">(AK78-AF78)/5+AF78</f>
        <v>7.854</v>
      </c>
      <c r="AH78" s="102" t="n">
        <f aca="false">(AK78-AF78)/5+AG78</f>
        <v>7.856</v>
      </c>
      <c r="AI78" s="102" t="n">
        <f aca="false">(AK78-AF78)/5+AH78</f>
        <v>7.858</v>
      </c>
      <c r="AJ78" s="102" t="n">
        <f aca="false">(AK78-AF78)/5+AI78</f>
        <v>7.86</v>
      </c>
      <c r="AK78" s="102" t="n">
        <f aca="false">(AK82-AK77)/5+AK77</f>
        <v>7.862</v>
      </c>
      <c r="AL78" s="102" t="n">
        <f aca="false">(AP78-AK78)/5+AK78</f>
        <v>7.864</v>
      </c>
      <c r="AM78" s="102" t="n">
        <f aca="false">(AP78-AK78)/5+AL78</f>
        <v>7.866</v>
      </c>
      <c r="AN78" s="102" t="n">
        <f aca="false">(AP78-AK78)/5+AM78</f>
        <v>7.868</v>
      </c>
      <c r="AO78" s="102" t="n">
        <f aca="false">(AP78-AK78)/5+AN78</f>
        <v>7.87</v>
      </c>
      <c r="AP78" s="102" t="n">
        <f aca="false">(AP82-AP77)/5+AP77</f>
        <v>7.872</v>
      </c>
      <c r="AQ78" s="102" t="n">
        <f aca="false">(AR78+AP78)/2</f>
        <v>7.281</v>
      </c>
      <c r="AR78" s="102" t="n">
        <f aca="false">(AR82-AR77)/5+AR77</f>
        <v>6.69</v>
      </c>
      <c r="AS78" s="112" t="n">
        <f aca="false">($AR78-$AP78)/Delta+AR78</f>
        <v>6.099</v>
      </c>
      <c r="AT78" s="112" t="n">
        <f aca="false">($AR78-$AP78)/Delta+AS78</f>
        <v>5.508</v>
      </c>
      <c r="AU78" s="112" t="n">
        <f aca="false">($AR78-$AP78)/Delta+AT78</f>
        <v>4.917</v>
      </c>
      <c r="AV78" s="112" t="n">
        <f aca="false">($AR78-$AP78)/Delta+AU78</f>
        <v>4.326</v>
      </c>
      <c r="AW78" s="112" t="n">
        <f aca="false">($AR78-$AP78)/Delta+AV78</f>
        <v>3.735</v>
      </c>
      <c r="AX78" s="112" t="n">
        <f aca="false">($AR78-$AP78)/Delta+AW78</f>
        <v>3.144</v>
      </c>
      <c r="AY78" s="112" t="n">
        <f aca="false">($AR78-$AP78)/Delta+AX78</f>
        <v>2.553</v>
      </c>
      <c r="AZ78" s="112" t="n">
        <f aca="false">($AR78-$AP78)/Delta+AY78</f>
        <v>1.962</v>
      </c>
      <c r="BA78" s="112" t="n">
        <f aca="false">($AR78-$AP78)/Delta+AZ78</f>
        <v>1.371</v>
      </c>
      <c r="BB78" s="112" t="n">
        <f aca="false">($AR78-$AP78)/Delta+BA78</f>
        <v>0.780000000000004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(F79-B79)/4+B79</f>
        <v>0.161</v>
      </c>
      <c r="D79" s="102" t="n">
        <f aca="false">(F79-B79)/4+C79</f>
        <v>0.322</v>
      </c>
      <c r="E79" s="102" t="n">
        <f aca="false">(F79-B79)/4+D79</f>
        <v>0.483</v>
      </c>
      <c r="F79" s="102" t="n">
        <f aca="false">(F82-F77)/5+F78</f>
        <v>0.644</v>
      </c>
      <c r="G79" s="102" t="n">
        <f aca="false">(H79-F79)/2+F79</f>
        <v>1.281</v>
      </c>
      <c r="H79" s="102" t="n">
        <f aca="false">(H82-H77)/5+H78</f>
        <v>1.918</v>
      </c>
      <c r="I79" s="102" t="n">
        <f aca="false">(J79+H79)/2</f>
        <v>2.505</v>
      </c>
      <c r="J79" s="102" t="n">
        <f aca="false">(J82-J77)/5+J78</f>
        <v>3.092</v>
      </c>
      <c r="K79" s="102" t="n">
        <f aca="false">(L79+J79)/2</f>
        <v>3.712</v>
      </c>
      <c r="L79" s="102" t="n">
        <f aca="false">(L82-L77)/5+L78</f>
        <v>4.332</v>
      </c>
      <c r="M79" s="102" t="n">
        <f aca="false">(N79+L79)/2</f>
        <v>4.788</v>
      </c>
      <c r="N79" s="102" t="n">
        <f aca="false">(N82-N77)/5+N78</f>
        <v>5.244</v>
      </c>
      <c r="O79" s="102" t="n">
        <f aca="false">(P79+N79)/2</f>
        <v>5.592</v>
      </c>
      <c r="P79" s="102" t="n">
        <f aca="false">(P82-P77)/5+P78</f>
        <v>5.94</v>
      </c>
      <c r="Q79" s="102" t="n">
        <f aca="false">(R79+P79)/2</f>
        <v>6.223</v>
      </c>
      <c r="R79" s="102" t="n">
        <f aca="false">(R82-R77)/5+R78</f>
        <v>6.506</v>
      </c>
      <c r="S79" s="102" t="n">
        <f aca="false">(V79-R79)/4+R79</f>
        <v>6.65</v>
      </c>
      <c r="T79" s="102" t="n">
        <f aca="false">(V79-R79)/4+S79</f>
        <v>6.794</v>
      </c>
      <c r="U79" s="102" t="n">
        <f aca="false">(V79-R79)/4+T79</f>
        <v>6.938</v>
      </c>
      <c r="V79" s="102" t="n">
        <f aca="false">(V82-V77)/5+V78</f>
        <v>7.082</v>
      </c>
      <c r="W79" s="102" t="n">
        <f aca="false">(AA79-V79)/5+V79</f>
        <v>7.1848</v>
      </c>
      <c r="X79" s="102" t="n">
        <f aca="false">(AA79-V79)/5+W79</f>
        <v>7.2876</v>
      </c>
      <c r="Y79" s="102" t="n">
        <f aca="false">(AA79-V79)/5+X79</f>
        <v>7.3904</v>
      </c>
      <c r="Z79" s="102" t="n">
        <f aca="false">(AA79-V79)/5+Y79</f>
        <v>7.4932</v>
      </c>
      <c r="AA79" s="102" t="n">
        <f aca="false">(AA82-AA77)/5+AA78</f>
        <v>7.596</v>
      </c>
      <c r="AB79" s="102" t="n">
        <f aca="false">(AF79-AA79)/5+AA79</f>
        <v>7.6336</v>
      </c>
      <c r="AC79" s="102" t="n">
        <f aca="false">(AF79-AA79)/5+AB79</f>
        <v>7.6712</v>
      </c>
      <c r="AD79" s="102" t="n">
        <f aca="false">(AF79-AA79)/5+AC79</f>
        <v>7.7088</v>
      </c>
      <c r="AE79" s="102" t="n">
        <f aca="false">(AF79-AA79)/5+AD79</f>
        <v>7.7464</v>
      </c>
      <c r="AF79" s="102" t="n">
        <f aca="false">(AF82-AF77)/5+AF78</f>
        <v>7.784</v>
      </c>
      <c r="AG79" s="102" t="n">
        <f aca="false">(AK79-AF79)/5+AF79</f>
        <v>7.788</v>
      </c>
      <c r="AH79" s="102" t="n">
        <f aca="false">(AK79-AF79)/5+AG79</f>
        <v>7.792</v>
      </c>
      <c r="AI79" s="102" t="n">
        <f aca="false">(AK79-AF79)/5+AH79</f>
        <v>7.796</v>
      </c>
      <c r="AJ79" s="102" t="n">
        <f aca="false">(AK79-AF79)/5+AI79</f>
        <v>7.8</v>
      </c>
      <c r="AK79" s="102" t="n">
        <f aca="false">(AK82-AK77)/5+AK78</f>
        <v>7.804</v>
      </c>
      <c r="AL79" s="102" t="n">
        <f aca="false">(AP79-AK79)/5+AK79</f>
        <v>7.808</v>
      </c>
      <c r="AM79" s="102" t="n">
        <f aca="false">(AP79-AK79)/5+AL79</f>
        <v>7.812</v>
      </c>
      <c r="AN79" s="102" t="n">
        <f aca="false">(AP79-AK79)/5+AM79</f>
        <v>7.816</v>
      </c>
      <c r="AO79" s="102" t="n">
        <f aca="false">(AP79-AK79)/5+AN79</f>
        <v>7.82</v>
      </c>
      <c r="AP79" s="102" t="n">
        <f aca="false">(AP82-AP77)/5+AP78</f>
        <v>7.824</v>
      </c>
      <c r="AQ79" s="102" t="n">
        <f aca="false">(AR79+AP79)/2</f>
        <v>7.237</v>
      </c>
      <c r="AR79" s="102" t="n">
        <f aca="false">(AR82-AR77)/5+AR78</f>
        <v>6.65</v>
      </c>
      <c r="AS79" s="112" t="n">
        <f aca="false">($AR79-$AP79)/Delta+AR79</f>
        <v>6.063</v>
      </c>
      <c r="AT79" s="112" t="n">
        <f aca="false">($AR79-$AP79)/Delta+AS79</f>
        <v>5.476</v>
      </c>
      <c r="AU79" s="112" t="n">
        <f aca="false">($AR79-$AP79)/Delta+AT79</f>
        <v>4.889</v>
      </c>
      <c r="AV79" s="112" t="n">
        <f aca="false">($AR79-$AP79)/Delta+AU79</f>
        <v>4.302</v>
      </c>
      <c r="AW79" s="112" t="n">
        <f aca="false">($AR79-$AP79)/Delta+AV79</f>
        <v>3.715</v>
      </c>
      <c r="AX79" s="112" t="n">
        <f aca="false">($AR79-$AP79)/Delta+AW79</f>
        <v>3.128</v>
      </c>
      <c r="AY79" s="112" t="n">
        <f aca="false">($AR79-$AP79)/Delta+AX79</f>
        <v>2.541</v>
      </c>
      <c r="AZ79" s="112" t="n">
        <f aca="false">($AR79-$AP79)/Delta+AY79</f>
        <v>1.954</v>
      </c>
      <c r="BA79" s="112" t="n">
        <f aca="false">($AR79-$AP79)/Delta+AZ79</f>
        <v>1.367</v>
      </c>
      <c r="BB79" s="112" t="n">
        <f aca="false">($AR79-$AP79)/Delta+BA79</f>
        <v>0.780000000000003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(F80-B80)/4+B80</f>
        <v>0.159</v>
      </c>
      <c r="D80" s="102" t="n">
        <f aca="false">(F80-B80)/4+C80</f>
        <v>0.318</v>
      </c>
      <c r="E80" s="102" t="n">
        <f aca="false">(F80-B80)/4+D80</f>
        <v>0.477</v>
      </c>
      <c r="F80" s="102" t="n">
        <f aca="false">(F82-F77)/5+F79</f>
        <v>0.636</v>
      </c>
      <c r="G80" s="102" t="n">
        <f aca="false">(H80-F80)/2+F80</f>
        <v>1.264</v>
      </c>
      <c r="H80" s="102" t="n">
        <f aca="false">(H82-H77)/5+H79</f>
        <v>1.892</v>
      </c>
      <c r="I80" s="102" t="n">
        <f aca="false">(J80+H80)/2</f>
        <v>2.475</v>
      </c>
      <c r="J80" s="102" t="n">
        <f aca="false">(J82-J77)/5+J79</f>
        <v>3.058</v>
      </c>
      <c r="K80" s="102" t="n">
        <f aca="false">(L80+J80)/2</f>
        <v>3.673</v>
      </c>
      <c r="L80" s="102" t="n">
        <f aca="false">(L82-L77)/5+L79</f>
        <v>4.288</v>
      </c>
      <c r="M80" s="102" t="n">
        <f aca="false">(N80+L80)/2</f>
        <v>4.737</v>
      </c>
      <c r="N80" s="102" t="n">
        <f aca="false">(N82-N77)/5+N79</f>
        <v>5.186</v>
      </c>
      <c r="O80" s="102" t="n">
        <f aca="false">(P80+N80)/2</f>
        <v>5.528</v>
      </c>
      <c r="P80" s="102" t="n">
        <f aca="false">(P82-P77)/5+P79</f>
        <v>5.87</v>
      </c>
      <c r="Q80" s="102" t="n">
        <f aca="false">(R80+P80)/2</f>
        <v>6.152</v>
      </c>
      <c r="R80" s="102" t="n">
        <f aca="false">(R82-R77)/5+R79</f>
        <v>6.434</v>
      </c>
      <c r="S80" s="102" t="n">
        <f aca="false">(V80-R80)/4+R80</f>
        <v>6.5775</v>
      </c>
      <c r="T80" s="102" t="n">
        <f aca="false">(V80-R80)/4+S80</f>
        <v>6.721</v>
      </c>
      <c r="U80" s="102" t="n">
        <f aca="false">(V80-R80)/4+T80</f>
        <v>6.8645</v>
      </c>
      <c r="V80" s="102" t="n">
        <f aca="false">(V82-V77)/5+V79</f>
        <v>7.008</v>
      </c>
      <c r="W80" s="102" t="n">
        <f aca="false">(AA80-V80)/5+V80</f>
        <v>7.1112</v>
      </c>
      <c r="X80" s="102" t="n">
        <f aca="false">(AA80-V80)/5+W80</f>
        <v>7.2144</v>
      </c>
      <c r="Y80" s="102" t="n">
        <f aca="false">(AA80-V80)/5+X80</f>
        <v>7.3176</v>
      </c>
      <c r="Z80" s="102" t="n">
        <f aca="false">(AA80-V80)/5+Y80</f>
        <v>7.4208</v>
      </c>
      <c r="AA80" s="102" t="n">
        <f aca="false">(AA82-AA77)/5+AA79</f>
        <v>7.524</v>
      </c>
      <c r="AB80" s="102" t="n">
        <f aca="false">(AF80-AA80)/5+AA80</f>
        <v>7.5624</v>
      </c>
      <c r="AC80" s="102" t="n">
        <f aca="false">(AF80-AA80)/5+AB80</f>
        <v>7.6008</v>
      </c>
      <c r="AD80" s="102" t="n">
        <f aca="false">(AF80-AA80)/5+AC80</f>
        <v>7.6392</v>
      </c>
      <c r="AE80" s="102" t="n">
        <f aca="false">(AF80-AA80)/5+AD80</f>
        <v>7.6776</v>
      </c>
      <c r="AF80" s="102" t="n">
        <f aca="false">(AF82-AF77)/5+AF79</f>
        <v>7.716</v>
      </c>
      <c r="AG80" s="102" t="n">
        <f aca="false">(AK80-AF80)/5+AF80</f>
        <v>7.722</v>
      </c>
      <c r="AH80" s="102" t="n">
        <f aca="false">(AK80-AF80)/5+AG80</f>
        <v>7.728</v>
      </c>
      <c r="AI80" s="102" t="n">
        <f aca="false">(AK80-AF80)/5+AH80</f>
        <v>7.734</v>
      </c>
      <c r="AJ80" s="102" t="n">
        <f aca="false">(AK80-AF80)/5+AI80</f>
        <v>7.74</v>
      </c>
      <c r="AK80" s="102" t="n">
        <f aca="false">(AK82-AK77)/5+AK79</f>
        <v>7.746</v>
      </c>
      <c r="AL80" s="102" t="n">
        <f aca="false">(AP80-AK80)/5+AK80</f>
        <v>7.752</v>
      </c>
      <c r="AM80" s="102" t="n">
        <f aca="false">(AP80-AK80)/5+AL80</f>
        <v>7.758</v>
      </c>
      <c r="AN80" s="102" t="n">
        <f aca="false">(AP80-AK80)/5+AM80</f>
        <v>7.764</v>
      </c>
      <c r="AO80" s="102" t="n">
        <f aca="false">(AP80-AK80)/5+AN80</f>
        <v>7.77</v>
      </c>
      <c r="AP80" s="102" t="n">
        <f aca="false">(AP82-AP77)/5+AP79</f>
        <v>7.776</v>
      </c>
      <c r="AQ80" s="102" t="n">
        <f aca="false">(AR80+AP80)/2</f>
        <v>7.193</v>
      </c>
      <c r="AR80" s="102" t="n">
        <f aca="false">(AR82-AR77)/5+AR79</f>
        <v>6.61</v>
      </c>
      <c r="AS80" s="112" t="n">
        <f aca="false">($AR80-$AP80)/Delta+AR80</f>
        <v>6.027</v>
      </c>
      <c r="AT80" s="112" t="n">
        <f aca="false">($AR80-$AP80)/Delta+AS80</f>
        <v>5.444</v>
      </c>
      <c r="AU80" s="112" t="n">
        <f aca="false">($AR80-$AP80)/Delta+AT80</f>
        <v>4.861</v>
      </c>
      <c r="AV80" s="112" t="n">
        <f aca="false">($AR80-$AP80)/Delta+AU80</f>
        <v>4.278</v>
      </c>
      <c r="AW80" s="112" t="n">
        <f aca="false">($AR80-$AP80)/Delta+AV80</f>
        <v>3.695</v>
      </c>
      <c r="AX80" s="112" t="n">
        <f aca="false">($AR80-$AP80)/Delta+AW80</f>
        <v>3.112</v>
      </c>
      <c r="AY80" s="112" t="n">
        <f aca="false">($AR80-$AP80)/Delta+AX80</f>
        <v>2.529</v>
      </c>
      <c r="AZ80" s="112" t="n">
        <f aca="false">($AR80-$AP80)/Delta+AY80</f>
        <v>1.946</v>
      </c>
      <c r="BA80" s="112" t="n">
        <f aca="false">($AR80-$AP80)/Delta+AZ80</f>
        <v>1.363</v>
      </c>
      <c r="BB80" s="112" t="n">
        <f aca="false">($AR80-$AP80)/Delta+BA80</f>
        <v>0.780000000000002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(F81-B81)/4+B81</f>
        <v>0.157</v>
      </c>
      <c r="D81" s="102" t="n">
        <f aca="false">(F81-B81)/4+C81</f>
        <v>0.314</v>
      </c>
      <c r="E81" s="102" t="n">
        <f aca="false">(F81-B81)/4+D81</f>
        <v>0.471</v>
      </c>
      <c r="F81" s="102" t="n">
        <f aca="false">(F82-F77)/5+F80</f>
        <v>0.628</v>
      </c>
      <c r="G81" s="102" t="n">
        <f aca="false">(H81-F81)/2+F81</f>
        <v>1.247</v>
      </c>
      <c r="H81" s="102" t="n">
        <f aca="false">(H82-H77)/5+H80</f>
        <v>1.866</v>
      </c>
      <c r="I81" s="102" t="n">
        <f aca="false">(J81+H81)/2</f>
        <v>2.445</v>
      </c>
      <c r="J81" s="102" t="n">
        <f aca="false">(J82-J77)/5+J80</f>
        <v>3.024</v>
      </c>
      <c r="K81" s="102" t="n">
        <f aca="false">(L81+J81)/2</f>
        <v>3.634</v>
      </c>
      <c r="L81" s="102" t="n">
        <f aca="false">(L82-L77)/5+L80</f>
        <v>4.244</v>
      </c>
      <c r="M81" s="102" t="n">
        <f aca="false">(N81+L81)/2</f>
        <v>4.686</v>
      </c>
      <c r="N81" s="102" t="n">
        <f aca="false">(N82-N77)/5+N80</f>
        <v>5.128</v>
      </c>
      <c r="O81" s="102" t="n">
        <f aca="false">(P81+N81)/2</f>
        <v>5.464</v>
      </c>
      <c r="P81" s="102" t="n">
        <f aca="false">(P82-P77)/5+P80</f>
        <v>5.8</v>
      </c>
      <c r="Q81" s="102" t="n">
        <f aca="false">(R81+P81)/2</f>
        <v>6.081</v>
      </c>
      <c r="R81" s="102" t="n">
        <f aca="false">(R82-R77)/5+R80</f>
        <v>6.362</v>
      </c>
      <c r="S81" s="102" t="n">
        <f aca="false">(V81-R81)/4+R81</f>
        <v>6.505</v>
      </c>
      <c r="T81" s="102" t="n">
        <f aca="false">(V81-R81)/4+S81</f>
        <v>6.648</v>
      </c>
      <c r="U81" s="102" t="n">
        <f aca="false">(V81-R81)/4+T81</f>
        <v>6.791</v>
      </c>
      <c r="V81" s="102" t="n">
        <f aca="false">(V82-V77)/5+V80</f>
        <v>6.934</v>
      </c>
      <c r="W81" s="102" t="n">
        <f aca="false">(AA81-V81)/5+V81</f>
        <v>7.0376</v>
      </c>
      <c r="X81" s="102" t="n">
        <f aca="false">(AA81-V81)/5+W81</f>
        <v>7.1412</v>
      </c>
      <c r="Y81" s="102" t="n">
        <f aca="false">(AA81-V81)/5+X81</f>
        <v>7.2448</v>
      </c>
      <c r="Z81" s="102" t="n">
        <f aca="false">(AA81-V81)/5+Y81</f>
        <v>7.3484</v>
      </c>
      <c r="AA81" s="102" t="n">
        <f aca="false">(AA82-AA77)/5+AA80</f>
        <v>7.452</v>
      </c>
      <c r="AB81" s="102" t="n">
        <f aca="false">(AF81-AA81)/5+AA81</f>
        <v>7.4912</v>
      </c>
      <c r="AC81" s="102" t="n">
        <f aca="false">(AF81-AA81)/5+AB81</f>
        <v>7.5304</v>
      </c>
      <c r="AD81" s="102" t="n">
        <f aca="false">(AF81-AA81)/5+AC81</f>
        <v>7.5696</v>
      </c>
      <c r="AE81" s="102" t="n">
        <f aca="false">(AF81-AA81)/5+AD81</f>
        <v>7.6088</v>
      </c>
      <c r="AF81" s="102" t="n">
        <f aca="false">(AF82-AF77)/5+AF80</f>
        <v>7.648</v>
      </c>
      <c r="AG81" s="102" t="n">
        <f aca="false">(AK81-AF81)/5+AF81</f>
        <v>7.656</v>
      </c>
      <c r="AH81" s="102" t="n">
        <f aca="false">(AK81-AF81)/5+AG81</f>
        <v>7.664</v>
      </c>
      <c r="AI81" s="102" t="n">
        <f aca="false">(AK81-AF81)/5+AH81</f>
        <v>7.672</v>
      </c>
      <c r="AJ81" s="102" t="n">
        <f aca="false">(AK81-AF81)/5+AI81</f>
        <v>7.68</v>
      </c>
      <c r="AK81" s="102" t="n">
        <f aca="false">(AK82-AK77)/5+AK80</f>
        <v>7.688</v>
      </c>
      <c r="AL81" s="102" t="n">
        <f aca="false">(AP81-AK81)/5+AK81</f>
        <v>7.696</v>
      </c>
      <c r="AM81" s="102" t="n">
        <f aca="false">(AP81-AK81)/5+AL81</f>
        <v>7.704</v>
      </c>
      <c r="AN81" s="102" t="n">
        <f aca="false">(AP81-AK81)/5+AM81</f>
        <v>7.712</v>
      </c>
      <c r="AO81" s="102" t="n">
        <f aca="false">(AP81-AK81)/5+AN81</f>
        <v>7.72</v>
      </c>
      <c r="AP81" s="102" t="n">
        <f aca="false">(AP82-AP77)/5+AP80</f>
        <v>7.728</v>
      </c>
      <c r="AQ81" s="102" t="n">
        <f aca="false">(AR81+AP81)/2</f>
        <v>7.149</v>
      </c>
      <c r="AR81" s="102" t="n">
        <f aca="false">(AR82-AR77)/5+AR80</f>
        <v>6.57</v>
      </c>
      <c r="AS81" s="112" t="n">
        <f aca="false">($AR81-$AP81)/Delta+AR81</f>
        <v>5.991</v>
      </c>
      <c r="AT81" s="112" t="n">
        <f aca="false">($AR81-$AP81)/Delta+AS81</f>
        <v>5.412</v>
      </c>
      <c r="AU81" s="112" t="n">
        <f aca="false">($AR81-$AP81)/Delta+AT81</f>
        <v>4.833</v>
      </c>
      <c r="AV81" s="112" t="n">
        <f aca="false">($AR81-$AP81)/Delta+AU81</f>
        <v>4.254</v>
      </c>
      <c r="AW81" s="112" t="n">
        <f aca="false">($AR81-$AP81)/Delta+AV81</f>
        <v>3.675</v>
      </c>
      <c r="AX81" s="112" t="n">
        <f aca="false">($AR81-$AP81)/Delta+AW81</f>
        <v>3.096</v>
      </c>
      <c r="AY81" s="112" t="n">
        <f aca="false">($AR81-$AP81)/Delta+AX81</f>
        <v>2.517</v>
      </c>
      <c r="AZ81" s="112" t="n">
        <f aca="false">($AR81-$AP81)/Delta+AY81</f>
        <v>1.938</v>
      </c>
      <c r="BA81" s="112" t="n">
        <f aca="false">($AR81-$AP81)/Delta+AZ81</f>
        <v>1.359</v>
      </c>
      <c r="BB81" s="112" t="n">
        <f aca="false">($AR81-$AP81)/Delta+BA81</f>
        <v>0.780000000000003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(F82-B82)/4+B82</f>
        <v>0.155</v>
      </c>
      <c r="D82" s="102" t="n">
        <f aca="false">(F82-B82)/4+C82</f>
        <v>0.31</v>
      </c>
      <c r="E82" s="102" t="n">
        <f aca="false">(F82-B82)/4+D82</f>
        <v>0.465</v>
      </c>
      <c r="F82" s="111" t="n">
        <f aca="false">polar_type14!$Z$6</f>
        <v>0.62</v>
      </c>
      <c r="G82" s="102" t="n">
        <f aca="false">(H82-F82)/2+F82</f>
        <v>1.23</v>
      </c>
      <c r="H82" s="111" t="n">
        <f aca="false">polar_type14!$Z$7</f>
        <v>1.84</v>
      </c>
      <c r="I82" s="102" t="n">
        <f aca="false">(J82+H82)/2</f>
        <v>2.415</v>
      </c>
      <c r="J82" s="111" t="n">
        <f aca="false">polar_type14!$Z$8</f>
        <v>2.99</v>
      </c>
      <c r="K82" s="102" t="n">
        <f aca="false">(L82+J82)/2</f>
        <v>3.595</v>
      </c>
      <c r="L82" s="111" t="n">
        <f aca="false">polar_type14!$Z$9</f>
        <v>4.2</v>
      </c>
      <c r="M82" s="102" t="n">
        <f aca="false">(N82+L82)/2</f>
        <v>4.635</v>
      </c>
      <c r="N82" s="111" t="n">
        <f aca="false">polar_type14!$Z$10</f>
        <v>5.07</v>
      </c>
      <c r="O82" s="102" t="n">
        <f aca="false">(P82+N82)/2</f>
        <v>5.4</v>
      </c>
      <c r="P82" s="111" t="n">
        <f aca="false">polar_type14!$Z$11</f>
        <v>5.73</v>
      </c>
      <c r="Q82" s="102" t="n">
        <f aca="false">(R82+P82)/2</f>
        <v>6.01</v>
      </c>
      <c r="R82" s="111" t="n">
        <f aca="false">polar_type14!$Z$12</f>
        <v>6.29</v>
      </c>
      <c r="S82" s="102" t="n">
        <f aca="false">(V82-R82)/4+R82</f>
        <v>6.4325</v>
      </c>
      <c r="T82" s="102" t="n">
        <f aca="false">(V82-R82)/4+S82</f>
        <v>6.575</v>
      </c>
      <c r="U82" s="102" t="n">
        <f aca="false">(V82-R82)/4+T82</f>
        <v>6.7175</v>
      </c>
      <c r="V82" s="111" t="n">
        <f aca="false">polar_type14!$Z$13</f>
        <v>6.86</v>
      </c>
      <c r="W82" s="102" t="n">
        <f aca="false">(AA82-V82)/5+V82</f>
        <v>6.964</v>
      </c>
      <c r="X82" s="102" t="n">
        <f aca="false">(AA82-V82)/5+W82</f>
        <v>7.068</v>
      </c>
      <c r="Y82" s="102" t="n">
        <f aca="false">(AA82-V82)/5+X82</f>
        <v>7.172</v>
      </c>
      <c r="Z82" s="102" t="n">
        <f aca="false">(AA82-V82)/5+Y82</f>
        <v>7.276</v>
      </c>
      <c r="AA82" s="111" t="n">
        <f aca="false">polar_type14!$Z$14</f>
        <v>7.38</v>
      </c>
      <c r="AB82" s="102" t="n">
        <f aca="false">(AF82-AA82)/5+AA82</f>
        <v>7.42</v>
      </c>
      <c r="AC82" s="102" t="n">
        <f aca="false">(AF82-AA82)/5+AB82</f>
        <v>7.46</v>
      </c>
      <c r="AD82" s="102" t="n">
        <f aca="false">(AF82-AA82)/5+AC82</f>
        <v>7.5</v>
      </c>
      <c r="AE82" s="102" t="n">
        <f aca="false">(AF82-AA82)/5+AD82</f>
        <v>7.54</v>
      </c>
      <c r="AF82" s="111" t="n">
        <f aca="false">polar_type14!$Z$15</f>
        <v>7.58</v>
      </c>
      <c r="AG82" s="102" t="n">
        <f aca="false">(AK82-AF82)/5+AF82</f>
        <v>7.59</v>
      </c>
      <c r="AH82" s="102" t="n">
        <f aca="false">(AK82-AF82)/5+AG82</f>
        <v>7.6</v>
      </c>
      <c r="AI82" s="102" t="n">
        <f aca="false">(AK82-AF82)/5+AH82</f>
        <v>7.61</v>
      </c>
      <c r="AJ82" s="102" t="n">
        <f aca="false">(AK82-AF82)/5+AI82</f>
        <v>7.62</v>
      </c>
      <c r="AK82" s="111" t="n">
        <f aca="false">polar_type14!$Z$16</f>
        <v>7.63</v>
      </c>
      <c r="AL82" s="102" t="n">
        <f aca="false">(AP82-AK82)/5+AK82</f>
        <v>7.64</v>
      </c>
      <c r="AM82" s="102" t="n">
        <f aca="false">(AP82-AK82)/5+AL82</f>
        <v>7.65</v>
      </c>
      <c r="AN82" s="102" t="n">
        <f aca="false">(AP82-AK82)/5+AM82</f>
        <v>7.66</v>
      </c>
      <c r="AO82" s="102" t="n">
        <f aca="false">(AP82-AK82)/5+AN82</f>
        <v>7.67</v>
      </c>
      <c r="AP82" s="111" t="n">
        <f aca="false">polar_type14!$Z$17</f>
        <v>7.68</v>
      </c>
      <c r="AQ82" s="102" t="n">
        <f aca="false">(AR82+AP82)/2</f>
        <v>7.105</v>
      </c>
      <c r="AR82" s="111" t="n">
        <f aca="false">polar_type14!$Z$18</f>
        <v>6.53</v>
      </c>
      <c r="AS82" s="112" t="n">
        <f aca="false">($AR82-$AP82)/Delta+AR82</f>
        <v>5.955</v>
      </c>
      <c r="AT82" s="112" t="n">
        <f aca="false">($AR82-$AP82)/Delta+AS82</f>
        <v>5.38</v>
      </c>
      <c r="AU82" s="112" t="n">
        <f aca="false">($AR82-$AP82)/Delta+AT82</f>
        <v>4.805</v>
      </c>
      <c r="AV82" s="112" t="n">
        <f aca="false">($AR82-$AP82)/Delta+AU82</f>
        <v>4.23</v>
      </c>
      <c r="AW82" s="112" t="n">
        <f aca="false">($AR82-$AP82)/Delta+AV82</f>
        <v>3.655</v>
      </c>
      <c r="AX82" s="112" t="n">
        <f aca="false">($AR82-$AP82)/Delta+AW82</f>
        <v>3.08</v>
      </c>
      <c r="AY82" s="112" t="n">
        <f aca="false">($AR82-$AP82)/Delta+AX82</f>
        <v>2.505</v>
      </c>
      <c r="AZ82" s="112" t="n">
        <f aca="false">($AR82-$AP82)/Delta+AY82</f>
        <v>1.93</v>
      </c>
      <c r="BA82" s="112" t="n">
        <f aca="false">($AR82-$AP82)/Delta+AZ82</f>
        <v>1.355</v>
      </c>
      <c r="BB82" s="112" t="n">
        <f aca="false">($AR82-$AP82)/Delta+BA82</f>
        <v>0.780000000000004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(F83-B83)/4+B83</f>
        <v>0.1525</v>
      </c>
      <c r="D83" s="102" t="n">
        <f aca="false">(F83-B83)/4+C83</f>
        <v>0.305</v>
      </c>
      <c r="E83" s="102" t="n">
        <f aca="false">(F83-B83)/4+D83</f>
        <v>0.4575</v>
      </c>
      <c r="F83" s="102" t="n">
        <f aca="false">(F87-F82)/5+F82</f>
        <v>0.61</v>
      </c>
      <c r="G83" s="102" t="n">
        <f aca="false">(H83-F83)/2+F83</f>
        <v>1.212</v>
      </c>
      <c r="H83" s="102" t="n">
        <f aca="false">(H87-H82)/5+H82</f>
        <v>1.814</v>
      </c>
      <c r="I83" s="102" t="n">
        <f aca="false">(J83+H83)/2</f>
        <v>2.385</v>
      </c>
      <c r="J83" s="102" t="n">
        <f aca="false">(J87-J82)/5+J82</f>
        <v>2.956</v>
      </c>
      <c r="K83" s="102" t="n">
        <f aca="false">(L83+J83)/2</f>
        <v>3.556</v>
      </c>
      <c r="L83" s="102" t="n">
        <f aca="false">(L87-L82)/5+L82</f>
        <v>4.156</v>
      </c>
      <c r="M83" s="102" t="n">
        <f aca="false">(N83+L83)/2</f>
        <v>4.584</v>
      </c>
      <c r="N83" s="102" t="n">
        <f aca="false">(N87-N82)/5+N82</f>
        <v>5.012</v>
      </c>
      <c r="O83" s="102" t="n">
        <f aca="false">(P83+N83)/2</f>
        <v>5.337</v>
      </c>
      <c r="P83" s="102" t="n">
        <f aca="false">(P87-P82)/5+P82</f>
        <v>5.662</v>
      </c>
      <c r="Q83" s="102" t="n">
        <f aca="false">(R83+P83)/2</f>
        <v>5.941</v>
      </c>
      <c r="R83" s="102" t="n">
        <f aca="false">(R87-R82)/5+R82</f>
        <v>6.22</v>
      </c>
      <c r="S83" s="102" t="n">
        <f aca="false">(V83-R83)/4+R83</f>
        <v>6.3615</v>
      </c>
      <c r="T83" s="102" t="n">
        <f aca="false">(V83-R83)/4+S83</f>
        <v>6.503</v>
      </c>
      <c r="U83" s="102" t="n">
        <f aca="false">(V83-R83)/4+T83</f>
        <v>6.6445</v>
      </c>
      <c r="V83" s="102" t="n">
        <f aca="false">(V87-V82)/5+V82</f>
        <v>6.786</v>
      </c>
      <c r="W83" s="102" t="n">
        <f aca="false">(AA83-V83)/5+V83</f>
        <v>6.89</v>
      </c>
      <c r="X83" s="102" t="n">
        <f aca="false">(AA83-V83)/5+W83</f>
        <v>6.994</v>
      </c>
      <c r="Y83" s="102" t="n">
        <f aca="false">(AA83-V83)/5+X83</f>
        <v>7.098</v>
      </c>
      <c r="Z83" s="102" t="n">
        <f aca="false">(AA83-V83)/5+Y83</f>
        <v>7.202</v>
      </c>
      <c r="AA83" s="102" t="n">
        <f aca="false">(AA87-AA82)/5+AA82</f>
        <v>7.306</v>
      </c>
      <c r="AB83" s="102" t="n">
        <f aca="false">(AF83-AA83)/5+AA83</f>
        <v>7.3476</v>
      </c>
      <c r="AC83" s="102" t="n">
        <f aca="false">(AF83-AA83)/5+AB83</f>
        <v>7.3892</v>
      </c>
      <c r="AD83" s="102" t="n">
        <f aca="false">(AF83-AA83)/5+AC83</f>
        <v>7.4308</v>
      </c>
      <c r="AE83" s="102" t="n">
        <f aca="false">(AF83-AA83)/5+AD83</f>
        <v>7.4724</v>
      </c>
      <c r="AF83" s="102" t="n">
        <f aca="false">(AF87-AF82)/5+AF82</f>
        <v>7.514</v>
      </c>
      <c r="AG83" s="102" t="n">
        <f aca="false">(AK83-AF83)/5+AF83</f>
        <v>7.526</v>
      </c>
      <c r="AH83" s="102" t="n">
        <f aca="false">(AK83-AF83)/5+AG83</f>
        <v>7.538</v>
      </c>
      <c r="AI83" s="102" t="n">
        <f aca="false">(AK83-AF83)/5+AH83</f>
        <v>7.55</v>
      </c>
      <c r="AJ83" s="102" t="n">
        <f aca="false">(AK83-AF83)/5+AI83</f>
        <v>7.562</v>
      </c>
      <c r="AK83" s="102" t="n">
        <f aca="false">(AK87-AK82)/5+AK82</f>
        <v>7.574</v>
      </c>
      <c r="AL83" s="102" t="n">
        <f aca="false">(AP83-AK83)/5+AK83</f>
        <v>7.586</v>
      </c>
      <c r="AM83" s="102" t="n">
        <f aca="false">(AP83-AK83)/5+AL83</f>
        <v>7.598</v>
      </c>
      <c r="AN83" s="102" t="n">
        <f aca="false">(AP83-AK83)/5+AM83</f>
        <v>7.61</v>
      </c>
      <c r="AO83" s="102" t="n">
        <f aca="false">(AP83-AK83)/5+AN83</f>
        <v>7.622</v>
      </c>
      <c r="AP83" s="102" t="n">
        <f aca="false">(AP87-AP82)/5+AP82</f>
        <v>7.634</v>
      </c>
      <c r="AQ83" s="102" t="n">
        <f aca="false">(AR83+AP83)/2</f>
        <v>7.062</v>
      </c>
      <c r="AR83" s="102" t="n">
        <f aca="false">(AR87-AR82)/5+AR82</f>
        <v>6.49</v>
      </c>
      <c r="AS83" s="112" t="n">
        <f aca="false">($AR83-$AP83)/Delta+AR83</f>
        <v>5.918</v>
      </c>
      <c r="AT83" s="112" t="n">
        <f aca="false">($AR83-$AP83)/Delta+AS83</f>
        <v>5.346</v>
      </c>
      <c r="AU83" s="112" t="n">
        <f aca="false">($AR83-$AP83)/Delta+AT83</f>
        <v>4.774</v>
      </c>
      <c r="AV83" s="112" t="n">
        <f aca="false">($AR83-$AP83)/Delta+AU83</f>
        <v>4.202</v>
      </c>
      <c r="AW83" s="112" t="n">
        <f aca="false">($AR83-$AP83)/Delta+AV83</f>
        <v>3.63</v>
      </c>
      <c r="AX83" s="112" t="n">
        <f aca="false">($AR83-$AP83)/Delta+AW83</f>
        <v>3.058</v>
      </c>
      <c r="AY83" s="112" t="n">
        <f aca="false">($AR83-$AP83)/Delta+AX83</f>
        <v>2.486</v>
      </c>
      <c r="AZ83" s="112" t="n">
        <f aca="false">($AR83-$AP83)/Delta+AY83</f>
        <v>1.91400000000001</v>
      </c>
      <c r="BA83" s="112" t="n">
        <f aca="false">($AR83-$AP83)/Delta+AZ83</f>
        <v>1.34200000000001</v>
      </c>
      <c r="BB83" s="112" t="n">
        <f aca="false">($AR83-$AP83)/Delta+BA83</f>
        <v>0.770000000000006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(F84-B84)/4+B84</f>
        <v>0.15</v>
      </c>
      <c r="D84" s="102" t="n">
        <f aca="false">(F84-B84)/4+C84</f>
        <v>0.3</v>
      </c>
      <c r="E84" s="102" t="n">
        <f aca="false">(F84-B84)/4+D84</f>
        <v>0.45</v>
      </c>
      <c r="F84" s="102" t="n">
        <f aca="false">(F87-F82)/5+F83</f>
        <v>0.6</v>
      </c>
      <c r="G84" s="102" t="n">
        <f aca="false">(H84-F84)/2+F84</f>
        <v>1.194</v>
      </c>
      <c r="H84" s="102" t="n">
        <f aca="false">(H87-H82)/5+H83</f>
        <v>1.788</v>
      </c>
      <c r="I84" s="102" t="n">
        <f aca="false">(J84+H84)/2</f>
        <v>2.355</v>
      </c>
      <c r="J84" s="102" t="n">
        <f aca="false">(J87-J82)/5+J83</f>
        <v>2.922</v>
      </c>
      <c r="K84" s="102" t="n">
        <f aca="false">(L84+J84)/2</f>
        <v>3.517</v>
      </c>
      <c r="L84" s="102" t="n">
        <f aca="false">(L87-L82)/5+L83</f>
        <v>4.112</v>
      </c>
      <c r="M84" s="102" t="n">
        <f aca="false">(N84+L84)/2</f>
        <v>4.533</v>
      </c>
      <c r="N84" s="102" t="n">
        <f aca="false">(N87-N82)/5+N83</f>
        <v>4.954</v>
      </c>
      <c r="O84" s="102" t="n">
        <f aca="false">(P84+N84)/2</f>
        <v>5.274</v>
      </c>
      <c r="P84" s="102" t="n">
        <f aca="false">(P87-P82)/5+P83</f>
        <v>5.594</v>
      </c>
      <c r="Q84" s="102" t="n">
        <f aca="false">(R84+P84)/2</f>
        <v>5.872</v>
      </c>
      <c r="R84" s="102" t="n">
        <f aca="false">(R87-R82)/5+R83</f>
        <v>6.15</v>
      </c>
      <c r="S84" s="102" t="n">
        <f aca="false">(V84-R84)/4+R84</f>
        <v>6.2905</v>
      </c>
      <c r="T84" s="102" t="n">
        <f aca="false">(V84-R84)/4+S84</f>
        <v>6.431</v>
      </c>
      <c r="U84" s="102" t="n">
        <f aca="false">(V84-R84)/4+T84</f>
        <v>6.5715</v>
      </c>
      <c r="V84" s="102" t="n">
        <f aca="false">(V87-V82)/5+V83</f>
        <v>6.712</v>
      </c>
      <c r="W84" s="102" t="n">
        <f aca="false">(AA84-V84)/5+V84</f>
        <v>6.816</v>
      </c>
      <c r="X84" s="102" t="n">
        <f aca="false">(AA84-V84)/5+W84</f>
        <v>6.92</v>
      </c>
      <c r="Y84" s="102" t="n">
        <f aca="false">(AA84-V84)/5+X84</f>
        <v>7.024</v>
      </c>
      <c r="Z84" s="102" t="n">
        <f aca="false">(AA84-V84)/5+Y84</f>
        <v>7.128</v>
      </c>
      <c r="AA84" s="102" t="n">
        <f aca="false">(AA87-AA82)/5+AA83</f>
        <v>7.232</v>
      </c>
      <c r="AB84" s="102" t="n">
        <f aca="false">(AF84-AA84)/5+AA84</f>
        <v>7.2752</v>
      </c>
      <c r="AC84" s="102" t="n">
        <f aca="false">(AF84-AA84)/5+AB84</f>
        <v>7.3184</v>
      </c>
      <c r="AD84" s="102" t="n">
        <f aca="false">(AF84-AA84)/5+AC84</f>
        <v>7.3616</v>
      </c>
      <c r="AE84" s="102" t="n">
        <f aca="false">(AF84-AA84)/5+AD84</f>
        <v>7.4048</v>
      </c>
      <c r="AF84" s="102" t="n">
        <f aca="false">(AF87-AF82)/5+AF83</f>
        <v>7.448</v>
      </c>
      <c r="AG84" s="102" t="n">
        <f aca="false">(AK84-AF84)/5+AF84</f>
        <v>7.462</v>
      </c>
      <c r="AH84" s="102" t="n">
        <f aca="false">(AK84-AF84)/5+AG84</f>
        <v>7.476</v>
      </c>
      <c r="AI84" s="102" t="n">
        <f aca="false">(AK84-AF84)/5+AH84</f>
        <v>7.49</v>
      </c>
      <c r="AJ84" s="102" t="n">
        <f aca="false">(AK84-AF84)/5+AI84</f>
        <v>7.504</v>
      </c>
      <c r="AK84" s="102" t="n">
        <f aca="false">(AK87-AK82)/5+AK83</f>
        <v>7.518</v>
      </c>
      <c r="AL84" s="102" t="n">
        <f aca="false">(AP84-AK84)/5+AK84</f>
        <v>7.532</v>
      </c>
      <c r="AM84" s="102" t="n">
        <f aca="false">(AP84-AK84)/5+AL84</f>
        <v>7.546</v>
      </c>
      <c r="AN84" s="102" t="n">
        <f aca="false">(AP84-AK84)/5+AM84</f>
        <v>7.56</v>
      </c>
      <c r="AO84" s="102" t="n">
        <f aca="false">(AP84-AK84)/5+AN84</f>
        <v>7.574</v>
      </c>
      <c r="AP84" s="102" t="n">
        <f aca="false">(AP87-AP82)/5+AP83</f>
        <v>7.588</v>
      </c>
      <c r="AQ84" s="102" t="n">
        <f aca="false">(AR84+AP84)/2</f>
        <v>7.019</v>
      </c>
      <c r="AR84" s="102" t="n">
        <f aca="false">(AR87-AR82)/5+AR83</f>
        <v>6.45</v>
      </c>
      <c r="AS84" s="112" t="n">
        <f aca="false">($AR84-$AP84)/Delta+AR84</f>
        <v>5.881</v>
      </c>
      <c r="AT84" s="112" t="n">
        <f aca="false">($AR84-$AP84)/Delta+AS84</f>
        <v>5.312</v>
      </c>
      <c r="AU84" s="112" t="n">
        <f aca="false">($AR84-$AP84)/Delta+AT84</f>
        <v>4.743</v>
      </c>
      <c r="AV84" s="112" t="n">
        <f aca="false">($AR84-$AP84)/Delta+AU84</f>
        <v>4.174</v>
      </c>
      <c r="AW84" s="112" t="n">
        <f aca="false">($AR84-$AP84)/Delta+AV84</f>
        <v>3.605</v>
      </c>
      <c r="AX84" s="112" t="n">
        <f aca="false">($AR84-$AP84)/Delta+AW84</f>
        <v>3.036</v>
      </c>
      <c r="AY84" s="112" t="n">
        <f aca="false">($AR84-$AP84)/Delta+AX84</f>
        <v>2.467</v>
      </c>
      <c r="AZ84" s="112" t="n">
        <f aca="false">($AR84-$AP84)/Delta+AY84</f>
        <v>1.89800000000001</v>
      </c>
      <c r="BA84" s="112" t="n">
        <f aca="false">($AR84-$AP84)/Delta+AZ84</f>
        <v>1.32900000000001</v>
      </c>
      <c r="BB84" s="112" t="n">
        <f aca="false">($AR84-$AP84)/Delta+BA84</f>
        <v>0.760000000000006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(F85-B85)/4+B85</f>
        <v>0.1475</v>
      </c>
      <c r="D85" s="102" t="n">
        <f aca="false">(F85-B85)/4+C85</f>
        <v>0.295</v>
      </c>
      <c r="E85" s="102" t="n">
        <f aca="false">(F85-B85)/4+D85</f>
        <v>0.4425</v>
      </c>
      <c r="F85" s="102" t="n">
        <f aca="false">(F87-F82)/5+F84</f>
        <v>0.59</v>
      </c>
      <c r="G85" s="102" t="n">
        <f aca="false">(H85-F85)/2+F85</f>
        <v>1.176</v>
      </c>
      <c r="H85" s="102" t="n">
        <f aca="false">(H87-H82)/5+H84</f>
        <v>1.762</v>
      </c>
      <c r="I85" s="102" t="n">
        <f aca="false">(J85+H85)/2</f>
        <v>2.325</v>
      </c>
      <c r="J85" s="102" t="n">
        <f aca="false">(J87-J82)/5+J84</f>
        <v>2.888</v>
      </c>
      <c r="K85" s="102" t="n">
        <f aca="false">(L85+J85)/2</f>
        <v>3.478</v>
      </c>
      <c r="L85" s="102" t="n">
        <f aca="false">(L87-L82)/5+L84</f>
        <v>4.068</v>
      </c>
      <c r="M85" s="102" t="n">
        <f aca="false">(N85+L85)/2</f>
        <v>4.482</v>
      </c>
      <c r="N85" s="102" t="n">
        <f aca="false">(N87-N82)/5+N84</f>
        <v>4.896</v>
      </c>
      <c r="O85" s="102" t="n">
        <f aca="false">(P85+N85)/2</f>
        <v>5.211</v>
      </c>
      <c r="P85" s="102" t="n">
        <f aca="false">(P87-P82)/5+P84</f>
        <v>5.526</v>
      </c>
      <c r="Q85" s="102" t="n">
        <f aca="false">(R85+P85)/2</f>
        <v>5.803</v>
      </c>
      <c r="R85" s="102" t="n">
        <f aca="false">(R87-R82)/5+R84</f>
        <v>6.08</v>
      </c>
      <c r="S85" s="102" t="n">
        <f aca="false">(V85-R85)/4+R85</f>
        <v>6.2195</v>
      </c>
      <c r="T85" s="102" t="n">
        <f aca="false">(V85-R85)/4+S85</f>
        <v>6.359</v>
      </c>
      <c r="U85" s="102" t="n">
        <f aca="false">(V85-R85)/4+T85</f>
        <v>6.4985</v>
      </c>
      <c r="V85" s="102" t="n">
        <f aca="false">(V87-V82)/5+V84</f>
        <v>6.638</v>
      </c>
      <c r="W85" s="102" t="n">
        <f aca="false">(AA85-V85)/5+V85</f>
        <v>6.742</v>
      </c>
      <c r="X85" s="102" t="n">
        <f aca="false">(AA85-V85)/5+W85</f>
        <v>6.846</v>
      </c>
      <c r="Y85" s="102" t="n">
        <f aca="false">(AA85-V85)/5+X85</f>
        <v>6.95</v>
      </c>
      <c r="Z85" s="102" t="n">
        <f aca="false">(AA85-V85)/5+Y85</f>
        <v>7.054</v>
      </c>
      <c r="AA85" s="102" t="n">
        <f aca="false">(AA87-AA82)/5+AA84</f>
        <v>7.158</v>
      </c>
      <c r="AB85" s="102" t="n">
        <f aca="false">(AF85-AA85)/5+AA85</f>
        <v>7.2028</v>
      </c>
      <c r="AC85" s="102" t="n">
        <f aca="false">(AF85-AA85)/5+AB85</f>
        <v>7.2476</v>
      </c>
      <c r="AD85" s="102" t="n">
        <f aca="false">(AF85-AA85)/5+AC85</f>
        <v>7.2924</v>
      </c>
      <c r="AE85" s="102" t="n">
        <f aca="false">(AF85-AA85)/5+AD85</f>
        <v>7.3372</v>
      </c>
      <c r="AF85" s="102" t="n">
        <f aca="false">(AF87-AF82)/5+AF84</f>
        <v>7.382</v>
      </c>
      <c r="AG85" s="102" t="n">
        <f aca="false">(AK85-AF85)/5+AF85</f>
        <v>7.398</v>
      </c>
      <c r="AH85" s="102" t="n">
        <f aca="false">(AK85-AF85)/5+AG85</f>
        <v>7.414</v>
      </c>
      <c r="AI85" s="102" t="n">
        <f aca="false">(AK85-AF85)/5+AH85</f>
        <v>7.43</v>
      </c>
      <c r="AJ85" s="102" t="n">
        <f aca="false">(AK85-AF85)/5+AI85</f>
        <v>7.446</v>
      </c>
      <c r="AK85" s="102" t="n">
        <f aca="false">(AK87-AK82)/5+AK84</f>
        <v>7.462</v>
      </c>
      <c r="AL85" s="102" t="n">
        <f aca="false">(AP85-AK85)/5+AK85</f>
        <v>7.478</v>
      </c>
      <c r="AM85" s="102" t="n">
        <f aca="false">(AP85-AK85)/5+AL85</f>
        <v>7.494</v>
      </c>
      <c r="AN85" s="102" t="n">
        <f aca="false">(AP85-AK85)/5+AM85</f>
        <v>7.51</v>
      </c>
      <c r="AO85" s="102" t="n">
        <f aca="false">(AP85-AK85)/5+AN85</f>
        <v>7.526</v>
      </c>
      <c r="AP85" s="102" t="n">
        <f aca="false">(AP87-AP82)/5+AP84</f>
        <v>7.542</v>
      </c>
      <c r="AQ85" s="102" t="n">
        <f aca="false">(AR85+AP85)/2</f>
        <v>6.976</v>
      </c>
      <c r="AR85" s="102" t="n">
        <f aca="false">(AR87-AR82)/5+AR84</f>
        <v>6.41</v>
      </c>
      <c r="AS85" s="112" t="n">
        <f aca="false">($AR85-$AP85)/Delta+AR85</f>
        <v>5.844</v>
      </c>
      <c r="AT85" s="112" t="n">
        <f aca="false">($AR85-$AP85)/Delta+AS85</f>
        <v>5.278</v>
      </c>
      <c r="AU85" s="112" t="n">
        <f aca="false">($AR85-$AP85)/Delta+AT85</f>
        <v>4.712</v>
      </c>
      <c r="AV85" s="112" t="n">
        <f aca="false">($AR85-$AP85)/Delta+AU85</f>
        <v>4.146</v>
      </c>
      <c r="AW85" s="112" t="n">
        <f aca="false">($AR85-$AP85)/Delta+AV85</f>
        <v>3.58</v>
      </c>
      <c r="AX85" s="112" t="n">
        <f aca="false">($AR85-$AP85)/Delta+AW85</f>
        <v>3.01400000000001</v>
      </c>
      <c r="AY85" s="112" t="n">
        <f aca="false">($AR85-$AP85)/Delta+AX85</f>
        <v>2.44800000000001</v>
      </c>
      <c r="AZ85" s="112" t="n">
        <f aca="false">($AR85-$AP85)/Delta+AY85</f>
        <v>1.88200000000001</v>
      </c>
      <c r="BA85" s="112" t="n">
        <f aca="false">($AR85-$AP85)/Delta+AZ85</f>
        <v>1.31600000000001</v>
      </c>
      <c r="BB85" s="112" t="n">
        <f aca="false">($AR85-$AP85)/Delta+BA85</f>
        <v>0.750000000000008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(F86-B86)/4+B86</f>
        <v>0.145</v>
      </c>
      <c r="D86" s="102" t="n">
        <f aca="false">(F86-B86)/4+C86</f>
        <v>0.29</v>
      </c>
      <c r="E86" s="102" t="n">
        <f aca="false">(F86-B86)/4+D86</f>
        <v>0.435</v>
      </c>
      <c r="F86" s="102" t="n">
        <f aca="false">(F87-F82)/5+F85</f>
        <v>0.58</v>
      </c>
      <c r="G86" s="102" t="n">
        <f aca="false">(H86-F86)/2+F86</f>
        <v>1.158</v>
      </c>
      <c r="H86" s="102" t="n">
        <f aca="false">(H87-H82)/5+H85</f>
        <v>1.736</v>
      </c>
      <c r="I86" s="102" t="n">
        <f aca="false">(J86+H86)/2</f>
        <v>2.295</v>
      </c>
      <c r="J86" s="102" t="n">
        <f aca="false">(J87-J82)/5+J85</f>
        <v>2.854</v>
      </c>
      <c r="K86" s="102" t="n">
        <f aca="false">(L86+J86)/2</f>
        <v>3.439</v>
      </c>
      <c r="L86" s="102" t="n">
        <f aca="false">(L87-L82)/5+L85</f>
        <v>4.024</v>
      </c>
      <c r="M86" s="102" t="n">
        <f aca="false">(N86+L86)/2</f>
        <v>4.431</v>
      </c>
      <c r="N86" s="102" t="n">
        <f aca="false">(N87-N82)/5+N85</f>
        <v>4.838</v>
      </c>
      <c r="O86" s="102" t="n">
        <f aca="false">(P86+N86)/2</f>
        <v>5.148</v>
      </c>
      <c r="P86" s="102" t="n">
        <f aca="false">(P87-P82)/5+P85</f>
        <v>5.458</v>
      </c>
      <c r="Q86" s="102" t="n">
        <f aca="false">(R86+P86)/2</f>
        <v>5.734</v>
      </c>
      <c r="R86" s="102" t="n">
        <f aca="false">(R87-R82)/5+R85</f>
        <v>6.01</v>
      </c>
      <c r="S86" s="102" t="n">
        <f aca="false">(V86-R86)/4+R86</f>
        <v>6.1485</v>
      </c>
      <c r="T86" s="102" t="n">
        <f aca="false">(V86-R86)/4+S86</f>
        <v>6.287</v>
      </c>
      <c r="U86" s="102" t="n">
        <f aca="false">(V86-R86)/4+T86</f>
        <v>6.4255</v>
      </c>
      <c r="V86" s="102" t="n">
        <f aca="false">(V87-V82)/5+V85</f>
        <v>6.564</v>
      </c>
      <c r="W86" s="102" t="n">
        <f aca="false">(AA86-V86)/5+V86</f>
        <v>6.668</v>
      </c>
      <c r="X86" s="102" t="n">
        <f aca="false">(AA86-V86)/5+W86</f>
        <v>6.772</v>
      </c>
      <c r="Y86" s="102" t="n">
        <f aca="false">(AA86-V86)/5+X86</f>
        <v>6.876</v>
      </c>
      <c r="Z86" s="102" t="n">
        <f aca="false">(AA86-V86)/5+Y86</f>
        <v>6.98</v>
      </c>
      <c r="AA86" s="102" t="n">
        <f aca="false">(AA87-AA82)/5+AA85</f>
        <v>7.084</v>
      </c>
      <c r="AB86" s="102" t="n">
        <f aca="false">(AF86-AA86)/5+AA86</f>
        <v>7.1304</v>
      </c>
      <c r="AC86" s="102" t="n">
        <f aca="false">(AF86-AA86)/5+AB86</f>
        <v>7.1768</v>
      </c>
      <c r="AD86" s="102" t="n">
        <f aca="false">(AF86-AA86)/5+AC86</f>
        <v>7.2232</v>
      </c>
      <c r="AE86" s="102" t="n">
        <f aca="false">(AF86-AA86)/5+AD86</f>
        <v>7.2696</v>
      </c>
      <c r="AF86" s="102" t="n">
        <f aca="false">(AF87-AF82)/5+AF85</f>
        <v>7.316</v>
      </c>
      <c r="AG86" s="102" t="n">
        <f aca="false">(AK86-AF86)/5+AF86</f>
        <v>7.334</v>
      </c>
      <c r="AH86" s="102" t="n">
        <f aca="false">(AK86-AF86)/5+AG86</f>
        <v>7.352</v>
      </c>
      <c r="AI86" s="102" t="n">
        <f aca="false">(AK86-AF86)/5+AH86</f>
        <v>7.37</v>
      </c>
      <c r="AJ86" s="102" t="n">
        <f aca="false">(AK86-AF86)/5+AI86</f>
        <v>7.388</v>
      </c>
      <c r="AK86" s="102" t="n">
        <f aca="false">(AK87-AK82)/5+AK85</f>
        <v>7.406</v>
      </c>
      <c r="AL86" s="102" t="n">
        <f aca="false">(AP86-AK86)/5+AK86</f>
        <v>7.424</v>
      </c>
      <c r="AM86" s="102" t="n">
        <f aca="false">(AP86-AK86)/5+AL86</f>
        <v>7.442</v>
      </c>
      <c r="AN86" s="102" t="n">
        <f aca="false">(AP86-AK86)/5+AM86</f>
        <v>7.46</v>
      </c>
      <c r="AO86" s="102" t="n">
        <f aca="false">(AP86-AK86)/5+AN86</f>
        <v>7.478</v>
      </c>
      <c r="AP86" s="102" t="n">
        <f aca="false">(AP87-AP82)/5+AP85</f>
        <v>7.496</v>
      </c>
      <c r="AQ86" s="102" t="n">
        <f aca="false">(AR86+AP86)/2</f>
        <v>6.933</v>
      </c>
      <c r="AR86" s="102" t="n">
        <f aca="false">(AR87-AR82)/5+AR85</f>
        <v>6.37</v>
      </c>
      <c r="AS86" s="112" t="n">
        <f aca="false">($AR86-$AP86)/Delta+AR86</f>
        <v>5.807</v>
      </c>
      <c r="AT86" s="112" t="n">
        <f aca="false">($AR86-$AP86)/Delta+AS86</f>
        <v>5.244</v>
      </c>
      <c r="AU86" s="112" t="n">
        <f aca="false">($AR86-$AP86)/Delta+AT86</f>
        <v>4.681</v>
      </c>
      <c r="AV86" s="112" t="n">
        <f aca="false">($AR86-$AP86)/Delta+AU86</f>
        <v>4.118</v>
      </c>
      <c r="AW86" s="112" t="n">
        <f aca="false">($AR86-$AP86)/Delta+AV86</f>
        <v>3.555</v>
      </c>
      <c r="AX86" s="112" t="n">
        <f aca="false">($AR86-$AP86)/Delta+AW86</f>
        <v>2.99200000000001</v>
      </c>
      <c r="AY86" s="112" t="n">
        <f aca="false">($AR86-$AP86)/Delta+AX86</f>
        <v>2.42900000000001</v>
      </c>
      <c r="AZ86" s="112" t="n">
        <f aca="false">($AR86-$AP86)/Delta+AY86</f>
        <v>1.86600000000001</v>
      </c>
      <c r="BA86" s="112" t="n">
        <f aca="false">($AR86-$AP86)/Delta+AZ86</f>
        <v>1.30300000000001</v>
      </c>
      <c r="BB86" s="112" t="n">
        <f aca="false">($AR86-$AP86)/Delta+BA86</f>
        <v>0.740000000000008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(F87-B87)/4+B87</f>
        <v>0.1425</v>
      </c>
      <c r="D87" s="102" t="n">
        <f aca="false">(F87-B87)/4+C87</f>
        <v>0.285</v>
      </c>
      <c r="E87" s="102" t="n">
        <f aca="false">(F87-B87)/4+D87</f>
        <v>0.4275</v>
      </c>
      <c r="F87" s="111" t="n">
        <f aca="false">polar_type14!$AA$6</f>
        <v>0.57</v>
      </c>
      <c r="G87" s="102" t="n">
        <f aca="false">(H87-F87)/2+F87</f>
        <v>1.14</v>
      </c>
      <c r="H87" s="111" t="n">
        <f aca="false">polar_type14!$AA$7</f>
        <v>1.71</v>
      </c>
      <c r="I87" s="102" t="n">
        <f aca="false">(J87+H87)/2</f>
        <v>2.265</v>
      </c>
      <c r="J87" s="111" t="n">
        <f aca="false">polar_type14!$AA$8</f>
        <v>2.82</v>
      </c>
      <c r="K87" s="102" t="n">
        <f aca="false">(L87+J87)/2</f>
        <v>3.4</v>
      </c>
      <c r="L87" s="111" t="n">
        <f aca="false">polar_type14!$AA$9</f>
        <v>3.98</v>
      </c>
      <c r="M87" s="102" t="n">
        <f aca="false">(N87+L87)/2</f>
        <v>4.38</v>
      </c>
      <c r="N87" s="111" t="n">
        <f aca="false">polar_type14!$AA$10</f>
        <v>4.78</v>
      </c>
      <c r="O87" s="102" t="n">
        <f aca="false">(P87+N87)/2</f>
        <v>5.085</v>
      </c>
      <c r="P87" s="111" t="n">
        <f aca="false">polar_type14!$AA$11</f>
        <v>5.39</v>
      </c>
      <c r="Q87" s="102" t="n">
        <f aca="false">(R87+P87)/2</f>
        <v>5.665</v>
      </c>
      <c r="R87" s="111" t="n">
        <f aca="false">polar_type14!$AA$12</f>
        <v>5.94</v>
      </c>
      <c r="S87" s="102" t="n">
        <f aca="false">(V87-R87)/4+R87</f>
        <v>6.0775</v>
      </c>
      <c r="T87" s="102" t="n">
        <f aca="false">(V87-R87)/4+S87</f>
        <v>6.215</v>
      </c>
      <c r="U87" s="102" t="n">
        <f aca="false">(V87-R87)/4+T87</f>
        <v>6.3525</v>
      </c>
      <c r="V87" s="111" t="n">
        <f aca="false">polar_type14!$AA$13</f>
        <v>6.49</v>
      </c>
      <c r="W87" s="102" t="n">
        <f aca="false">(AA87-V87)/5+V87</f>
        <v>6.594</v>
      </c>
      <c r="X87" s="102" t="n">
        <f aca="false">(AA87-V87)/5+W87</f>
        <v>6.698</v>
      </c>
      <c r="Y87" s="102" t="n">
        <f aca="false">(AA87-V87)/5+X87</f>
        <v>6.802</v>
      </c>
      <c r="Z87" s="102" t="n">
        <f aca="false">(AA87-V87)/5+Y87</f>
        <v>6.906</v>
      </c>
      <c r="AA87" s="111" t="n">
        <f aca="false">polar_type14!$AA$14</f>
        <v>7.01</v>
      </c>
      <c r="AB87" s="102" t="n">
        <f aca="false">(AF87-AA87)/5+AA87</f>
        <v>7.058</v>
      </c>
      <c r="AC87" s="102" t="n">
        <f aca="false">(AF87-AA87)/5+AB87</f>
        <v>7.106</v>
      </c>
      <c r="AD87" s="102" t="n">
        <f aca="false">(AF87-AA87)/5+AC87</f>
        <v>7.154</v>
      </c>
      <c r="AE87" s="102" t="n">
        <f aca="false">(AF87-AA87)/5+AD87</f>
        <v>7.202</v>
      </c>
      <c r="AF87" s="111" t="n">
        <f aca="false">polar_type14!$AA$15</f>
        <v>7.25</v>
      </c>
      <c r="AG87" s="102" t="n">
        <f aca="false">(AK87-AF87)/5+AF87</f>
        <v>7.27</v>
      </c>
      <c r="AH87" s="102" t="n">
        <f aca="false">(AK87-AF87)/5+AG87</f>
        <v>7.29</v>
      </c>
      <c r="AI87" s="102" t="n">
        <f aca="false">(AK87-AF87)/5+AH87</f>
        <v>7.31</v>
      </c>
      <c r="AJ87" s="102" t="n">
        <f aca="false">(AK87-AF87)/5+AI87</f>
        <v>7.33</v>
      </c>
      <c r="AK87" s="111" t="n">
        <f aca="false">polar_type14!$AA$16</f>
        <v>7.35</v>
      </c>
      <c r="AL87" s="102" t="n">
        <f aca="false">(AP87-AK87)/5+AK87</f>
        <v>7.37</v>
      </c>
      <c r="AM87" s="102" t="n">
        <f aca="false">(AP87-AK87)/5+AL87</f>
        <v>7.39</v>
      </c>
      <c r="AN87" s="102" t="n">
        <f aca="false">(AP87-AK87)/5+AM87</f>
        <v>7.41</v>
      </c>
      <c r="AO87" s="102" t="n">
        <f aca="false">(AP87-AK87)/5+AN87</f>
        <v>7.43</v>
      </c>
      <c r="AP87" s="111" t="n">
        <f aca="false">polar_type14!$AA$17</f>
        <v>7.45</v>
      </c>
      <c r="AQ87" s="102" t="n">
        <f aca="false">(AR87+AP87)/2</f>
        <v>6.89</v>
      </c>
      <c r="AR87" s="111" t="n">
        <f aca="false">polar_type14!$AA$18</f>
        <v>6.33</v>
      </c>
      <c r="AS87" s="112" t="n">
        <f aca="false">($AR87-$AP87)/Delta+AR87</f>
        <v>5.77</v>
      </c>
      <c r="AT87" s="112" t="n">
        <f aca="false">($AR87-$AP87)/Delta+AS87</f>
        <v>5.21</v>
      </c>
      <c r="AU87" s="112" t="n">
        <f aca="false">($AR87-$AP87)/Delta+AT87</f>
        <v>4.65</v>
      </c>
      <c r="AV87" s="112" t="n">
        <f aca="false">($AR87-$AP87)/Delta+AU87</f>
        <v>4.09</v>
      </c>
      <c r="AW87" s="112" t="n">
        <f aca="false">($AR87-$AP87)/Delta+AV87</f>
        <v>3.53</v>
      </c>
      <c r="AX87" s="112" t="n">
        <f aca="false">($AR87-$AP87)/Delta+AW87</f>
        <v>2.97</v>
      </c>
      <c r="AY87" s="112" t="n">
        <f aca="false">($AR87-$AP87)/Delta+AX87</f>
        <v>2.41</v>
      </c>
      <c r="AZ87" s="112" t="n">
        <f aca="false">($AR87-$AP87)/Delta+AY87</f>
        <v>1.85</v>
      </c>
      <c r="BA87" s="112" t="n">
        <f aca="false">($AR87-$AP87)/Delta+AZ87</f>
        <v>1.29</v>
      </c>
      <c r="BB87" s="112" t="n">
        <f aca="false">($AR87-$AP87)/Delta+BA87</f>
        <v>0.729999999999998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(F88-B88)/4+B88</f>
        <v>0.1405</v>
      </c>
      <c r="D88" s="102" t="n">
        <f aca="false">(F88-B88)/4+C88</f>
        <v>0.281</v>
      </c>
      <c r="E88" s="102" t="n">
        <f aca="false">(F88-B88)/4+D88</f>
        <v>0.4215</v>
      </c>
      <c r="F88" s="102" t="n">
        <f aca="false">(F92-F87)/5+F87</f>
        <v>0.562</v>
      </c>
      <c r="G88" s="102" t="n">
        <f aca="false">(H88-F88)/2+F88</f>
        <v>1.124</v>
      </c>
      <c r="H88" s="102" t="n">
        <f aca="false">(H92-H87)/5+H87</f>
        <v>1.686</v>
      </c>
      <c r="I88" s="102" t="n">
        <f aca="false">(J88+H88)/2</f>
        <v>2.235</v>
      </c>
      <c r="J88" s="102" t="n">
        <f aca="false">(J92-J87)/5+J87</f>
        <v>2.784</v>
      </c>
      <c r="K88" s="102" t="n">
        <f aca="false">(L88+J88)/2</f>
        <v>3.356</v>
      </c>
      <c r="L88" s="102" t="n">
        <f aca="false">(L92-L87)/5+L87</f>
        <v>3.928</v>
      </c>
      <c r="M88" s="102" t="n">
        <f aca="false">(N88+L88)/2</f>
        <v>4.326</v>
      </c>
      <c r="N88" s="102" t="n">
        <f aca="false">(N92-N87)/5+N87</f>
        <v>4.724</v>
      </c>
      <c r="O88" s="102" t="n">
        <f aca="false">(P88+N88)/2</f>
        <v>5.03</v>
      </c>
      <c r="P88" s="102" t="n">
        <f aca="false">(P92-P87)/5+P87</f>
        <v>5.336</v>
      </c>
      <c r="Q88" s="102" t="n">
        <f aca="false">(R88+P88)/2</f>
        <v>5.613</v>
      </c>
      <c r="R88" s="102" t="n">
        <f aca="false">(R92-R87)/5+R87</f>
        <v>5.89</v>
      </c>
      <c r="S88" s="102" t="n">
        <f aca="false">(V88-R88)/4+R88</f>
        <v>6.0275</v>
      </c>
      <c r="T88" s="102" t="n">
        <f aca="false">(V88-R88)/4+S88</f>
        <v>6.165</v>
      </c>
      <c r="U88" s="102" t="n">
        <f aca="false">(V88-R88)/4+T88</f>
        <v>6.3025</v>
      </c>
      <c r="V88" s="102" t="n">
        <f aca="false">(V92-V87)/5+V87</f>
        <v>6.44</v>
      </c>
      <c r="W88" s="102" t="n">
        <f aca="false">(AA88-V88)/5+V88</f>
        <v>6.544</v>
      </c>
      <c r="X88" s="102" t="n">
        <f aca="false">(AA88-V88)/5+W88</f>
        <v>6.648</v>
      </c>
      <c r="Y88" s="102" t="n">
        <f aca="false">(AA88-V88)/5+X88</f>
        <v>6.752</v>
      </c>
      <c r="Z88" s="102" t="n">
        <f aca="false">(AA88-V88)/5+Y88</f>
        <v>6.856</v>
      </c>
      <c r="AA88" s="102" t="n">
        <f aca="false">(AA92-AA87)/5+AA87</f>
        <v>6.96</v>
      </c>
      <c r="AB88" s="102" t="n">
        <f aca="false">(AF88-AA88)/5+AA88</f>
        <v>7.0076</v>
      </c>
      <c r="AC88" s="102" t="n">
        <f aca="false">(AF88-AA88)/5+AB88</f>
        <v>7.0552</v>
      </c>
      <c r="AD88" s="102" t="n">
        <f aca="false">(AF88-AA88)/5+AC88</f>
        <v>7.1028</v>
      </c>
      <c r="AE88" s="102" t="n">
        <f aca="false">(AF88-AA88)/5+AD88</f>
        <v>7.1504</v>
      </c>
      <c r="AF88" s="102" t="n">
        <f aca="false">(AF92-AF87)/5+AF87</f>
        <v>7.198</v>
      </c>
      <c r="AG88" s="102" t="n">
        <f aca="false">(AK88-AF88)/5+AF88</f>
        <v>7.2176</v>
      </c>
      <c r="AH88" s="102" t="n">
        <f aca="false">(AK88-AF88)/5+AG88</f>
        <v>7.2372</v>
      </c>
      <c r="AI88" s="102" t="n">
        <f aca="false">(AK88-AF88)/5+AH88</f>
        <v>7.2568</v>
      </c>
      <c r="AJ88" s="102" t="n">
        <f aca="false">(AK88-AF88)/5+AI88</f>
        <v>7.2764</v>
      </c>
      <c r="AK88" s="102" t="n">
        <f aca="false">(AK92-AK87)/5+AK87</f>
        <v>7.296</v>
      </c>
      <c r="AL88" s="102" t="n">
        <f aca="false">(AP88-AK88)/5+AK88</f>
        <v>7.316</v>
      </c>
      <c r="AM88" s="102" t="n">
        <f aca="false">(AP88-AK88)/5+AL88</f>
        <v>7.336</v>
      </c>
      <c r="AN88" s="102" t="n">
        <f aca="false">(AP88-AK88)/5+AM88</f>
        <v>7.356</v>
      </c>
      <c r="AO88" s="102" t="n">
        <f aca="false">(AP88-AK88)/5+AN88</f>
        <v>7.376</v>
      </c>
      <c r="AP88" s="102" t="n">
        <f aca="false">(AP92-AP87)/5+AP87</f>
        <v>7.396</v>
      </c>
      <c r="AQ88" s="102" t="n">
        <f aca="false">(AR88+AP88)/2</f>
        <v>6.84</v>
      </c>
      <c r="AR88" s="102" t="n">
        <f aca="false">(AR92-AR87)/5+AR87</f>
        <v>6.284</v>
      </c>
      <c r="AS88" s="112" t="n">
        <f aca="false">($AR88-$AP88)/Delta+AR88</f>
        <v>5.728</v>
      </c>
      <c r="AT88" s="112" t="n">
        <f aca="false">($AR88-$AP88)/Delta+AS88</f>
        <v>5.172</v>
      </c>
      <c r="AU88" s="112" t="n">
        <f aca="false">($AR88-$AP88)/Delta+AT88</f>
        <v>4.616</v>
      </c>
      <c r="AV88" s="112" t="n">
        <f aca="false">($AR88-$AP88)/Delta+AU88</f>
        <v>4.06</v>
      </c>
      <c r="AW88" s="112" t="n">
        <f aca="false">($AR88-$AP88)/Delta+AV88</f>
        <v>3.504</v>
      </c>
      <c r="AX88" s="112" t="n">
        <f aca="false">($AR88-$AP88)/Delta+AW88</f>
        <v>2.948</v>
      </c>
      <c r="AY88" s="112" t="n">
        <f aca="false">($AR88-$AP88)/Delta+AX88</f>
        <v>2.392</v>
      </c>
      <c r="AZ88" s="112" t="n">
        <f aca="false">($AR88-$AP88)/Delta+AY88</f>
        <v>1.836</v>
      </c>
      <c r="BA88" s="112" t="n">
        <f aca="false">($AR88-$AP88)/Delta+AZ88</f>
        <v>1.28</v>
      </c>
      <c r="BB88" s="112" t="n">
        <f aca="false">($AR88-$AP88)/Delta+BA88</f>
        <v>0.723999999999999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(F89-B89)/4+B89</f>
        <v>0.1385</v>
      </c>
      <c r="D89" s="102" t="n">
        <f aca="false">(F89-B89)/4+C89</f>
        <v>0.277</v>
      </c>
      <c r="E89" s="102" t="n">
        <f aca="false">(F89-B89)/4+D89</f>
        <v>0.4155</v>
      </c>
      <c r="F89" s="102" t="n">
        <f aca="false">(F92-F87)/5+F88</f>
        <v>0.554</v>
      </c>
      <c r="G89" s="102" t="n">
        <f aca="false">(H89-F89)/2+F89</f>
        <v>1.108</v>
      </c>
      <c r="H89" s="102" t="n">
        <f aca="false">(H92-H87)/5+H88</f>
        <v>1.662</v>
      </c>
      <c r="I89" s="102" t="n">
        <f aca="false">(J89+H89)/2</f>
        <v>2.205</v>
      </c>
      <c r="J89" s="102" t="n">
        <f aca="false">(J92-J87)/5+J88</f>
        <v>2.748</v>
      </c>
      <c r="K89" s="102" t="n">
        <f aca="false">(L89+J89)/2</f>
        <v>3.312</v>
      </c>
      <c r="L89" s="102" t="n">
        <f aca="false">(L92-L87)/5+L88</f>
        <v>3.876</v>
      </c>
      <c r="M89" s="102" t="n">
        <f aca="false">(N89+L89)/2</f>
        <v>4.272</v>
      </c>
      <c r="N89" s="102" t="n">
        <f aca="false">(N92-N87)/5+N88</f>
        <v>4.668</v>
      </c>
      <c r="O89" s="102" t="n">
        <f aca="false">(P89+N89)/2</f>
        <v>4.975</v>
      </c>
      <c r="P89" s="102" t="n">
        <f aca="false">(P92-P87)/5+P88</f>
        <v>5.282</v>
      </c>
      <c r="Q89" s="102" t="n">
        <f aca="false">(R89+P89)/2</f>
        <v>5.561</v>
      </c>
      <c r="R89" s="102" t="n">
        <f aca="false">(R92-R87)/5+R88</f>
        <v>5.84</v>
      </c>
      <c r="S89" s="102" t="n">
        <f aca="false">(V89-R89)/4+R89</f>
        <v>5.9775</v>
      </c>
      <c r="T89" s="102" t="n">
        <f aca="false">(V89-R89)/4+S89</f>
        <v>6.115</v>
      </c>
      <c r="U89" s="102" t="n">
        <f aca="false">(V89-R89)/4+T89</f>
        <v>6.2525</v>
      </c>
      <c r="V89" s="102" t="n">
        <f aca="false">(V92-V87)/5+V88</f>
        <v>6.39</v>
      </c>
      <c r="W89" s="102" t="n">
        <f aca="false">(AA89-V89)/5+V89</f>
        <v>6.494</v>
      </c>
      <c r="X89" s="102" t="n">
        <f aca="false">(AA89-V89)/5+W89</f>
        <v>6.598</v>
      </c>
      <c r="Y89" s="102" t="n">
        <f aca="false">(AA89-V89)/5+X89</f>
        <v>6.702</v>
      </c>
      <c r="Z89" s="102" t="n">
        <f aca="false">(AA89-V89)/5+Y89</f>
        <v>6.806</v>
      </c>
      <c r="AA89" s="102" t="n">
        <f aca="false">(AA92-AA87)/5+AA88</f>
        <v>6.91</v>
      </c>
      <c r="AB89" s="102" t="n">
        <f aca="false">(AF89-AA89)/5+AA89</f>
        <v>6.9572</v>
      </c>
      <c r="AC89" s="102" t="n">
        <f aca="false">(AF89-AA89)/5+AB89</f>
        <v>7.0044</v>
      </c>
      <c r="AD89" s="102" t="n">
        <f aca="false">(AF89-AA89)/5+AC89</f>
        <v>7.0516</v>
      </c>
      <c r="AE89" s="102" t="n">
        <f aca="false">(AF89-AA89)/5+AD89</f>
        <v>7.0988</v>
      </c>
      <c r="AF89" s="102" t="n">
        <f aca="false">(AF92-AF87)/5+AF88</f>
        <v>7.146</v>
      </c>
      <c r="AG89" s="102" t="n">
        <f aca="false">(AK89-AF89)/5+AF89</f>
        <v>7.1652</v>
      </c>
      <c r="AH89" s="102" t="n">
        <f aca="false">(AK89-AF89)/5+AG89</f>
        <v>7.1844</v>
      </c>
      <c r="AI89" s="102" t="n">
        <f aca="false">(AK89-AF89)/5+AH89</f>
        <v>7.2036</v>
      </c>
      <c r="AJ89" s="102" t="n">
        <f aca="false">(AK89-AF89)/5+AI89</f>
        <v>7.2228</v>
      </c>
      <c r="AK89" s="102" t="n">
        <f aca="false">(AK92-AK87)/5+AK88</f>
        <v>7.242</v>
      </c>
      <c r="AL89" s="102" t="n">
        <f aca="false">(AP89-AK89)/5+AK89</f>
        <v>7.262</v>
      </c>
      <c r="AM89" s="102" t="n">
        <f aca="false">(AP89-AK89)/5+AL89</f>
        <v>7.282</v>
      </c>
      <c r="AN89" s="102" t="n">
        <f aca="false">(AP89-AK89)/5+AM89</f>
        <v>7.302</v>
      </c>
      <c r="AO89" s="102" t="n">
        <f aca="false">(AP89-AK89)/5+AN89</f>
        <v>7.322</v>
      </c>
      <c r="AP89" s="102" t="n">
        <f aca="false">(AP92-AP87)/5+AP88</f>
        <v>7.342</v>
      </c>
      <c r="AQ89" s="102" t="n">
        <f aca="false">(AR89+AP89)/2</f>
        <v>6.79</v>
      </c>
      <c r="AR89" s="102" t="n">
        <f aca="false">(AR92-AR87)/5+AR88</f>
        <v>6.238</v>
      </c>
      <c r="AS89" s="112" t="n">
        <f aca="false">($AR89-$AP89)/Delta+AR89</f>
        <v>5.686</v>
      </c>
      <c r="AT89" s="112" t="n">
        <f aca="false">($AR89-$AP89)/Delta+AS89</f>
        <v>5.134</v>
      </c>
      <c r="AU89" s="112" t="n">
        <f aca="false">($AR89-$AP89)/Delta+AT89</f>
        <v>4.582</v>
      </c>
      <c r="AV89" s="112" t="n">
        <f aca="false">($AR89-$AP89)/Delta+AU89</f>
        <v>4.03</v>
      </c>
      <c r="AW89" s="112" t="n">
        <f aca="false">($AR89-$AP89)/Delta+AV89</f>
        <v>3.478</v>
      </c>
      <c r="AX89" s="112" t="n">
        <f aca="false">($AR89-$AP89)/Delta+AW89</f>
        <v>2.926</v>
      </c>
      <c r="AY89" s="112" t="n">
        <f aca="false">($AR89-$AP89)/Delta+AX89</f>
        <v>2.374</v>
      </c>
      <c r="AZ89" s="112" t="n">
        <f aca="false">($AR89-$AP89)/Delta+AY89</f>
        <v>1.822</v>
      </c>
      <c r="BA89" s="112" t="n">
        <f aca="false">($AR89-$AP89)/Delta+AZ89</f>
        <v>1.27</v>
      </c>
      <c r="BB89" s="112" t="n">
        <f aca="false">($AR89-$AP89)/Delta+BA89</f>
        <v>0.718000000000001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(F90-B90)/4+B90</f>
        <v>0.1365</v>
      </c>
      <c r="D90" s="102" t="n">
        <f aca="false">(F90-B90)/4+C90</f>
        <v>0.273</v>
      </c>
      <c r="E90" s="102" t="n">
        <f aca="false">(F90-B90)/4+D90</f>
        <v>0.4095</v>
      </c>
      <c r="F90" s="102" t="n">
        <f aca="false">(F92-F87)/5+F89</f>
        <v>0.546</v>
      </c>
      <c r="G90" s="102" t="n">
        <f aca="false">(H90-F90)/2+F90</f>
        <v>1.092</v>
      </c>
      <c r="H90" s="102" t="n">
        <f aca="false">(H92-H87)/5+H89</f>
        <v>1.638</v>
      </c>
      <c r="I90" s="102" t="n">
        <f aca="false">(J90+H90)/2</f>
        <v>2.175</v>
      </c>
      <c r="J90" s="102" t="n">
        <f aca="false">(J92-J87)/5+J89</f>
        <v>2.712</v>
      </c>
      <c r="K90" s="102" t="n">
        <f aca="false">(L90+J90)/2</f>
        <v>3.268</v>
      </c>
      <c r="L90" s="102" t="n">
        <f aca="false">(L92-L87)/5+L89</f>
        <v>3.824</v>
      </c>
      <c r="M90" s="102" t="n">
        <f aca="false">(N90+L90)/2</f>
        <v>4.218</v>
      </c>
      <c r="N90" s="102" t="n">
        <f aca="false">(N92-N87)/5+N89</f>
        <v>4.612</v>
      </c>
      <c r="O90" s="102" t="n">
        <f aca="false">(P90+N90)/2</f>
        <v>4.92</v>
      </c>
      <c r="P90" s="102" t="n">
        <f aca="false">(P92-P87)/5+P89</f>
        <v>5.228</v>
      </c>
      <c r="Q90" s="102" t="n">
        <f aca="false">(R90+P90)/2</f>
        <v>5.509</v>
      </c>
      <c r="R90" s="102" t="n">
        <f aca="false">(R92-R87)/5+R89</f>
        <v>5.79</v>
      </c>
      <c r="S90" s="102" t="n">
        <f aca="false">(V90-R90)/4+R90</f>
        <v>5.9275</v>
      </c>
      <c r="T90" s="102" t="n">
        <f aca="false">(V90-R90)/4+S90</f>
        <v>6.065</v>
      </c>
      <c r="U90" s="102" t="n">
        <f aca="false">(V90-R90)/4+T90</f>
        <v>6.2025</v>
      </c>
      <c r="V90" s="102" t="n">
        <f aca="false">(V92-V87)/5+V89</f>
        <v>6.34</v>
      </c>
      <c r="W90" s="102" t="n">
        <f aca="false">(AA90-V90)/5+V90</f>
        <v>6.444</v>
      </c>
      <c r="X90" s="102" t="n">
        <f aca="false">(AA90-V90)/5+W90</f>
        <v>6.548</v>
      </c>
      <c r="Y90" s="102" t="n">
        <f aca="false">(AA90-V90)/5+X90</f>
        <v>6.652</v>
      </c>
      <c r="Z90" s="102" t="n">
        <f aca="false">(AA90-V90)/5+Y90</f>
        <v>6.756</v>
      </c>
      <c r="AA90" s="102" t="n">
        <f aca="false">(AA92-AA87)/5+AA89</f>
        <v>6.86</v>
      </c>
      <c r="AB90" s="102" t="n">
        <f aca="false">(AF90-AA90)/5+AA90</f>
        <v>6.9068</v>
      </c>
      <c r="AC90" s="102" t="n">
        <f aca="false">(AF90-AA90)/5+AB90</f>
        <v>6.9536</v>
      </c>
      <c r="AD90" s="102" t="n">
        <f aca="false">(AF90-AA90)/5+AC90</f>
        <v>7.0004</v>
      </c>
      <c r="AE90" s="102" t="n">
        <f aca="false">(AF90-AA90)/5+AD90</f>
        <v>7.0472</v>
      </c>
      <c r="AF90" s="102" t="n">
        <f aca="false">(AF92-AF87)/5+AF89</f>
        <v>7.094</v>
      </c>
      <c r="AG90" s="102" t="n">
        <f aca="false">(AK90-AF90)/5+AF90</f>
        <v>7.1128</v>
      </c>
      <c r="AH90" s="102" t="n">
        <f aca="false">(AK90-AF90)/5+AG90</f>
        <v>7.1316</v>
      </c>
      <c r="AI90" s="102" t="n">
        <f aca="false">(AK90-AF90)/5+AH90</f>
        <v>7.1504</v>
      </c>
      <c r="AJ90" s="102" t="n">
        <f aca="false">(AK90-AF90)/5+AI90</f>
        <v>7.1692</v>
      </c>
      <c r="AK90" s="102" t="n">
        <f aca="false">(AK92-AK87)/5+AK89</f>
        <v>7.188</v>
      </c>
      <c r="AL90" s="102" t="n">
        <f aca="false">(AP90-AK90)/5+AK90</f>
        <v>7.208</v>
      </c>
      <c r="AM90" s="102" t="n">
        <f aca="false">(AP90-AK90)/5+AL90</f>
        <v>7.228</v>
      </c>
      <c r="AN90" s="102" t="n">
        <f aca="false">(AP90-AK90)/5+AM90</f>
        <v>7.248</v>
      </c>
      <c r="AO90" s="102" t="n">
        <f aca="false">(AP90-AK90)/5+AN90</f>
        <v>7.268</v>
      </c>
      <c r="AP90" s="102" t="n">
        <f aca="false">(AP92-AP87)/5+AP89</f>
        <v>7.288</v>
      </c>
      <c r="AQ90" s="102" t="n">
        <f aca="false">(AR90+AP90)/2</f>
        <v>6.74</v>
      </c>
      <c r="AR90" s="102" t="n">
        <f aca="false">(AR92-AR87)/5+AR89</f>
        <v>6.192</v>
      </c>
      <c r="AS90" s="112" t="n">
        <f aca="false">($AR90-$AP90)/Delta+AR90</f>
        <v>5.644</v>
      </c>
      <c r="AT90" s="112" t="n">
        <f aca="false">($AR90-$AP90)/Delta+AS90</f>
        <v>5.096</v>
      </c>
      <c r="AU90" s="112" t="n">
        <f aca="false">($AR90-$AP90)/Delta+AT90</f>
        <v>4.548</v>
      </c>
      <c r="AV90" s="112" t="n">
        <f aca="false">($AR90-$AP90)/Delta+AU90</f>
        <v>4</v>
      </c>
      <c r="AW90" s="112" t="n">
        <f aca="false">($AR90-$AP90)/Delta+AV90</f>
        <v>3.452</v>
      </c>
      <c r="AX90" s="112" t="n">
        <f aca="false">($AR90-$AP90)/Delta+AW90</f>
        <v>2.904</v>
      </c>
      <c r="AY90" s="112" t="n">
        <f aca="false">($AR90-$AP90)/Delta+AX90</f>
        <v>2.356</v>
      </c>
      <c r="AZ90" s="112" t="n">
        <f aca="false">($AR90-$AP90)/Delta+AY90</f>
        <v>1.808</v>
      </c>
      <c r="BA90" s="112" t="n">
        <f aca="false">($AR90-$AP90)/Delta+AZ90</f>
        <v>1.26</v>
      </c>
      <c r="BB90" s="112" t="n">
        <f aca="false">($AR90-$AP90)/Delta+BA90</f>
        <v>0.711999999999999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(F91-B91)/4+B91</f>
        <v>0.1345</v>
      </c>
      <c r="D91" s="102" t="n">
        <f aca="false">(F91-B91)/4+C91</f>
        <v>0.269</v>
      </c>
      <c r="E91" s="102" t="n">
        <f aca="false">(F91-B91)/4+D91</f>
        <v>0.4035</v>
      </c>
      <c r="F91" s="102" t="n">
        <f aca="false">(F92-F87)/5+F90</f>
        <v>0.538</v>
      </c>
      <c r="G91" s="102" t="n">
        <f aca="false">(H91-F91)/2+F91</f>
        <v>1.076</v>
      </c>
      <c r="H91" s="102" t="n">
        <f aca="false">(H92-H87)/5+H90</f>
        <v>1.614</v>
      </c>
      <c r="I91" s="102" t="n">
        <f aca="false">(J91+H91)/2</f>
        <v>2.145</v>
      </c>
      <c r="J91" s="102" t="n">
        <f aca="false">(J92-J87)/5+J90</f>
        <v>2.676</v>
      </c>
      <c r="K91" s="102" t="n">
        <f aca="false">(L91+J91)/2</f>
        <v>3.224</v>
      </c>
      <c r="L91" s="102" t="n">
        <f aca="false">(L92-L87)/5+L90</f>
        <v>3.772</v>
      </c>
      <c r="M91" s="102" t="n">
        <f aca="false">(N91+L91)/2</f>
        <v>4.164</v>
      </c>
      <c r="N91" s="102" t="n">
        <f aca="false">(N92-N87)/5+N90</f>
        <v>4.556</v>
      </c>
      <c r="O91" s="102" t="n">
        <f aca="false">(P91+N91)/2</f>
        <v>4.865</v>
      </c>
      <c r="P91" s="102" t="n">
        <f aca="false">(P92-P87)/5+P90</f>
        <v>5.174</v>
      </c>
      <c r="Q91" s="102" t="n">
        <f aca="false">(R91+P91)/2</f>
        <v>5.457</v>
      </c>
      <c r="R91" s="102" t="n">
        <f aca="false">(R92-R87)/5+R90</f>
        <v>5.74</v>
      </c>
      <c r="S91" s="102" t="n">
        <f aca="false">(V91-R91)/4+R91</f>
        <v>5.8775</v>
      </c>
      <c r="T91" s="102" t="n">
        <f aca="false">(V91-R91)/4+S91</f>
        <v>6.015</v>
      </c>
      <c r="U91" s="102" t="n">
        <f aca="false">(V91-R91)/4+T91</f>
        <v>6.1525</v>
      </c>
      <c r="V91" s="102" t="n">
        <f aca="false">(V92-V87)/5+V90</f>
        <v>6.29</v>
      </c>
      <c r="W91" s="102" t="n">
        <f aca="false">(AA91-V91)/5+V91</f>
        <v>6.394</v>
      </c>
      <c r="X91" s="102" t="n">
        <f aca="false">(AA91-V91)/5+W91</f>
        <v>6.498</v>
      </c>
      <c r="Y91" s="102" t="n">
        <f aca="false">(AA91-V91)/5+X91</f>
        <v>6.602</v>
      </c>
      <c r="Z91" s="102" t="n">
        <f aca="false">(AA91-V91)/5+Y91</f>
        <v>6.706</v>
      </c>
      <c r="AA91" s="102" t="n">
        <f aca="false">(AA92-AA87)/5+AA90</f>
        <v>6.81</v>
      </c>
      <c r="AB91" s="102" t="n">
        <f aca="false">(AF91-AA91)/5+AA91</f>
        <v>6.8564</v>
      </c>
      <c r="AC91" s="102" t="n">
        <f aca="false">(AF91-AA91)/5+AB91</f>
        <v>6.9028</v>
      </c>
      <c r="AD91" s="102" t="n">
        <f aca="false">(AF91-AA91)/5+AC91</f>
        <v>6.9492</v>
      </c>
      <c r="AE91" s="102" t="n">
        <f aca="false">(AF91-AA91)/5+AD91</f>
        <v>6.9956</v>
      </c>
      <c r="AF91" s="102" t="n">
        <f aca="false">(AF92-AF87)/5+AF90</f>
        <v>7.042</v>
      </c>
      <c r="AG91" s="102" t="n">
        <f aca="false">(AK91-AF91)/5+AF91</f>
        <v>7.0604</v>
      </c>
      <c r="AH91" s="102" t="n">
        <f aca="false">(AK91-AF91)/5+AG91</f>
        <v>7.0788</v>
      </c>
      <c r="AI91" s="102" t="n">
        <f aca="false">(AK91-AF91)/5+AH91</f>
        <v>7.0972</v>
      </c>
      <c r="AJ91" s="102" t="n">
        <f aca="false">(AK91-AF91)/5+AI91</f>
        <v>7.1156</v>
      </c>
      <c r="AK91" s="102" t="n">
        <f aca="false">(AK92-AK87)/5+AK90</f>
        <v>7.134</v>
      </c>
      <c r="AL91" s="102" t="n">
        <f aca="false">(AP91-AK91)/5+AK91</f>
        <v>7.154</v>
      </c>
      <c r="AM91" s="102" t="n">
        <f aca="false">(AP91-AK91)/5+AL91</f>
        <v>7.174</v>
      </c>
      <c r="AN91" s="102" t="n">
        <f aca="false">(AP91-AK91)/5+AM91</f>
        <v>7.194</v>
      </c>
      <c r="AO91" s="102" t="n">
        <f aca="false">(AP91-AK91)/5+AN91</f>
        <v>7.214</v>
      </c>
      <c r="AP91" s="102" t="n">
        <f aca="false">(AP92-AP87)/5+AP90</f>
        <v>7.234</v>
      </c>
      <c r="AQ91" s="102" t="n">
        <f aca="false">(AR91+AP91)/2</f>
        <v>6.69</v>
      </c>
      <c r="AR91" s="102" t="n">
        <f aca="false">(AR92-AR87)/5+AR90</f>
        <v>6.146</v>
      </c>
      <c r="AS91" s="112" t="n">
        <f aca="false">($AR91-$AP91)/Delta+AR91</f>
        <v>5.602</v>
      </c>
      <c r="AT91" s="112" t="n">
        <f aca="false">($AR91-$AP91)/Delta+AS91</f>
        <v>5.058</v>
      </c>
      <c r="AU91" s="112" t="n">
        <f aca="false">($AR91-$AP91)/Delta+AT91</f>
        <v>4.514</v>
      </c>
      <c r="AV91" s="112" t="n">
        <f aca="false">($AR91-$AP91)/Delta+AU91</f>
        <v>3.97</v>
      </c>
      <c r="AW91" s="112" t="n">
        <f aca="false">($AR91-$AP91)/Delta+AV91</f>
        <v>3.426</v>
      </c>
      <c r="AX91" s="112" t="n">
        <f aca="false">($AR91-$AP91)/Delta+AW91</f>
        <v>2.882</v>
      </c>
      <c r="AY91" s="112" t="n">
        <f aca="false">($AR91-$AP91)/Delta+AX91</f>
        <v>2.338</v>
      </c>
      <c r="AZ91" s="112" t="n">
        <f aca="false">($AR91-$AP91)/Delta+AY91</f>
        <v>1.794</v>
      </c>
      <c r="BA91" s="112" t="n">
        <f aca="false">($AR91-$AP91)/Delta+AZ91</f>
        <v>1.25</v>
      </c>
      <c r="BB91" s="112" t="n">
        <f aca="false">($AR91-$AP91)/Delta+BA91</f>
        <v>0.705999999999997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(F92-B92)/4+B92</f>
        <v>0.1325</v>
      </c>
      <c r="D92" s="102" t="n">
        <f aca="false">(F92-B92)/4+C92</f>
        <v>0.265</v>
      </c>
      <c r="E92" s="102" t="n">
        <f aca="false">(F92-B92)/4+D92</f>
        <v>0.3975</v>
      </c>
      <c r="F92" s="111" t="n">
        <f aca="false">polar_type14!$AB$6</f>
        <v>0.53</v>
      </c>
      <c r="G92" s="102" t="n">
        <f aca="false">(H92-F92)/2+F92</f>
        <v>1.06</v>
      </c>
      <c r="H92" s="111" t="n">
        <f aca="false">polar_type14!$AB$7</f>
        <v>1.59</v>
      </c>
      <c r="I92" s="102" t="n">
        <f aca="false">(J92+H92)/2</f>
        <v>2.115</v>
      </c>
      <c r="J92" s="111" t="n">
        <f aca="false">polar_type14!$AB$8</f>
        <v>2.64</v>
      </c>
      <c r="K92" s="102" t="n">
        <f aca="false">(L92+J92)/2</f>
        <v>3.18</v>
      </c>
      <c r="L92" s="111" t="n">
        <f aca="false">polar_type14!$AB$9</f>
        <v>3.72</v>
      </c>
      <c r="M92" s="102" t="n">
        <f aca="false">(N92+L92)/2</f>
        <v>4.11</v>
      </c>
      <c r="N92" s="111" t="n">
        <f aca="false">polar_type14!$AB$10</f>
        <v>4.5</v>
      </c>
      <c r="O92" s="102" t="n">
        <f aca="false">(P92+N92)/2</f>
        <v>4.81</v>
      </c>
      <c r="P92" s="111" t="n">
        <f aca="false">polar_type14!$AB$11</f>
        <v>5.12</v>
      </c>
      <c r="Q92" s="102" t="n">
        <f aca="false">(R92+P92)/2</f>
        <v>5.405</v>
      </c>
      <c r="R92" s="111" t="n">
        <f aca="false">polar_type14!$AB$12</f>
        <v>5.69</v>
      </c>
      <c r="S92" s="102" t="n">
        <f aca="false">(V92-R92)/4+R92</f>
        <v>5.8275</v>
      </c>
      <c r="T92" s="102" t="n">
        <f aca="false">(V92-R92)/4+S92</f>
        <v>5.965</v>
      </c>
      <c r="U92" s="102" t="n">
        <f aca="false">(V92-R92)/4+T92</f>
        <v>6.1025</v>
      </c>
      <c r="V92" s="111" t="n">
        <f aca="false">polar_type14!$AB$13</f>
        <v>6.24</v>
      </c>
      <c r="W92" s="102" t="n">
        <f aca="false">(AA92-V92)/5+V92</f>
        <v>6.344</v>
      </c>
      <c r="X92" s="102" t="n">
        <f aca="false">(AA92-V92)/5+W92</f>
        <v>6.448</v>
      </c>
      <c r="Y92" s="102" t="n">
        <f aca="false">(AA92-V92)/5+X92</f>
        <v>6.552</v>
      </c>
      <c r="Z92" s="102" t="n">
        <f aca="false">(AA92-V92)/5+Y92</f>
        <v>6.656</v>
      </c>
      <c r="AA92" s="111" t="n">
        <f aca="false">polar_type14!$AB$14</f>
        <v>6.76</v>
      </c>
      <c r="AB92" s="102" t="n">
        <f aca="false">(AF92-AA92)/5+AA92</f>
        <v>6.806</v>
      </c>
      <c r="AC92" s="102" t="n">
        <f aca="false">(AF92-AA92)/5+AB92</f>
        <v>6.852</v>
      </c>
      <c r="AD92" s="102" t="n">
        <f aca="false">(AF92-AA92)/5+AC92</f>
        <v>6.898</v>
      </c>
      <c r="AE92" s="102" t="n">
        <f aca="false">(AF92-AA92)/5+AD92</f>
        <v>6.944</v>
      </c>
      <c r="AF92" s="111" t="n">
        <f aca="false">polar_type14!$AB$15</f>
        <v>6.99</v>
      </c>
      <c r="AG92" s="102" t="n">
        <f aca="false">(AK92-AF92)/5+AF92</f>
        <v>7.008</v>
      </c>
      <c r="AH92" s="102" t="n">
        <f aca="false">(AK92-AF92)/5+AG92</f>
        <v>7.026</v>
      </c>
      <c r="AI92" s="102" t="n">
        <f aca="false">(AK92-AF92)/5+AH92</f>
        <v>7.044</v>
      </c>
      <c r="AJ92" s="102" t="n">
        <f aca="false">(AK92-AF92)/5+AI92</f>
        <v>7.062</v>
      </c>
      <c r="AK92" s="111" t="n">
        <f aca="false">polar_type14!$AB$16</f>
        <v>7.08</v>
      </c>
      <c r="AL92" s="102" t="n">
        <f aca="false">(AP92-AK92)/5+AK92</f>
        <v>7.1</v>
      </c>
      <c r="AM92" s="102" t="n">
        <f aca="false">(AP92-AK92)/5+AL92</f>
        <v>7.12</v>
      </c>
      <c r="AN92" s="102" t="n">
        <f aca="false">(AP92-AK92)/5+AM92</f>
        <v>7.14</v>
      </c>
      <c r="AO92" s="102" t="n">
        <f aca="false">(AP92-AK92)/5+AN92</f>
        <v>7.16</v>
      </c>
      <c r="AP92" s="111" t="n">
        <f aca="false">polar_type14!$AB$17</f>
        <v>7.18</v>
      </c>
      <c r="AQ92" s="102" t="n">
        <f aca="false">(AR92+AP92)/2</f>
        <v>6.64</v>
      </c>
      <c r="AR92" s="111" t="n">
        <f aca="false">polar_type14!$AB$18</f>
        <v>6.1</v>
      </c>
      <c r="AS92" s="112" t="n">
        <f aca="false">($AR92-$AP92)/Delta+AR92</f>
        <v>5.56</v>
      </c>
      <c r="AT92" s="112" t="n">
        <f aca="false">($AR92-$AP92)/Delta+AS92</f>
        <v>5.02</v>
      </c>
      <c r="AU92" s="112" t="n">
        <f aca="false">($AR92-$AP92)/Delta+AT92</f>
        <v>4.48</v>
      </c>
      <c r="AV92" s="112" t="n">
        <f aca="false">($AR92-$AP92)/Delta+AU92</f>
        <v>3.94</v>
      </c>
      <c r="AW92" s="112" t="n">
        <f aca="false">($AR92-$AP92)/Delta+AV92</f>
        <v>3.4</v>
      </c>
      <c r="AX92" s="112" t="n">
        <f aca="false">($AR92-$AP92)/Delta+AW92</f>
        <v>2.86</v>
      </c>
      <c r="AY92" s="112" t="n">
        <f aca="false">($AR92-$AP92)/Delta+AX92</f>
        <v>2.32</v>
      </c>
      <c r="AZ92" s="112" t="n">
        <f aca="false">($AR92-$AP92)/Delta+AY92</f>
        <v>1.78</v>
      </c>
      <c r="BA92" s="112" t="n">
        <f aca="false">($AR92-$AP92)/Delta+AZ92</f>
        <v>1.24</v>
      </c>
      <c r="BB92" s="112" t="n">
        <f aca="false">($AR92-$AP92)/Delta+BA92</f>
        <v>0.699999999999999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(F93-B93)/4+B93</f>
        <v>0.1305</v>
      </c>
      <c r="D93" s="102" t="n">
        <f aca="false">(F93-B93)/4+C93</f>
        <v>0.261</v>
      </c>
      <c r="E93" s="102" t="n">
        <f aca="false">(F93-B93)/4+D93</f>
        <v>0.3915</v>
      </c>
      <c r="F93" s="102" t="n">
        <f aca="false">(F97-F92)/5+F92</f>
        <v>0.522</v>
      </c>
      <c r="G93" s="102" t="n">
        <f aca="false">(H93-F93)/2+F93</f>
        <v>1.045</v>
      </c>
      <c r="H93" s="102" t="n">
        <f aca="false">(H97-H92)/5+H92</f>
        <v>1.568</v>
      </c>
      <c r="I93" s="102" t="n">
        <f aca="false">(J93+H93)/2</f>
        <v>2.086</v>
      </c>
      <c r="J93" s="102" t="n">
        <f aca="false">(J97-J92)/5+J92</f>
        <v>2.604</v>
      </c>
      <c r="K93" s="102" t="n">
        <f aca="false">(L93+J93)/2</f>
        <v>3.136</v>
      </c>
      <c r="L93" s="102" t="n">
        <f aca="false">(L97-L92)/5+L92</f>
        <v>3.668</v>
      </c>
      <c r="M93" s="102" t="n">
        <f aca="false">(N93+L93)/2</f>
        <v>4.056</v>
      </c>
      <c r="N93" s="102" t="n">
        <f aca="false">(N97-N92)/5+N92</f>
        <v>4.444</v>
      </c>
      <c r="O93" s="102" t="n">
        <f aca="false">(P93+N93)/2</f>
        <v>4.756</v>
      </c>
      <c r="P93" s="102" t="n">
        <f aca="false">(P97-P92)/5+P92</f>
        <v>5.068</v>
      </c>
      <c r="Q93" s="102" t="n">
        <f aca="false">(R93+P93)/2</f>
        <v>5.355</v>
      </c>
      <c r="R93" s="102" t="n">
        <f aca="false">(R97-R92)/5+R92</f>
        <v>5.642</v>
      </c>
      <c r="S93" s="102" t="n">
        <f aca="false">(V93-R93)/4+R93</f>
        <v>5.7795</v>
      </c>
      <c r="T93" s="102" t="n">
        <f aca="false">(V93-R93)/4+S93</f>
        <v>5.917</v>
      </c>
      <c r="U93" s="102" t="n">
        <f aca="false">(V93-R93)/4+T93</f>
        <v>6.0545</v>
      </c>
      <c r="V93" s="102" t="n">
        <f aca="false">(V97-V92)/5+V92</f>
        <v>6.192</v>
      </c>
      <c r="W93" s="102" t="n">
        <f aca="false">(AA93-V93)/5+V93</f>
        <v>6.2956</v>
      </c>
      <c r="X93" s="102" t="n">
        <f aca="false">(AA93-V93)/5+W93</f>
        <v>6.3992</v>
      </c>
      <c r="Y93" s="102" t="n">
        <f aca="false">(AA93-V93)/5+X93</f>
        <v>6.5028</v>
      </c>
      <c r="Z93" s="102" t="n">
        <f aca="false">(AA93-V93)/5+Y93</f>
        <v>6.6064</v>
      </c>
      <c r="AA93" s="102" t="n">
        <f aca="false">(AA97-AA92)/5+AA92</f>
        <v>6.71</v>
      </c>
      <c r="AB93" s="102" t="n">
        <f aca="false">(AF93-AA93)/5+AA93</f>
        <v>6.756</v>
      </c>
      <c r="AC93" s="102" t="n">
        <f aca="false">(AF93-AA93)/5+AB93</f>
        <v>6.802</v>
      </c>
      <c r="AD93" s="102" t="n">
        <f aca="false">(AF93-AA93)/5+AC93</f>
        <v>6.848</v>
      </c>
      <c r="AE93" s="102" t="n">
        <f aca="false">(AF93-AA93)/5+AD93</f>
        <v>6.894</v>
      </c>
      <c r="AF93" s="102" t="n">
        <f aca="false">(AF97-AF92)/5+AF92</f>
        <v>6.94</v>
      </c>
      <c r="AG93" s="102" t="n">
        <f aca="false">(AK93-AF93)/5+AF93</f>
        <v>6.9576</v>
      </c>
      <c r="AH93" s="102" t="n">
        <f aca="false">(AK93-AF93)/5+AG93</f>
        <v>6.9752</v>
      </c>
      <c r="AI93" s="102" t="n">
        <f aca="false">(AK93-AF93)/5+AH93</f>
        <v>6.9928</v>
      </c>
      <c r="AJ93" s="102" t="n">
        <f aca="false">(AK93-AF93)/5+AI93</f>
        <v>7.0104</v>
      </c>
      <c r="AK93" s="102" t="n">
        <f aca="false">(AK97-AK92)/5+AK92</f>
        <v>7.028</v>
      </c>
      <c r="AL93" s="102" t="n">
        <f aca="false">(AP93-AK93)/5+AK93</f>
        <v>7.0472</v>
      </c>
      <c r="AM93" s="102" t="n">
        <f aca="false">(AP93-AK93)/5+AL93</f>
        <v>7.0664</v>
      </c>
      <c r="AN93" s="102" t="n">
        <f aca="false">(AP93-AK93)/5+AM93</f>
        <v>7.0856</v>
      </c>
      <c r="AO93" s="102" t="n">
        <f aca="false">(AP93-AK93)/5+AN93</f>
        <v>7.1048</v>
      </c>
      <c r="AP93" s="102" t="n">
        <f aca="false">(AP97-AP92)/5+AP92</f>
        <v>7.124</v>
      </c>
      <c r="AQ93" s="102" t="n">
        <f aca="false">(AR93+AP93)/2</f>
        <v>6.589</v>
      </c>
      <c r="AR93" s="102" t="n">
        <f aca="false">(AR97-AR92)/5+AR92</f>
        <v>6.054</v>
      </c>
      <c r="AS93" s="112" t="n">
        <f aca="false">($AR93-$AP93)/Delta+AR93</f>
        <v>5.519</v>
      </c>
      <c r="AT93" s="112" t="n">
        <f aca="false">($AR93-$AP93)/Delta+AS93</f>
        <v>4.984</v>
      </c>
      <c r="AU93" s="112" t="n">
        <f aca="false">($AR93-$AP93)/Delta+AT93</f>
        <v>4.449</v>
      </c>
      <c r="AV93" s="112" t="n">
        <f aca="false">($AR93-$AP93)/Delta+AU93</f>
        <v>3.914</v>
      </c>
      <c r="AW93" s="112" t="n">
        <f aca="false">($AR93-$AP93)/Delta+AV93</f>
        <v>3.379</v>
      </c>
      <c r="AX93" s="112" t="n">
        <f aca="false">($AR93-$AP93)/Delta+AW93</f>
        <v>2.844</v>
      </c>
      <c r="AY93" s="112" t="n">
        <f aca="false">($AR93-$AP93)/Delta+AX93</f>
        <v>2.309</v>
      </c>
      <c r="AZ93" s="112" t="n">
        <f aca="false">($AR93-$AP93)/Delta+AY93</f>
        <v>1.774</v>
      </c>
      <c r="BA93" s="112" t="n">
        <f aca="false">($AR93-$AP93)/Delta+AZ93</f>
        <v>1.239</v>
      </c>
      <c r="BB93" s="112" t="n">
        <f aca="false">($AR93-$AP93)/Delta+BA93</f>
        <v>0.703999999999998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(F94-B94)/4+B94</f>
        <v>0.1285</v>
      </c>
      <c r="D94" s="102" t="n">
        <f aca="false">(F94-B94)/4+C94</f>
        <v>0.257</v>
      </c>
      <c r="E94" s="102" t="n">
        <f aca="false">(F94-B94)/4+D94</f>
        <v>0.3855</v>
      </c>
      <c r="F94" s="102" t="n">
        <f aca="false">(F97-F92)/5+F93</f>
        <v>0.514</v>
      </c>
      <c r="G94" s="102" t="n">
        <f aca="false">(H94-F94)/2+F94</f>
        <v>1.03</v>
      </c>
      <c r="H94" s="102" t="n">
        <f aca="false">(H97-H92)/5+H93</f>
        <v>1.546</v>
      </c>
      <c r="I94" s="102" t="n">
        <f aca="false">(J94+H94)/2</f>
        <v>2.057</v>
      </c>
      <c r="J94" s="102" t="n">
        <f aca="false">(J97-J92)/5+J93</f>
        <v>2.568</v>
      </c>
      <c r="K94" s="102" t="n">
        <f aca="false">(L94+J94)/2</f>
        <v>3.092</v>
      </c>
      <c r="L94" s="102" t="n">
        <f aca="false">(L97-L92)/5+L93</f>
        <v>3.616</v>
      </c>
      <c r="M94" s="102" t="n">
        <f aca="false">(N94+L94)/2</f>
        <v>4.002</v>
      </c>
      <c r="N94" s="102" t="n">
        <f aca="false">(N97-N92)/5+N93</f>
        <v>4.388</v>
      </c>
      <c r="O94" s="102" t="n">
        <f aca="false">(P94+N94)/2</f>
        <v>4.702</v>
      </c>
      <c r="P94" s="102" t="n">
        <f aca="false">(P97-P92)/5+P93</f>
        <v>5.016</v>
      </c>
      <c r="Q94" s="102" t="n">
        <f aca="false">(R94+P94)/2</f>
        <v>5.305</v>
      </c>
      <c r="R94" s="102" t="n">
        <f aca="false">(R97-R92)/5+R93</f>
        <v>5.594</v>
      </c>
      <c r="S94" s="102" t="n">
        <f aca="false">(V94-R94)/4+R94</f>
        <v>5.7315</v>
      </c>
      <c r="T94" s="102" t="n">
        <f aca="false">(V94-R94)/4+S94</f>
        <v>5.869</v>
      </c>
      <c r="U94" s="102" t="n">
        <f aca="false">(V94-R94)/4+T94</f>
        <v>6.0065</v>
      </c>
      <c r="V94" s="102" t="n">
        <f aca="false">(V97-V92)/5+V93</f>
        <v>6.144</v>
      </c>
      <c r="W94" s="102" t="n">
        <f aca="false">(AA94-V94)/5+V94</f>
        <v>6.2472</v>
      </c>
      <c r="X94" s="102" t="n">
        <f aca="false">(AA94-V94)/5+W94</f>
        <v>6.3504</v>
      </c>
      <c r="Y94" s="102" t="n">
        <f aca="false">(AA94-V94)/5+X94</f>
        <v>6.4536</v>
      </c>
      <c r="Z94" s="102" t="n">
        <f aca="false">(AA94-V94)/5+Y94</f>
        <v>6.5568</v>
      </c>
      <c r="AA94" s="102" t="n">
        <f aca="false">(AA97-AA92)/5+AA93</f>
        <v>6.66</v>
      </c>
      <c r="AB94" s="102" t="n">
        <f aca="false">(AF94-AA94)/5+AA94</f>
        <v>6.706</v>
      </c>
      <c r="AC94" s="102" t="n">
        <f aca="false">(AF94-AA94)/5+AB94</f>
        <v>6.752</v>
      </c>
      <c r="AD94" s="102" t="n">
        <f aca="false">(AF94-AA94)/5+AC94</f>
        <v>6.798</v>
      </c>
      <c r="AE94" s="102" t="n">
        <f aca="false">(AF94-AA94)/5+AD94</f>
        <v>6.844</v>
      </c>
      <c r="AF94" s="102" t="n">
        <f aca="false">(AF97-AF92)/5+AF93</f>
        <v>6.89</v>
      </c>
      <c r="AG94" s="102" t="n">
        <f aca="false">(AK94-AF94)/5+AF94</f>
        <v>6.9072</v>
      </c>
      <c r="AH94" s="102" t="n">
        <f aca="false">(AK94-AF94)/5+AG94</f>
        <v>6.9244</v>
      </c>
      <c r="AI94" s="102" t="n">
        <f aca="false">(AK94-AF94)/5+AH94</f>
        <v>6.9416</v>
      </c>
      <c r="AJ94" s="102" t="n">
        <f aca="false">(AK94-AF94)/5+AI94</f>
        <v>6.9588</v>
      </c>
      <c r="AK94" s="102" t="n">
        <f aca="false">(AK97-AK92)/5+AK93</f>
        <v>6.976</v>
      </c>
      <c r="AL94" s="102" t="n">
        <f aca="false">(AP94-AK94)/5+AK94</f>
        <v>6.9944</v>
      </c>
      <c r="AM94" s="102" t="n">
        <f aca="false">(AP94-AK94)/5+AL94</f>
        <v>7.0128</v>
      </c>
      <c r="AN94" s="102" t="n">
        <f aca="false">(AP94-AK94)/5+AM94</f>
        <v>7.0312</v>
      </c>
      <c r="AO94" s="102" t="n">
        <f aca="false">(AP94-AK94)/5+AN94</f>
        <v>7.0496</v>
      </c>
      <c r="AP94" s="102" t="n">
        <f aca="false">(AP97-AP92)/5+AP93</f>
        <v>7.068</v>
      </c>
      <c r="AQ94" s="102" t="n">
        <f aca="false">(AR94+AP94)/2</f>
        <v>6.538</v>
      </c>
      <c r="AR94" s="102" t="n">
        <f aca="false">(AR97-AR92)/5+AR93</f>
        <v>6.008</v>
      </c>
      <c r="AS94" s="112" t="n">
        <f aca="false">($AR94-$AP94)/Delta+AR94</f>
        <v>5.478</v>
      </c>
      <c r="AT94" s="112" t="n">
        <f aca="false">($AR94-$AP94)/Delta+AS94</f>
        <v>4.948</v>
      </c>
      <c r="AU94" s="112" t="n">
        <f aca="false">($AR94-$AP94)/Delta+AT94</f>
        <v>4.418</v>
      </c>
      <c r="AV94" s="112" t="n">
        <f aca="false">($AR94-$AP94)/Delta+AU94</f>
        <v>3.888</v>
      </c>
      <c r="AW94" s="112" t="n">
        <f aca="false">($AR94-$AP94)/Delta+AV94</f>
        <v>3.358</v>
      </c>
      <c r="AX94" s="112" t="n">
        <f aca="false">($AR94-$AP94)/Delta+AW94</f>
        <v>2.828</v>
      </c>
      <c r="AY94" s="112" t="n">
        <f aca="false">($AR94-$AP94)/Delta+AX94</f>
        <v>2.298</v>
      </c>
      <c r="AZ94" s="112" t="n">
        <f aca="false">($AR94-$AP94)/Delta+AY94</f>
        <v>1.768</v>
      </c>
      <c r="BA94" s="112" t="n">
        <f aca="false">($AR94-$AP94)/Delta+AZ94</f>
        <v>1.238</v>
      </c>
      <c r="BB94" s="112" t="n">
        <f aca="false">($AR94-$AP94)/Delta+BA94</f>
        <v>0.707999999999997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(F95-B95)/4+B95</f>
        <v>0.1265</v>
      </c>
      <c r="D95" s="102" t="n">
        <f aca="false">(F95-B95)/4+C95</f>
        <v>0.253</v>
      </c>
      <c r="E95" s="102" t="n">
        <f aca="false">(F95-B95)/4+D95</f>
        <v>0.3795</v>
      </c>
      <c r="F95" s="102" t="n">
        <f aca="false">(F97-F92)/5+F94</f>
        <v>0.506</v>
      </c>
      <c r="G95" s="102" t="n">
        <f aca="false">(H95-F95)/2+F95</f>
        <v>1.015</v>
      </c>
      <c r="H95" s="102" t="n">
        <f aca="false">(H97-H92)/5+H94</f>
        <v>1.524</v>
      </c>
      <c r="I95" s="102" t="n">
        <f aca="false">(J95+H95)/2</f>
        <v>2.028</v>
      </c>
      <c r="J95" s="102" t="n">
        <f aca="false">(J97-J92)/5+J94</f>
        <v>2.532</v>
      </c>
      <c r="K95" s="102" t="n">
        <f aca="false">(L95+J95)/2</f>
        <v>3.048</v>
      </c>
      <c r="L95" s="102" t="n">
        <f aca="false">(L97-L92)/5+L94</f>
        <v>3.564</v>
      </c>
      <c r="M95" s="102" t="n">
        <f aca="false">(N95+L95)/2</f>
        <v>3.948</v>
      </c>
      <c r="N95" s="102" t="n">
        <f aca="false">(N97-N92)/5+N94</f>
        <v>4.332</v>
      </c>
      <c r="O95" s="102" t="n">
        <f aca="false">(P95+N95)/2</f>
        <v>4.648</v>
      </c>
      <c r="P95" s="102" t="n">
        <f aca="false">(P97-P92)/5+P94</f>
        <v>4.964</v>
      </c>
      <c r="Q95" s="102" t="n">
        <f aca="false">(R95+P95)/2</f>
        <v>5.255</v>
      </c>
      <c r="R95" s="102" t="n">
        <f aca="false">(R97-R92)/5+R94</f>
        <v>5.546</v>
      </c>
      <c r="S95" s="102" t="n">
        <f aca="false">(V95-R95)/4+R95</f>
        <v>5.6835</v>
      </c>
      <c r="T95" s="102" t="n">
        <f aca="false">(V95-R95)/4+S95</f>
        <v>5.821</v>
      </c>
      <c r="U95" s="102" t="n">
        <f aca="false">(V95-R95)/4+T95</f>
        <v>5.9585</v>
      </c>
      <c r="V95" s="102" t="n">
        <f aca="false">(V97-V92)/5+V94</f>
        <v>6.096</v>
      </c>
      <c r="W95" s="102" t="n">
        <f aca="false">(AA95-V95)/5+V95</f>
        <v>6.1988</v>
      </c>
      <c r="X95" s="102" t="n">
        <f aca="false">(AA95-V95)/5+W95</f>
        <v>6.3016</v>
      </c>
      <c r="Y95" s="102" t="n">
        <f aca="false">(AA95-V95)/5+X95</f>
        <v>6.4044</v>
      </c>
      <c r="Z95" s="102" t="n">
        <f aca="false">(AA95-V95)/5+Y95</f>
        <v>6.5072</v>
      </c>
      <c r="AA95" s="102" t="n">
        <f aca="false">(AA97-AA92)/5+AA94</f>
        <v>6.61</v>
      </c>
      <c r="AB95" s="102" t="n">
        <f aca="false">(AF95-AA95)/5+AA95</f>
        <v>6.656</v>
      </c>
      <c r="AC95" s="102" t="n">
        <f aca="false">(AF95-AA95)/5+AB95</f>
        <v>6.702</v>
      </c>
      <c r="AD95" s="102" t="n">
        <f aca="false">(AF95-AA95)/5+AC95</f>
        <v>6.748</v>
      </c>
      <c r="AE95" s="102" t="n">
        <f aca="false">(AF95-AA95)/5+AD95</f>
        <v>6.794</v>
      </c>
      <c r="AF95" s="102" t="n">
        <f aca="false">(AF97-AF92)/5+AF94</f>
        <v>6.84</v>
      </c>
      <c r="AG95" s="102" t="n">
        <f aca="false">(AK95-AF95)/5+AF95</f>
        <v>6.8568</v>
      </c>
      <c r="AH95" s="102" t="n">
        <f aca="false">(AK95-AF95)/5+AG95</f>
        <v>6.8736</v>
      </c>
      <c r="AI95" s="102" t="n">
        <f aca="false">(AK95-AF95)/5+AH95</f>
        <v>6.8904</v>
      </c>
      <c r="AJ95" s="102" t="n">
        <f aca="false">(AK95-AF95)/5+AI95</f>
        <v>6.9072</v>
      </c>
      <c r="AK95" s="102" t="n">
        <f aca="false">(AK97-AK92)/5+AK94</f>
        <v>6.924</v>
      </c>
      <c r="AL95" s="102" t="n">
        <f aca="false">(AP95-AK95)/5+AK95</f>
        <v>6.9416</v>
      </c>
      <c r="AM95" s="102" t="n">
        <f aca="false">(AP95-AK95)/5+AL95</f>
        <v>6.9592</v>
      </c>
      <c r="AN95" s="102" t="n">
        <f aca="false">(AP95-AK95)/5+AM95</f>
        <v>6.9768</v>
      </c>
      <c r="AO95" s="102" t="n">
        <f aca="false">(AP95-AK95)/5+AN95</f>
        <v>6.9944</v>
      </c>
      <c r="AP95" s="102" t="n">
        <f aca="false">(AP97-AP92)/5+AP94</f>
        <v>7.012</v>
      </c>
      <c r="AQ95" s="102" t="n">
        <f aca="false">(AR95+AP95)/2</f>
        <v>6.487</v>
      </c>
      <c r="AR95" s="102" t="n">
        <f aca="false">(AR97-AR92)/5+AR94</f>
        <v>5.962</v>
      </c>
      <c r="AS95" s="112" t="n">
        <f aca="false">($AR95-$AP95)/Delta+AR95</f>
        <v>5.437</v>
      </c>
      <c r="AT95" s="112" t="n">
        <f aca="false">($AR95-$AP95)/Delta+AS95</f>
        <v>4.912</v>
      </c>
      <c r="AU95" s="112" t="n">
        <f aca="false">($AR95-$AP95)/Delta+AT95</f>
        <v>4.387</v>
      </c>
      <c r="AV95" s="112" t="n">
        <f aca="false">($AR95-$AP95)/Delta+AU95</f>
        <v>3.862</v>
      </c>
      <c r="AW95" s="112" t="n">
        <f aca="false">($AR95-$AP95)/Delta+AV95</f>
        <v>3.337</v>
      </c>
      <c r="AX95" s="112" t="n">
        <f aca="false">($AR95-$AP95)/Delta+AW95</f>
        <v>2.812</v>
      </c>
      <c r="AY95" s="112" t="n">
        <f aca="false">($AR95-$AP95)/Delta+AX95</f>
        <v>2.287</v>
      </c>
      <c r="AZ95" s="112" t="n">
        <f aca="false">($AR95-$AP95)/Delta+AY95</f>
        <v>1.762</v>
      </c>
      <c r="BA95" s="112" t="n">
        <f aca="false">($AR95-$AP95)/Delta+AZ95</f>
        <v>1.237</v>
      </c>
      <c r="BB95" s="112" t="n">
        <f aca="false">($AR95-$AP95)/Delta+BA95</f>
        <v>0.711999999999995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(F96-B96)/4+B96</f>
        <v>0.1245</v>
      </c>
      <c r="D96" s="102" t="n">
        <f aca="false">(F96-B96)/4+C96</f>
        <v>0.249</v>
      </c>
      <c r="E96" s="102" t="n">
        <f aca="false">(F96-B96)/4+D96</f>
        <v>0.3735</v>
      </c>
      <c r="F96" s="102" t="n">
        <f aca="false">(F97-F92)/5+F95</f>
        <v>0.498</v>
      </c>
      <c r="G96" s="102" t="n">
        <f aca="false">(H96-F96)/2+F96</f>
        <v>1</v>
      </c>
      <c r="H96" s="102" t="n">
        <f aca="false">(H97-H92)/5+H95</f>
        <v>1.502</v>
      </c>
      <c r="I96" s="102" t="n">
        <f aca="false">(J96+H96)/2</f>
        <v>1.999</v>
      </c>
      <c r="J96" s="102" t="n">
        <f aca="false">(J97-J92)/5+J95</f>
        <v>2.496</v>
      </c>
      <c r="K96" s="102" t="n">
        <f aca="false">(L96+J96)/2</f>
        <v>3.004</v>
      </c>
      <c r="L96" s="102" t="n">
        <f aca="false">(L97-L92)/5+L95</f>
        <v>3.512</v>
      </c>
      <c r="M96" s="102" t="n">
        <f aca="false">(N96+L96)/2</f>
        <v>3.894</v>
      </c>
      <c r="N96" s="102" t="n">
        <f aca="false">(N97-N92)/5+N95</f>
        <v>4.276</v>
      </c>
      <c r="O96" s="102" t="n">
        <f aca="false">(P96+N96)/2</f>
        <v>4.594</v>
      </c>
      <c r="P96" s="102" t="n">
        <f aca="false">(P97-P92)/5+P95</f>
        <v>4.912</v>
      </c>
      <c r="Q96" s="102" t="n">
        <f aca="false">(R96+P96)/2</f>
        <v>5.205</v>
      </c>
      <c r="R96" s="102" t="n">
        <f aca="false">(R97-R92)/5+R95</f>
        <v>5.498</v>
      </c>
      <c r="S96" s="102" t="n">
        <f aca="false">(V96-R96)/4+R96</f>
        <v>5.6355</v>
      </c>
      <c r="T96" s="102" t="n">
        <f aca="false">(V96-R96)/4+S96</f>
        <v>5.773</v>
      </c>
      <c r="U96" s="102" t="n">
        <f aca="false">(V96-R96)/4+T96</f>
        <v>5.9105</v>
      </c>
      <c r="V96" s="102" t="n">
        <f aca="false">(V97-V92)/5+V95</f>
        <v>6.048</v>
      </c>
      <c r="W96" s="102" t="n">
        <f aca="false">(AA96-V96)/5+V96</f>
        <v>6.1504</v>
      </c>
      <c r="X96" s="102" t="n">
        <f aca="false">(AA96-V96)/5+W96</f>
        <v>6.2528</v>
      </c>
      <c r="Y96" s="102" t="n">
        <f aca="false">(AA96-V96)/5+X96</f>
        <v>6.3552</v>
      </c>
      <c r="Z96" s="102" t="n">
        <f aca="false">(AA96-V96)/5+Y96</f>
        <v>6.4576</v>
      </c>
      <c r="AA96" s="102" t="n">
        <f aca="false">(AA97-AA92)/5+AA95</f>
        <v>6.56</v>
      </c>
      <c r="AB96" s="102" t="n">
        <f aca="false">(AF96-AA96)/5+AA96</f>
        <v>6.606</v>
      </c>
      <c r="AC96" s="102" t="n">
        <f aca="false">(AF96-AA96)/5+AB96</f>
        <v>6.652</v>
      </c>
      <c r="AD96" s="102" t="n">
        <f aca="false">(AF96-AA96)/5+AC96</f>
        <v>6.698</v>
      </c>
      <c r="AE96" s="102" t="n">
        <f aca="false">(AF96-AA96)/5+AD96</f>
        <v>6.744</v>
      </c>
      <c r="AF96" s="102" t="n">
        <f aca="false">(AF97-AF92)/5+AF95</f>
        <v>6.79</v>
      </c>
      <c r="AG96" s="102" t="n">
        <f aca="false">(AK96-AF96)/5+AF96</f>
        <v>6.8064</v>
      </c>
      <c r="AH96" s="102" t="n">
        <f aca="false">(AK96-AF96)/5+AG96</f>
        <v>6.8228</v>
      </c>
      <c r="AI96" s="102" t="n">
        <f aca="false">(AK96-AF96)/5+AH96</f>
        <v>6.8392</v>
      </c>
      <c r="AJ96" s="102" t="n">
        <f aca="false">(AK96-AF96)/5+AI96</f>
        <v>6.8556</v>
      </c>
      <c r="AK96" s="102" t="n">
        <f aca="false">(AK97-AK92)/5+AK95</f>
        <v>6.872</v>
      </c>
      <c r="AL96" s="102" t="n">
        <f aca="false">(AP96-AK96)/5+AK96</f>
        <v>6.8888</v>
      </c>
      <c r="AM96" s="102" t="n">
        <f aca="false">(AP96-AK96)/5+AL96</f>
        <v>6.9056</v>
      </c>
      <c r="AN96" s="102" t="n">
        <f aca="false">(AP96-AK96)/5+AM96</f>
        <v>6.9224</v>
      </c>
      <c r="AO96" s="102" t="n">
        <f aca="false">(AP96-AK96)/5+AN96</f>
        <v>6.9392</v>
      </c>
      <c r="AP96" s="102" t="n">
        <f aca="false">(AP97-AP92)/5+AP95</f>
        <v>6.956</v>
      </c>
      <c r="AQ96" s="102" t="n">
        <f aca="false">(AR96+AP96)/2</f>
        <v>6.436</v>
      </c>
      <c r="AR96" s="102" t="n">
        <f aca="false">(AR97-AR92)/5+AR95</f>
        <v>5.916</v>
      </c>
      <c r="AS96" s="112" t="n">
        <f aca="false">($AR96-$AP96)/Delta+AR96</f>
        <v>5.396</v>
      </c>
      <c r="AT96" s="112" t="n">
        <f aca="false">($AR96-$AP96)/Delta+AS96</f>
        <v>4.876</v>
      </c>
      <c r="AU96" s="112" t="n">
        <f aca="false">($AR96-$AP96)/Delta+AT96</f>
        <v>4.356</v>
      </c>
      <c r="AV96" s="112" t="n">
        <f aca="false">($AR96-$AP96)/Delta+AU96</f>
        <v>3.836</v>
      </c>
      <c r="AW96" s="112" t="n">
        <f aca="false">($AR96-$AP96)/Delta+AV96</f>
        <v>3.316</v>
      </c>
      <c r="AX96" s="112" t="n">
        <f aca="false">($AR96-$AP96)/Delta+AW96</f>
        <v>2.796</v>
      </c>
      <c r="AY96" s="112" t="n">
        <f aca="false">($AR96-$AP96)/Delta+AX96</f>
        <v>2.276</v>
      </c>
      <c r="AZ96" s="112" t="n">
        <f aca="false">($AR96-$AP96)/Delta+AY96</f>
        <v>1.756</v>
      </c>
      <c r="BA96" s="112" t="n">
        <f aca="false">($AR96-$AP96)/Delta+AZ96</f>
        <v>1.23599999999999</v>
      </c>
      <c r="BB96" s="112" t="n">
        <f aca="false">($AR96-$AP96)/Delta+BA96</f>
        <v>0.715999999999994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(F97-B97)/4+B97</f>
        <v>0.1225</v>
      </c>
      <c r="D97" s="102" t="n">
        <f aca="false">(F97-B97)/4+C97</f>
        <v>0.245</v>
      </c>
      <c r="E97" s="102" t="n">
        <f aca="false">(F97-B97)/4+D97</f>
        <v>0.3675</v>
      </c>
      <c r="F97" s="111" t="n">
        <f aca="false">polar_type14!$AC$6</f>
        <v>0.49</v>
      </c>
      <c r="G97" s="102" t="n">
        <f aca="false">(H97-F97)/2+F97</f>
        <v>0.985</v>
      </c>
      <c r="H97" s="111" t="n">
        <f aca="false">polar_type14!$AC$7</f>
        <v>1.48</v>
      </c>
      <c r="I97" s="102" t="n">
        <f aca="false">(J97+H97)/2</f>
        <v>1.97</v>
      </c>
      <c r="J97" s="111" t="n">
        <f aca="false">polar_type14!$AC$8</f>
        <v>2.46</v>
      </c>
      <c r="K97" s="102" t="n">
        <f aca="false">(L97+J97)/2</f>
        <v>2.96</v>
      </c>
      <c r="L97" s="111" t="n">
        <f aca="false">polar_type14!$AC$9</f>
        <v>3.46</v>
      </c>
      <c r="M97" s="102" t="n">
        <f aca="false">(N97+L97)/2</f>
        <v>3.84</v>
      </c>
      <c r="N97" s="111" t="n">
        <f aca="false">polar_type14!$AC$10</f>
        <v>4.22</v>
      </c>
      <c r="O97" s="102" t="n">
        <f aca="false">(P97+N97)/2</f>
        <v>4.54</v>
      </c>
      <c r="P97" s="111" t="n">
        <f aca="false">polar_type14!$AC$11</f>
        <v>4.86</v>
      </c>
      <c r="Q97" s="102" t="n">
        <f aca="false">(R97+P97)/2</f>
        <v>5.155</v>
      </c>
      <c r="R97" s="111" t="n">
        <f aca="false">polar_type14!$AC$12</f>
        <v>5.45</v>
      </c>
      <c r="S97" s="102" t="n">
        <f aca="false">(V97-R97)/4+R97</f>
        <v>5.5875</v>
      </c>
      <c r="T97" s="102" t="n">
        <f aca="false">(V97-R97)/4+S97</f>
        <v>5.725</v>
      </c>
      <c r="U97" s="102" t="n">
        <f aca="false">(V97-R97)/4+T97</f>
        <v>5.8625</v>
      </c>
      <c r="V97" s="111" t="n">
        <f aca="false">polar_type14!$AC$13</f>
        <v>6</v>
      </c>
      <c r="W97" s="102" t="n">
        <f aca="false">(AA97-V97)/5+V97</f>
        <v>6.102</v>
      </c>
      <c r="X97" s="102" t="n">
        <f aca="false">(AA97-V97)/5+W97</f>
        <v>6.204</v>
      </c>
      <c r="Y97" s="102" t="n">
        <f aca="false">(AA97-V97)/5+X97</f>
        <v>6.306</v>
      </c>
      <c r="Z97" s="102" t="n">
        <f aca="false">(AA97-V97)/5+Y97</f>
        <v>6.408</v>
      </c>
      <c r="AA97" s="111" t="n">
        <f aca="false">polar_type14!$AC$14</f>
        <v>6.51</v>
      </c>
      <c r="AB97" s="102" t="n">
        <f aca="false">(AF97-AA97)/5+AA97</f>
        <v>6.556</v>
      </c>
      <c r="AC97" s="102" t="n">
        <f aca="false">(AF97-AA97)/5+AB97</f>
        <v>6.602</v>
      </c>
      <c r="AD97" s="102" t="n">
        <f aca="false">(AF97-AA97)/5+AC97</f>
        <v>6.648</v>
      </c>
      <c r="AE97" s="102" t="n">
        <f aca="false">(AF97-AA97)/5+AD97</f>
        <v>6.694</v>
      </c>
      <c r="AF97" s="111" t="n">
        <f aca="false">polar_type14!$AC$15</f>
        <v>6.74</v>
      </c>
      <c r="AG97" s="102" t="n">
        <f aca="false">(AK97-AF97)/5+AF97</f>
        <v>6.756</v>
      </c>
      <c r="AH97" s="102" t="n">
        <f aca="false">(AK97-AF97)/5+AG97</f>
        <v>6.772</v>
      </c>
      <c r="AI97" s="102" t="n">
        <f aca="false">(AK97-AF97)/5+AH97</f>
        <v>6.788</v>
      </c>
      <c r="AJ97" s="102" t="n">
        <f aca="false">(AK97-AF97)/5+AI97</f>
        <v>6.804</v>
      </c>
      <c r="AK97" s="111" t="n">
        <f aca="false">polar_type14!$AC$16</f>
        <v>6.82</v>
      </c>
      <c r="AL97" s="102" t="n">
        <f aca="false">(AP97-AK97)/5+AK97</f>
        <v>6.836</v>
      </c>
      <c r="AM97" s="102" t="n">
        <f aca="false">(AP97-AK97)/5+AL97</f>
        <v>6.852</v>
      </c>
      <c r="AN97" s="102" t="n">
        <f aca="false">(AP97-AK97)/5+AM97</f>
        <v>6.868</v>
      </c>
      <c r="AO97" s="102" t="n">
        <f aca="false">(AP97-AK97)/5+AN97</f>
        <v>6.884</v>
      </c>
      <c r="AP97" s="111" t="n">
        <f aca="false">polar_type14!$AC$17</f>
        <v>6.9</v>
      </c>
      <c r="AQ97" s="102" t="n">
        <f aca="false">(AR97+AP97)/2</f>
        <v>6.385</v>
      </c>
      <c r="AR97" s="111" t="n">
        <f aca="false">polar_type14!$AC$18</f>
        <v>5.87</v>
      </c>
      <c r="AS97" s="112" t="n">
        <f aca="false">($AR97-$AP97)/Delta+AR97</f>
        <v>5.355</v>
      </c>
      <c r="AT97" s="112" t="n">
        <f aca="false">($AR97-$AP97)/Delta+AS97</f>
        <v>4.84</v>
      </c>
      <c r="AU97" s="112" t="n">
        <f aca="false">($AR97-$AP97)/Delta+AT97</f>
        <v>4.325</v>
      </c>
      <c r="AV97" s="112" t="n">
        <f aca="false">($AR97-$AP97)/Delta+AU97</f>
        <v>3.81</v>
      </c>
      <c r="AW97" s="112" t="n">
        <f aca="false">($AR97-$AP97)/Delta+AV97</f>
        <v>3.295</v>
      </c>
      <c r="AX97" s="112" t="n">
        <f aca="false">($AR97-$AP97)/Delta+AW97</f>
        <v>2.78</v>
      </c>
      <c r="AY97" s="112" t="n">
        <f aca="false">($AR97-$AP97)/Delta+AX97</f>
        <v>2.265</v>
      </c>
      <c r="AZ97" s="112" t="n">
        <f aca="false">($AR97-$AP97)/Delta+AY97</f>
        <v>1.75</v>
      </c>
      <c r="BA97" s="112" t="n">
        <f aca="false">($AR97-$AP97)/Delta+AZ97</f>
        <v>1.235</v>
      </c>
      <c r="BB97" s="112" t="n">
        <f aca="false">($AR97-$AP97)/Delta+BA97</f>
        <v>0.719999999999998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(F98-B98)/4+B98</f>
        <v>0.12</v>
      </c>
      <c r="D98" s="102" t="n">
        <f aca="false">(F98-B98)/4+C98</f>
        <v>0.24</v>
      </c>
      <c r="E98" s="102" t="n">
        <f aca="false">(F98-B98)/4+D98</f>
        <v>0.36</v>
      </c>
      <c r="F98" s="102" t="n">
        <f aca="false">(F102-F97)/5+F97</f>
        <v>0.48</v>
      </c>
      <c r="G98" s="102" t="n">
        <f aca="false">(H98-F98)/2+F98</f>
        <v>0.968</v>
      </c>
      <c r="H98" s="102" t="n">
        <f aca="false">(H102-H97)/5+H97</f>
        <v>1.456</v>
      </c>
      <c r="I98" s="102" t="n">
        <f aca="false">(J98+H98)/2</f>
        <v>1.932</v>
      </c>
      <c r="J98" s="102" t="n">
        <f aca="false">(J102-J97)/5+J97</f>
        <v>2.408</v>
      </c>
      <c r="K98" s="102" t="n">
        <f aca="false">(L98+J98)/2</f>
        <v>2.907</v>
      </c>
      <c r="L98" s="102" t="n">
        <f aca="false">(L102-L97)/5+L97</f>
        <v>3.406</v>
      </c>
      <c r="M98" s="102" t="n">
        <f aca="false">(N98+L98)/2</f>
        <v>3.785</v>
      </c>
      <c r="N98" s="102" t="n">
        <f aca="false">(N102-N97)/5+N97</f>
        <v>4.164</v>
      </c>
      <c r="O98" s="102" t="n">
        <f aca="false">(P98+N98)/2</f>
        <v>4.486</v>
      </c>
      <c r="P98" s="102" t="n">
        <f aca="false">(P102-P97)/5+P97</f>
        <v>4.808</v>
      </c>
      <c r="Q98" s="102" t="n">
        <f aca="false">(R98+P98)/2</f>
        <v>5.104</v>
      </c>
      <c r="R98" s="102" t="n">
        <f aca="false">(R102-R97)/5+R97</f>
        <v>5.4</v>
      </c>
      <c r="S98" s="102" t="n">
        <f aca="false">(V98-R98)/4+R98</f>
        <v>5.5375</v>
      </c>
      <c r="T98" s="102" t="n">
        <f aca="false">(V98-R98)/4+S98</f>
        <v>5.675</v>
      </c>
      <c r="U98" s="102" t="n">
        <f aca="false">(V98-R98)/4+T98</f>
        <v>5.8125</v>
      </c>
      <c r="V98" s="102" t="n">
        <f aca="false">(V102-V97)/5+V97</f>
        <v>5.95</v>
      </c>
      <c r="W98" s="102" t="n">
        <f aca="false">(AA98-V98)/5+V98</f>
        <v>6.0516</v>
      </c>
      <c r="X98" s="102" t="n">
        <f aca="false">(AA98-V98)/5+W98</f>
        <v>6.1532</v>
      </c>
      <c r="Y98" s="102" t="n">
        <f aca="false">(AA98-V98)/5+X98</f>
        <v>6.2548</v>
      </c>
      <c r="Z98" s="102" t="n">
        <f aca="false">(AA98-V98)/5+Y98</f>
        <v>6.3564</v>
      </c>
      <c r="AA98" s="102" t="n">
        <f aca="false">(AA102-AA97)/5+AA97</f>
        <v>6.458</v>
      </c>
      <c r="AB98" s="102" t="n">
        <f aca="false">(AF98-AA98)/5+AA98</f>
        <v>6.504</v>
      </c>
      <c r="AC98" s="102" t="n">
        <f aca="false">(AF98-AA98)/5+AB98</f>
        <v>6.55</v>
      </c>
      <c r="AD98" s="102" t="n">
        <f aca="false">(AF98-AA98)/5+AC98</f>
        <v>6.596</v>
      </c>
      <c r="AE98" s="102" t="n">
        <f aca="false">(AF98-AA98)/5+AD98</f>
        <v>6.642</v>
      </c>
      <c r="AF98" s="102" t="n">
        <f aca="false">(AF102-AF97)/5+AF97</f>
        <v>6.688</v>
      </c>
      <c r="AG98" s="102" t="n">
        <f aca="false">(AK98-AF98)/5+AF98</f>
        <v>6.7036</v>
      </c>
      <c r="AH98" s="102" t="n">
        <f aca="false">(AK98-AF98)/5+AG98</f>
        <v>6.7192</v>
      </c>
      <c r="AI98" s="102" t="n">
        <f aca="false">(AK98-AF98)/5+AH98</f>
        <v>6.7348</v>
      </c>
      <c r="AJ98" s="102" t="n">
        <f aca="false">(AK98-AF98)/5+AI98</f>
        <v>6.7504</v>
      </c>
      <c r="AK98" s="102" t="n">
        <f aca="false">(AK102-AK97)/5+AK97</f>
        <v>6.766</v>
      </c>
      <c r="AL98" s="102" t="n">
        <f aca="false">(AP98-AK98)/5+AK98</f>
        <v>6.782</v>
      </c>
      <c r="AM98" s="102" t="n">
        <f aca="false">(AP98-AK98)/5+AL98</f>
        <v>6.798</v>
      </c>
      <c r="AN98" s="102" t="n">
        <f aca="false">(AP98-AK98)/5+AM98</f>
        <v>6.814</v>
      </c>
      <c r="AO98" s="102" t="n">
        <f aca="false">(AP98-AK98)/5+AN98</f>
        <v>6.83</v>
      </c>
      <c r="AP98" s="102" t="n">
        <f aca="false">(AP102-AP97)/5+AP97</f>
        <v>6.846</v>
      </c>
      <c r="AQ98" s="102" t="n">
        <f aca="false">(AR98+AP98)/2</f>
        <v>6.335</v>
      </c>
      <c r="AR98" s="102" t="n">
        <f aca="false">(AR102-AR97)/5+AR97</f>
        <v>5.824</v>
      </c>
      <c r="AS98" s="112" t="n">
        <f aca="false">($AR98-$AP98)/Delta+AR98</f>
        <v>5.313</v>
      </c>
      <c r="AT98" s="112" t="n">
        <f aca="false">($AR98-$AP98)/Delta+AS98</f>
        <v>4.802</v>
      </c>
      <c r="AU98" s="112" t="n">
        <f aca="false">($AR98-$AP98)/Delta+AT98</f>
        <v>4.291</v>
      </c>
      <c r="AV98" s="112" t="n">
        <f aca="false">($AR98-$AP98)/Delta+AU98</f>
        <v>3.78</v>
      </c>
      <c r="AW98" s="112" t="n">
        <f aca="false">($AR98-$AP98)/Delta+AV98</f>
        <v>3.269</v>
      </c>
      <c r="AX98" s="112" t="n">
        <f aca="false">($AR98-$AP98)/Delta+AW98</f>
        <v>2.758</v>
      </c>
      <c r="AY98" s="112" t="n">
        <f aca="false">($AR98-$AP98)/Delta+AX98</f>
        <v>2.247</v>
      </c>
      <c r="AZ98" s="112" t="n">
        <f aca="false">($AR98-$AP98)/Delta+AY98</f>
        <v>1.736</v>
      </c>
      <c r="BA98" s="112" t="n">
        <f aca="false">($AR98-$AP98)/Delta+AZ98</f>
        <v>1.225</v>
      </c>
      <c r="BB98" s="112" t="n">
        <f aca="false">($AR98-$AP98)/Delta+BA98</f>
        <v>0.713999999999999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(F99-B99)/4+B99</f>
        <v>0.1175</v>
      </c>
      <c r="D99" s="102" t="n">
        <f aca="false">(F99-B99)/4+C99</f>
        <v>0.235</v>
      </c>
      <c r="E99" s="102" t="n">
        <f aca="false">(F99-B99)/4+D99</f>
        <v>0.3525</v>
      </c>
      <c r="F99" s="102" t="n">
        <f aca="false">(F102-F97)/5+F98</f>
        <v>0.47</v>
      </c>
      <c r="G99" s="102" t="n">
        <f aca="false">(H99-F99)/2+F99</f>
        <v>0.951</v>
      </c>
      <c r="H99" s="102" t="n">
        <f aca="false">(H102-H97)/5+H98</f>
        <v>1.432</v>
      </c>
      <c r="I99" s="102" t="n">
        <f aca="false">(J99+H99)/2</f>
        <v>1.894</v>
      </c>
      <c r="J99" s="102" t="n">
        <f aca="false">(J102-J97)/5+J98</f>
        <v>2.356</v>
      </c>
      <c r="K99" s="102" t="n">
        <f aca="false">(L99+J99)/2</f>
        <v>2.854</v>
      </c>
      <c r="L99" s="102" t="n">
        <f aca="false">(L102-L97)/5+L98</f>
        <v>3.352</v>
      </c>
      <c r="M99" s="102" t="n">
        <f aca="false">(N99+L99)/2</f>
        <v>3.73</v>
      </c>
      <c r="N99" s="102" t="n">
        <f aca="false">(N102-N97)/5+N98</f>
        <v>4.108</v>
      </c>
      <c r="O99" s="102" t="n">
        <f aca="false">(P99+N99)/2</f>
        <v>4.432</v>
      </c>
      <c r="P99" s="102" t="n">
        <f aca="false">(P102-P97)/5+P98</f>
        <v>4.756</v>
      </c>
      <c r="Q99" s="102" t="n">
        <f aca="false">(R99+P99)/2</f>
        <v>5.053</v>
      </c>
      <c r="R99" s="102" t="n">
        <f aca="false">(R102-R97)/5+R98</f>
        <v>5.35</v>
      </c>
      <c r="S99" s="102" t="n">
        <f aca="false">(V99-R99)/4+R99</f>
        <v>5.4875</v>
      </c>
      <c r="T99" s="102" t="n">
        <f aca="false">(V99-R99)/4+S99</f>
        <v>5.625</v>
      </c>
      <c r="U99" s="102" t="n">
        <f aca="false">(V99-R99)/4+T99</f>
        <v>5.7625</v>
      </c>
      <c r="V99" s="102" t="n">
        <f aca="false">(V102-V97)/5+V98</f>
        <v>5.9</v>
      </c>
      <c r="W99" s="102" t="n">
        <f aca="false">(AA99-V99)/5+V99</f>
        <v>6.0012</v>
      </c>
      <c r="X99" s="102" t="n">
        <f aca="false">(AA99-V99)/5+W99</f>
        <v>6.1024</v>
      </c>
      <c r="Y99" s="102" t="n">
        <f aca="false">(AA99-V99)/5+X99</f>
        <v>6.2036</v>
      </c>
      <c r="Z99" s="102" t="n">
        <f aca="false">(AA99-V99)/5+Y99</f>
        <v>6.3048</v>
      </c>
      <c r="AA99" s="102" t="n">
        <f aca="false">(AA102-AA97)/5+AA98</f>
        <v>6.406</v>
      </c>
      <c r="AB99" s="102" t="n">
        <f aca="false">(AF99-AA99)/5+AA99</f>
        <v>6.452</v>
      </c>
      <c r="AC99" s="102" t="n">
        <f aca="false">(AF99-AA99)/5+AB99</f>
        <v>6.498</v>
      </c>
      <c r="AD99" s="102" t="n">
        <f aca="false">(AF99-AA99)/5+AC99</f>
        <v>6.544</v>
      </c>
      <c r="AE99" s="102" t="n">
        <f aca="false">(AF99-AA99)/5+AD99</f>
        <v>6.59</v>
      </c>
      <c r="AF99" s="102" t="n">
        <f aca="false">(AF102-AF97)/5+AF98</f>
        <v>6.636</v>
      </c>
      <c r="AG99" s="102" t="n">
        <f aca="false">(AK99-AF99)/5+AF99</f>
        <v>6.6512</v>
      </c>
      <c r="AH99" s="102" t="n">
        <f aca="false">(AK99-AF99)/5+AG99</f>
        <v>6.6664</v>
      </c>
      <c r="AI99" s="102" t="n">
        <f aca="false">(AK99-AF99)/5+AH99</f>
        <v>6.6816</v>
      </c>
      <c r="AJ99" s="102" t="n">
        <f aca="false">(AK99-AF99)/5+AI99</f>
        <v>6.6968</v>
      </c>
      <c r="AK99" s="102" t="n">
        <f aca="false">(AK102-AK97)/5+AK98</f>
        <v>6.712</v>
      </c>
      <c r="AL99" s="102" t="n">
        <f aca="false">(AP99-AK99)/5+AK99</f>
        <v>6.728</v>
      </c>
      <c r="AM99" s="102" t="n">
        <f aca="false">(AP99-AK99)/5+AL99</f>
        <v>6.744</v>
      </c>
      <c r="AN99" s="102" t="n">
        <f aca="false">(AP99-AK99)/5+AM99</f>
        <v>6.76</v>
      </c>
      <c r="AO99" s="102" t="n">
        <f aca="false">(AP99-AK99)/5+AN99</f>
        <v>6.776</v>
      </c>
      <c r="AP99" s="102" t="n">
        <f aca="false">(AP102-AP97)/5+AP98</f>
        <v>6.792</v>
      </c>
      <c r="AQ99" s="102" t="n">
        <f aca="false">(AR99+AP99)/2</f>
        <v>6.285</v>
      </c>
      <c r="AR99" s="102" t="n">
        <f aca="false">(AR102-AR97)/5+AR98</f>
        <v>5.778</v>
      </c>
      <c r="AS99" s="112" t="n">
        <f aca="false">($AR99-$AP99)/Delta+AR99</f>
        <v>5.271</v>
      </c>
      <c r="AT99" s="112" t="n">
        <f aca="false">($AR99-$AP99)/Delta+AS99</f>
        <v>4.764</v>
      </c>
      <c r="AU99" s="112" t="n">
        <f aca="false">($AR99-$AP99)/Delta+AT99</f>
        <v>4.257</v>
      </c>
      <c r="AV99" s="112" t="n">
        <f aca="false">($AR99-$AP99)/Delta+AU99</f>
        <v>3.75</v>
      </c>
      <c r="AW99" s="112" t="n">
        <f aca="false">($AR99-$AP99)/Delta+AV99</f>
        <v>3.243</v>
      </c>
      <c r="AX99" s="112" t="n">
        <f aca="false">($AR99-$AP99)/Delta+AW99</f>
        <v>2.736</v>
      </c>
      <c r="AY99" s="112" t="n">
        <f aca="false">($AR99-$AP99)/Delta+AX99</f>
        <v>2.229</v>
      </c>
      <c r="AZ99" s="112" t="n">
        <f aca="false">($AR99-$AP99)/Delta+AY99</f>
        <v>1.722</v>
      </c>
      <c r="BA99" s="112" t="n">
        <f aca="false">($AR99-$AP99)/Delta+AZ99</f>
        <v>1.215</v>
      </c>
      <c r="BB99" s="112" t="n">
        <f aca="false">($AR99-$AP99)/Delta+BA99</f>
        <v>0.707999999999999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(F100-B100)/4+B100</f>
        <v>0.115</v>
      </c>
      <c r="D100" s="102" t="n">
        <f aca="false">(F100-B100)/4+C100</f>
        <v>0.23</v>
      </c>
      <c r="E100" s="102" t="n">
        <f aca="false">(F100-B100)/4+D100</f>
        <v>0.345</v>
      </c>
      <c r="F100" s="102" t="n">
        <f aca="false">(F102-F97)/5+F99</f>
        <v>0.46</v>
      </c>
      <c r="G100" s="102" t="n">
        <f aca="false">(H100-F100)/2+F100</f>
        <v>0.934</v>
      </c>
      <c r="H100" s="102" t="n">
        <f aca="false">(H102-H97)/5+H99</f>
        <v>1.408</v>
      </c>
      <c r="I100" s="102" t="n">
        <f aca="false">(J100+H100)/2</f>
        <v>1.856</v>
      </c>
      <c r="J100" s="102" t="n">
        <f aca="false">(J102-J97)/5+J99</f>
        <v>2.304</v>
      </c>
      <c r="K100" s="102" t="n">
        <f aca="false">(L100+J100)/2</f>
        <v>2.801</v>
      </c>
      <c r="L100" s="102" t="n">
        <f aca="false">(L102-L97)/5+L99</f>
        <v>3.298</v>
      </c>
      <c r="M100" s="102" t="n">
        <f aca="false">(N100+L100)/2</f>
        <v>3.675</v>
      </c>
      <c r="N100" s="102" t="n">
        <f aca="false">(N102-N97)/5+N99</f>
        <v>4.052</v>
      </c>
      <c r="O100" s="102" t="n">
        <f aca="false">(P100+N100)/2</f>
        <v>4.378</v>
      </c>
      <c r="P100" s="102" t="n">
        <f aca="false">(P102-P97)/5+P99</f>
        <v>4.704</v>
      </c>
      <c r="Q100" s="102" t="n">
        <f aca="false">(R100+P100)/2</f>
        <v>5.002</v>
      </c>
      <c r="R100" s="102" t="n">
        <f aca="false">(R102-R97)/5+R99</f>
        <v>5.3</v>
      </c>
      <c r="S100" s="102" t="n">
        <f aca="false">(V100-R100)/4+R100</f>
        <v>5.4375</v>
      </c>
      <c r="T100" s="102" t="n">
        <f aca="false">(V100-R100)/4+S100</f>
        <v>5.575</v>
      </c>
      <c r="U100" s="102" t="n">
        <f aca="false">(V100-R100)/4+T100</f>
        <v>5.7125</v>
      </c>
      <c r="V100" s="102" t="n">
        <f aca="false">(V102-V97)/5+V99</f>
        <v>5.85</v>
      </c>
      <c r="W100" s="102" t="n">
        <f aca="false">(AA100-V100)/5+V100</f>
        <v>5.9508</v>
      </c>
      <c r="X100" s="102" t="n">
        <f aca="false">(AA100-V100)/5+W100</f>
        <v>6.0516</v>
      </c>
      <c r="Y100" s="102" t="n">
        <f aca="false">(AA100-V100)/5+X100</f>
        <v>6.1524</v>
      </c>
      <c r="Z100" s="102" t="n">
        <f aca="false">(AA100-V100)/5+Y100</f>
        <v>6.2532</v>
      </c>
      <c r="AA100" s="102" t="n">
        <f aca="false">(AA102-AA97)/5+AA99</f>
        <v>6.354</v>
      </c>
      <c r="AB100" s="102" t="n">
        <f aca="false">(AF100-AA100)/5+AA100</f>
        <v>6.4</v>
      </c>
      <c r="AC100" s="102" t="n">
        <f aca="false">(AF100-AA100)/5+AB100</f>
        <v>6.446</v>
      </c>
      <c r="AD100" s="102" t="n">
        <f aca="false">(AF100-AA100)/5+AC100</f>
        <v>6.492</v>
      </c>
      <c r="AE100" s="102" t="n">
        <f aca="false">(AF100-AA100)/5+AD100</f>
        <v>6.538</v>
      </c>
      <c r="AF100" s="102" t="n">
        <f aca="false">(AF102-AF97)/5+AF99</f>
        <v>6.584</v>
      </c>
      <c r="AG100" s="102" t="n">
        <f aca="false">(AK100-AF100)/5+AF100</f>
        <v>6.5988</v>
      </c>
      <c r="AH100" s="102" t="n">
        <f aca="false">(AK100-AF100)/5+AG100</f>
        <v>6.6136</v>
      </c>
      <c r="AI100" s="102" t="n">
        <f aca="false">(AK100-AF100)/5+AH100</f>
        <v>6.6284</v>
      </c>
      <c r="AJ100" s="102" t="n">
        <f aca="false">(AK100-AF100)/5+AI100</f>
        <v>6.6432</v>
      </c>
      <c r="AK100" s="102" t="n">
        <f aca="false">(AK102-AK97)/5+AK99</f>
        <v>6.658</v>
      </c>
      <c r="AL100" s="102" t="n">
        <f aca="false">(AP100-AK100)/5+AK100</f>
        <v>6.674</v>
      </c>
      <c r="AM100" s="102" t="n">
        <f aca="false">(AP100-AK100)/5+AL100</f>
        <v>6.69</v>
      </c>
      <c r="AN100" s="102" t="n">
        <f aca="false">(AP100-AK100)/5+AM100</f>
        <v>6.706</v>
      </c>
      <c r="AO100" s="102" t="n">
        <f aca="false">(AP100-AK100)/5+AN100</f>
        <v>6.722</v>
      </c>
      <c r="AP100" s="102" t="n">
        <f aca="false">(AP102-AP97)/5+AP99</f>
        <v>6.738</v>
      </c>
      <c r="AQ100" s="102" t="n">
        <f aca="false">(AR100+AP100)/2</f>
        <v>6.235</v>
      </c>
      <c r="AR100" s="102" t="n">
        <f aca="false">(AR102-AR97)/5+AR99</f>
        <v>5.732</v>
      </c>
      <c r="AS100" s="112" t="n">
        <f aca="false">($AR100-$AP100)/Delta+AR100</f>
        <v>5.229</v>
      </c>
      <c r="AT100" s="112" t="n">
        <f aca="false">($AR100-$AP100)/Delta+AS100</f>
        <v>4.726</v>
      </c>
      <c r="AU100" s="112" t="n">
        <f aca="false">($AR100-$AP100)/Delta+AT100</f>
        <v>4.223</v>
      </c>
      <c r="AV100" s="112" t="n">
        <f aca="false">($AR100-$AP100)/Delta+AU100</f>
        <v>3.72</v>
      </c>
      <c r="AW100" s="112" t="n">
        <f aca="false">($AR100-$AP100)/Delta+AV100</f>
        <v>3.217</v>
      </c>
      <c r="AX100" s="112" t="n">
        <f aca="false">($AR100-$AP100)/Delta+AW100</f>
        <v>2.714</v>
      </c>
      <c r="AY100" s="112" t="n">
        <f aca="false">($AR100-$AP100)/Delta+AX100</f>
        <v>2.211</v>
      </c>
      <c r="AZ100" s="112" t="n">
        <f aca="false">($AR100-$AP100)/Delta+AY100</f>
        <v>1.708</v>
      </c>
      <c r="BA100" s="112" t="n">
        <f aca="false">($AR100-$AP100)/Delta+AZ100</f>
        <v>1.205</v>
      </c>
      <c r="BB100" s="112" t="n">
        <f aca="false">($AR100-$AP100)/Delta+BA100</f>
        <v>0.701999999999998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(F101-B101)/4+B101</f>
        <v>0.1125</v>
      </c>
      <c r="D101" s="102" t="n">
        <f aca="false">(F101-B101)/4+C101</f>
        <v>0.225</v>
      </c>
      <c r="E101" s="102" t="n">
        <f aca="false">(F101-B101)/4+D101</f>
        <v>0.3375</v>
      </c>
      <c r="F101" s="102" t="n">
        <f aca="false">(F102-F97)/5+F100</f>
        <v>0.45</v>
      </c>
      <c r="G101" s="102" t="n">
        <f aca="false">(H101-F101)/2+F101</f>
        <v>0.917</v>
      </c>
      <c r="H101" s="102" t="n">
        <f aca="false">(H102-H97)/5+H100</f>
        <v>1.384</v>
      </c>
      <c r="I101" s="102" t="n">
        <f aca="false">(J101+H101)/2</f>
        <v>1.818</v>
      </c>
      <c r="J101" s="102" t="n">
        <f aca="false">(J102-J97)/5+J100</f>
        <v>2.252</v>
      </c>
      <c r="K101" s="102" t="n">
        <f aca="false">(L101+J101)/2</f>
        <v>2.748</v>
      </c>
      <c r="L101" s="102" t="n">
        <f aca="false">(L102-L97)/5+L100</f>
        <v>3.244</v>
      </c>
      <c r="M101" s="102" t="n">
        <f aca="false">(N101+L101)/2</f>
        <v>3.62</v>
      </c>
      <c r="N101" s="102" t="n">
        <f aca="false">(N102-N97)/5+N100</f>
        <v>3.996</v>
      </c>
      <c r="O101" s="102" t="n">
        <f aca="false">(P101+N101)/2</f>
        <v>4.324</v>
      </c>
      <c r="P101" s="102" t="n">
        <f aca="false">(P102-P97)/5+P100</f>
        <v>4.652</v>
      </c>
      <c r="Q101" s="102" t="n">
        <f aca="false">(R101+P101)/2</f>
        <v>4.951</v>
      </c>
      <c r="R101" s="102" t="n">
        <f aca="false">(R102-R97)/5+R100</f>
        <v>5.25</v>
      </c>
      <c r="S101" s="102" t="n">
        <f aca="false">(V101-R101)/4+R101</f>
        <v>5.3875</v>
      </c>
      <c r="T101" s="102" t="n">
        <f aca="false">(V101-R101)/4+S101</f>
        <v>5.525</v>
      </c>
      <c r="U101" s="102" t="n">
        <f aca="false">(V101-R101)/4+T101</f>
        <v>5.6625</v>
      </c>
      <c r="V101" s="102" t="n">
        <f aca="false">(V102-V97)/5+V100</f>
        <v>5.8</v>
      </c>
      <c r="W101" s="102" t="n">
        <f aca="false">(AA101-V101)/5+V101</f>
        <v>5.9004</v>
      </c>
      <c r="X101" s="102" t="n">
        <f aca="false">(AA101-V101)/5+W101</f>
        <v>6.0008</v>
      </c>
      <c r="Y101" s="102" t="n">
        <f aca="false">(AA101-V101)/5+X101</f>
        <v>6.1012</v>
      </c>
      <c r="Z101" s="102" t="n">
        <f aca="false">(AA101-V101)/5+Y101</f>
        <v>6.2016</v>
      </c>
      <c r="AA101" s="102" t="n">
        <f aca="false">(AA102-AA97)/5+AA100</f>
        <v>6.302</v>
      </c>
      <c r="AB101" s="102" t="n">
        <f aca="false">(AF101-AA101)/5+AA101</f>
        <v>6.348</v>
      </c>
      <c r="AC101" s="102" t="n">
        <f aca="false">(AF101-AA101)/5+AB101</f>
        <v>6.394</v>
      </c>
      <c r="AD101" s="102" t="n">
        <f aca="false">(AF101-AA101)/5+AC101</f>
        <v>6.44</v>
      </c>
      <c r="AE101" s="102" t="n">
        <f aca="false">(AF101-AA101)/5+AD101</f>
        <v>6.486</v>
      </c>
      <c r="AF101" s="102" t="n">
        <f aca="false">(AF102-AF97)/5+AF100</f>
        <v>6.532</v>
      </c>
      <c r="AG101" s="102" t="n">
        <f aca="false">(AK101-AF101)/5+AF101</f>
        <v>6.5464</v>
      </c>
      <c r="AH101" s="102" t="n">
        <f aca="false">(AK101-AF101)/5+AG101</f>
        <v>6.5608</v>
      </c>
      <c r="AI101" s="102" t="n">
        <f aca="false">(AK101-AF101)/5+AH101</f>
        <v>6.5752</v>
      </c>
      <c r="AJ101" s="102" t="n">
        <f aca="false">(AK101-AF101)/5+AI101</f>
        <v>6.5896</v>
      </c>
      <c r="AK101" s="102" t="n">
        <f aca="false">(AK102-AK97)/5+AK100</f>
        <v>6.604</v>
      </c>
      <c r="AL101" s="102" t="n">
        <f aca="false">(AP101-AK101)/5+AK101</f>
        <v>6.62</v>
      </c>
      <c r="AM101" s="102" t="n">
        <f aca="false">(AP101-AK101)/5+AL101</f>
        <v>6.636</v>
      </c>
      <c r="AN101" s="102" t="n">
        <f aca="false">(AP101-AK101)/5+AM101</f>
        <v>6.652</v>
      </c>
      <c r="AO101" s="102" t="n">
        <f aca="false">(AP101-AK101)/5+AN101</f>
        <v>6.668</v>
      </c>
      <c r="AP101" s="102" t="n">
        <f aca="false">(AP102-AP97)/5+AP100</f>
        <v>6.684</v>
      </c>
      <c r="AQ101" s="102" t="n">
        <f aca="false">(AR101+AP101)/2</f>
        <v>6.185</v>
      </c>
      <c r="AR101" s="102" t="n">
        <f aca="false">(AR102-AR97)/5+AR100</f>
        <v>5.686</v>
      </c>
      <c r="AS101" s="112" t="n">
        <f aca="false">($AR101-$AP101)/Delta+AR101</f>
        <v>5.187</v>
      </c>
      <c r="AT101" s="112" t="n">
        <f aca="false">($AR101-$AP101)/Delta+AS101</f>
        <v>4.688</v>
      </c>
      <c r="AU101" s="112" t="n">
        <f aca="false">($AR101-$AP101)/Delta+AT101</f>
        <v>4.189</v>
      </c>
      <c r="AV101" s="112" t="n">
        <f aca="false">($AR101-$AP101)/Delta+AU101</f>
        <v>3.69</v>
      </c>
      <c r="AW101" s="112" t="n">
        <f aca="false">($AR101-$AP101)/Delta+AV101</f>
        <v>3.191</v>
      </c>
      <c r="AX101" s="112" t="n">
        <f aca="false">($AR101-$AP101)/Delta+AW101</f>
        <v>2.692</v>
      </c>
      <c r="AY101" s="112" t="n">
        <f aca="false">($AR101-$AP101)/Delta+AX101</f>
        <v>2.193</v>
      </c>
      <c r="AZ101" s="112" t="n">
        <f aca="false">($AR101-$AP101)/Delta+AY101</f>
        <v>1.694</v>
      </c>
      <c r="BA101" s="112" t="n">
        <f aca="false">($AR101-$AP101)/Delta+AZ101</f>
        <v>1.195</v>
      </c>
      <c r="BB101" s="112" t="n">
        <f aca="false">($AR101-$AP101)/Delta+BA101</f>
        <v>0.695999999999998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(F102-B102)/4+B102</f>
        <v>0.11</v>
      </c>
      <c r="D102" s="102" t="n">
        <f aca="false">(F102-B102)/4+C102</f>
        <v>0.22</v>
      </c>
      <c r="E102" s="102" t="n">
        <f aca="false">(F102-B102)/4+D102</f>
        <v>0.33</v>
      </c>
      <c r="F102" s="111" t="n">
        <f aca="false">polar_type14!$AD$6</f>
        <v>0.44</v>
      </c>
      <c r="G102" s="102" t="n">
        <f aca="false">(H102-F102)/2+F102</f>
        <v>0.9</v>
      </c>
      <c r="H102" s="111" t="n">
        <f aca="false">polar_type14!$AD$7</f>
        <v>1.36</v>
      </c>
      <c r="I102" s="102" t="n">
        <f aca="false">(J102+H102)/2</f>
        <v>1.78</v>
      </c>
      <c r="J102" s="111" t="n">
        <f aca="false">polar_type14!$AD$8</f>
        <v>2.2</v>
      </c>
      <c r="K102" s="102" t="n">
        <f aca="false">(L102+J102)/2</f>
        <v>2.695</v>
      </c>
      <c r="L102" s="111" t="n">
        <f aca="false">polar_type14!$AD$9</f>
        <v>3.19</v>
      </c>
      <c r="M102" s="102" t="n">
        <f aca="false">(N102+L102)/2</f>
        <v>3.565</v>
      </c>
      <c r="N102" s="111" t="n">
        <f aca="false">polar_type14!$AD$10</f>
        <v>3.94</v>
      </c>
      <c r="O102" s="102" t="n">
        <f aca="false">(P102+N102)/2</f>
        <v>4.27</v>
      </c>
      <c r="P102" s="111" t="n">
        <f aca="false">polar_type14!$AD$11</f>
        <v>4.6</v>
      </c>
      <c r="Q102" s="102" t="n">
        <f aca="false">(R102+P102)/2</f>
        <v>4.9</v>
      </c>
      <c r="R102" s="111" t="n">
        <f aca="false">polar_type14!$AD$12</f>
        <v>5.2</v>
      </c>
      <c r="S102" s="102" t="n">
        <f aca="false">(V102-R102)/4+R102</f>
        <v>5.3375</v>
      </c>
      <c r="T102" s="102" t="n">
        <f aca="false">(V102-R102)/4+S102</f>
        <v>5.475</v>
      </c>
      <c r="U102" s="102" t="n">
        <f aca="false">(V102-R102)/4+T102</f>
        <v>5.6125</v>
      </c>
      <c r="V102" s="111" t="n">
        <f aca="false">polar_type14!$AD$13</f>
        <v>5.75</v>
      </c>
      <c r="W102" s="102" t="n">
        <f aca="false">(AA102-V102)/5+V102</f>
        <v>5.85</v>
      </c>
      <c r="X102" s="102" t="n">
        <f aca="false">(AA102-V102)/5+W102</f>
        <v>5.95</v>
      </c>
      <c r="Y102" s="102" t="n">
        <f aca="false">(AA102-V102)/5+X102</f>
        <v>6.05</v>
      </c>
      <c r="Z102" s="102" t="n">
        <f aca="false">(AA102-V102)/5+Y102</f>
        <v>6.15</v>
      </c>
      <c r="AA102" s="111" t="n">
        <f aca="false">polar_type14!$AD$14</f>
        <v>6.25</v>
      </c>
      <c r="AB102" s="102" t="n">
        <f aca="false">(AF102-AA102)/5+AA102</f>
        <v>6.296</v>
      </c>
      <c r="AC102" s="102" t="n">
        <f aca="false">(AF102-AA102)/5+AB102</f>
        <v>6.342</v>
      </c>
      <c r="AD102" s="102" t="n">
        <f aca="false">(AF102-AA102)/5+AC102</f>
        <v>6.388</v>
      </c>
      <c r="AE102" s="102" t="n">
        <f aca="false">(AF102-AA102)/5+AD102</f>
        <v>6.434</v>
      </c>
      <c r="AF102" s="111" t="n">
        <f aca="false">polar_type14!$AD$15</f>
        <v>6.48</v>
      </c>
      <c r="AG102" s="102" t="n">
        <f aca="false">(AK102-AF102)/5+AF102</f>
        <v>6.494</v>
      </c>
      <c r="AH102" s="102" t="n">
        <f aca="false">(AK102-AF102)/5+AG102</f>
        <v>6.508</v>
      </c>
      <c r="AI102" s="102" t="n">
        <f aca="false">(AK102-AF102)/5+AH102</f>
        <v>6.522</v>
      </c>
      <c r="AJ102" s="102" t="n">
        <f aca="false">(AK102-AF102)/5+AI102</f>
        <v>6.536</v>
      </c>
      <c r="AK102" s="111" t="n">
        <f aca="false">polar_type14!$AD$16</f>
        <v>6.55</v>
      </c>
      <c r="AL102" s="102" t="n">
        <f aca="false">(AP102-AK102)/5+AK102</f>
        <v>6.566</v>
      </c>
      <c r="AM102" s="102" t="n">
        <f aca="false">(AP102-AK102)/5+AL102</f>
        <v>6.582</v>
      </c>
      <c r="AN102" s="102" t="n">
        <f aca="false">(AP102-AK102)/5+AM102</f>
        <v>6.598</v>
      </c>
      <c r="AO102" s="102" t="n">
        <f aca="false">(AP102-AK102)/5+AN102</f>
        <v>6.614</v>
      </c>
      <c r="AP102" s="111" t="n">
        <f aca="false">polar_type14!$AD$17</f>
        <v>6.63</v>
      </c>
      <c r="AQ102" s="102" t="n">
        <f aca="false">(AR102+AP102)/2</f>
        <v>6.135</v>
      </c>
      <c r="AR102" s="111" t="n">
        <f aca="false">polar_type14!$AD$18</f>
        <v>5.64</v>
      </c>
      <c r="AS102" s="112" t="n">
        <f aca="false">($AR102-$AP102)/Delta+AR102</f>
        <v>5.145</v>
      </c>
      <c r="AT102" s="112" t="n">
        <f aca="false">($AR102-$AP102)/Delta+AS102</f>
        <v>4.65</v>
      </c>
      <c r="AU102" s="112" t="n">
        <f aca="false">($AR102-$AP102)/Delta+AT102</f>
        <v>4.155</v>
      </c>
      <c r="AV102" s="112" t="n">
        <f aca="false">($AR102-$AP102)/Delta+AU102</f>
        <v>3.66</v>
      </c>
      <c r="AW102" s="112" t="n">
        <f aca="false">($AR102-$AP102)/Delta+AV102</f>
        <v>3.165</v>
      </c>
      <c r="AX102" s="112" t="n">
        <f aca="false">($AR102-$AP102)/Delta+AW102</f>
        <v>2.67</v>
      </c>
      <c r="AY102" s="112" t="n">
        <f aca="false">($AR102-$AP102)/Delta+AX102</f>
        <v>2.175</v>
      </c>
      <c r="AZ102" s="112" t="n">
        <f aca="false">($AR102-$AP102)/Delta+AY102</f>
        <v>1.68</v>
      </c>
      <c r="BA102" s="112" t="n">
        <f aca="false">($AR102-$AP102)/Delta+AZ102</f>
        <v>1.185</v>
      </c>
      <c r="BB102" s="112" t="n">
        <f aca="false">($AR102-$AP102)/Delta+BA102</f>
        <v>0.689999999999999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(F103-B103)/4+B103</f>
        <v>0.1075</v>
      </c>
      <c r="D103" s="102" t="n">
        <f aca="false">(F103-B103)/4+C103</f>
        <v>0.215</v>
      </c>
      <c r="E103" s="102" t="n">
        <f aca="false">(F103-B103)/4+D103</f>
        <v>0.3225</v>
      </c>
      <c r="F103" s="102" t="n">
        <f aca="false">(F107-F102)/5+F102</f>
        <v>0.43</v>
      </c>
      <c r="G103" s="102" t="n">
        <f aca="false">(H103-F103)/2+F103</f>
        <v>0.881</v>
      </c>
      <c r="H103" s="102" t="n">
        <f aca="false">(H107-H102)/5+H102</f>
        <v>1.332</v>
      </c>
      <c r="I103" s="102" t="n">
        <f aca="false">(J103+H103)/2</f>
        <v>1.744</v>
      </c>
      <c r="J103" s="102" t="n">
        <f aca="false">(J107-J102)/5+J102</f>
        <v>2.156</v>
      </c>
      <c r="K103" s="102" t="n">
        <f aca="false">(L103+J103)/2</f>
        <v>2.643</v>
      </c>
      <c r="L103" s="102" t="n">
        <f aca="false">(L107-L102)/5+L102</f>
        <v>3.13</v>
      </c>
      <c r="M103" s="102" t="n">
        <f aca="false">(N103+L103)/2</f>
        <v>3.502</v>
      </c>
      <c r="N103" s="102" t="n">
        <f aca="false">(N107-N102)/5+N102</f>
        <v>3.874</v>
      </c>
      <c r="O103" s="102" t="n">
        <f aca="false">(P103+N103)/2</f>
        <v>4.202</v>
      </c>
      <c r="P103" s="102" t="n">
        <f aca="false">(P107-P102)/5+P102</f>
        <v>4.53</v>
      </c>
      <c r="Q103" s="102" t="n">
        <f aca="false">(R103+P103)/2</f>
        <v>4.827</v>
      </c>
      <c r="R103" s="102" t="n">
        <f aca="false">(R107-R102)/5+R102</f>
        <v>5.124</v>
      </c>
      <c r="S103" s="102" t="n">
        <f aca="false">(V103-R103)/4+R103</f>
        <v>5.2605</v>
      </c>
      <c r="T103" s="102" t="n">
        <f aca="false">(V103-R103)/4+S103</f>
        <v>5.397</v>
      </c>
      <c r="U103" s="102" t="n">
        <f aca="false">(V103-R103)/4+T103</f>
        <v>5.5335</v>
      </c>
      <c r="V103" s="102" t="n">
        <f aca="false">(V107-V102)/5+V102</f>
        <v>5.67</v>
      </c>
      <c r="W103" s="102" t="n">
        <f aca="false">(AA103-V103)/5+V103</f>
        <v>5.7688</v>
      </c>
      <c r="X103" s="102" t="n">
        <f aca="false">(AA103-V103)/5+W103</f>
        <v>5.8676</v>
      </c>
      <c r="Y103" s="102" t="n">
        <f aca="false">(AA103-V103)/5+X103</f>
        <v>5.9664</v>
      </c>
      <c r="Z103" s="102" t="n">
        <f aca="false">(AA103-V103)/5+Y103</f>
        <v>6.0652</v>
      </c>
      <c r="AA103" s="102" t="n">
        <f aca="false">(AA107-AA102)/5+AA102</f>
        <v>6.164</v>
      </c>
      <c r="AB103" s="102" t="n">
        <f aca="false">(AF103-AA103)/5+AA103</f>
        <v>6.2096</v>
      </c>
      <c r="AC103" s="102" t="n">
        <f aca="false">(AF103-AA103)/5+AB103</f>
        <v>6.2552</v>
      </c>
      <c r="AD103" s="102" t="n">
        <f aca="false">(AF103-AA103)/5+AC103</f>
        <v>6.3008</v>
      </c>
      <c r="AE103" s="102" t="n">
        <f aca="false">(AF103-AA103)/5+AD103</f>
        <v>6.3464</v>
      </c>
      <c r="AF103" s="102" t="n">
        <f aca="false">(AF107-AF102)/5+AF102</f>
        <v>6.392</v>
      </c>
      <c r="AG103" s="102" t="n">
        <f aca="false">(AK103-AF103)/5+AF103</f>
        <v>6.4056</v>
      </c>
      <c r="AH103" s="102" t="n">
        <f aca="false">(AK103-AF103)/5+AG103</f>
        <v>6.4192</v>
      </c>
      <c r="AI103" s="102" t="n">
        <f aca="false">(AK103-AF103)/5+AH103</f>
        <v>6.4328</v>
      </c>
      <c r="AJ103" s="102" t="n">
        <f aca="false">(AK103-AF103)/5+AI103</f>
        <v>6.4464</v>
      </c>
      <c r="AK103" s="102" t="n">
        <f aca="false">(AK107-AK102)/5+AK102</f>
        <v>6.46</v>
      </c>
      <c r="AL103" s="102" t="n">
        <f aca="false">(AP103-AK103)/5+AK103</f>
        <v>6.4756</v>
      </c>
      <c r="AM103" s="102" t="n">
        <f aca="false">(AP103-AK103)/5+AL103</f>
        <v>6.4912</v>
      </c>
      <c r="AN103" s="102" t="n">
        <f aca="false">(AP103-AK103)/5+AM103</f>
        <v>6.5068</v>
      </c>
      <c r="AO103" s="102" t="n">
        <f aca="false">(AP103-AK103)/5+AN103</f>
        <v>6.5224</v>
      </c>
      <c r="AP103" s="102" t="n">
        <f aca="false">(AP107-AP102)/5+AP102</f>
        <v>6.538</v>
      </c>
      <c r="AQ103" s="102" t="n">
        <f aca="false">(AR103+AP103)/2</f>
        <v>6.049</v>
      </c>
      <c r="AR103" s="102" t="n">
        <f aca="false">(AR107-AR102)/5+AR102</f>
        <v>5.56</v>
      </c>
      <c r="AS103" s="112" t="n">
        <f aca="false">($AR103-$AP103)/Delta+AR103</f>
        <v>5.071</v>
      </c>
      <c r="AT103" s="112" t="n">
        <f aca="false">($AR103-$AP103)/Delta+AS103</f>
        <v>4.582</v>
      </c>
      <c r="AU103" s="112" t="n">
        <f aca="false">($AR103-$AP103)/Delta+AT103</f>
        <v>4.093</v>
      </c>
      <c r="AV103" s="112" t="n">
        <f aca="false">($AR103-$AP103)/Delta+AU103</f>
        <v>3.604</v>
      </c>
      <c r="AW103" s="112" t="n">
        <f aca="false">($AR103-$AP103)/Delta+AV103</f>
        <v>3.115</v>
      </c>
      <c r="AX103" s="112" t="n">
        <f aca="false">($AR103-$AP103)/Delta+AW103</f>
        <v>2.626</v>
      </c>
      <c r="AY103" s="112" t="n">
        <f aca="false">($AR103-$AP103)/Delta+AX103</f>
        <v>2.137</v>
      </c>
      <c r="AZ103" s="112" t="n">
        <f aca="false">($AR103-$AP103)/Delta+AY103</f>
        <v>1.648</v>
      </c>
      <c r="BA103" s="112" t="n">
        <f aca="false">($AR103-$AP103)/Delta+AZ103</f>
        <v>1.159</v>
      </c>
      <c r="BB103" s="112" t="n">
        <f aca="false">($AR103-$AP103)/Delta+BA103</f>
        <v>0.669999999999996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(F104-B104)/4+B104</f>
        <v>0.105</v>
      </c>
      <c r="D104" s="102" t="n">
        <f aca="false">(F104-B104)/4+C104</f>
        <v>0.21</v>
      </c>
      <c r="E104" s="102" t="n">
        <f aca="false">(F104-B104)/4+D104</f>
        <v>0.315</v>
      </c>
      <c r="F104" s="102" t="n">
        <f aca="false">(F107-F102)/5+F103</f>
        <v>0.42</v>
      </c>
      <c r="G104" s="102" t="n">
        <f aca="false">(H104-F104)/2+F104</f>
        <v>0.862</v>
      </c>
      <c r="H104" s="102" t="n">
        <f aca="false">(H107-H102)/5+H103</f>
        <v>1.304</v>
      </c>
      <c r="I104" s="102" t="n">
        <f aca="false">(J104+H104)/2</f>
        <v>1.708</v>
      </c>
      <c r="J104" s="102" t="n">
        <f aca="false">(J107-J102)/5+J103</f>
        <v>2.112</v>
      </c>
      <c r="K104" s="102" t="n">
        <f aca="false">(L104+J104)/2</f>
        <v>2.591</v>
      </c>
      <c r="L104" s="102" t="n">
        <f aca="false">(L107-L102)/5+L103</f>
        <v>3.07</v>
      </c>
      <c r="M104" s="102" t="n">
        <f aca="false">(N104+L104)/2</f>
        <v>3.439</v>
      </c>
      <c r="N104" s="102" t="n">
        <f aca="false">(N107-N102)/5+N103</f>
        <v>3.808</v>
      </c>
      <c r="O104" s="102" t="n">
        <f aca="false">(P104+N104)/2</f>
        <v>4.134</v>
      </c>
      <c r="P104" s="102" t="n">
        <f aca="false">(P107-P102)/5+P103</f>
        <v>4.46</v>
      </c>
      <c r="Q104" s="102" t="n">
        <f aca="false">(R104+P104)/2</f>
        <v>4.754</v>
      </c>
      <c r="R104" s="102" t="n">
        <f aca="false">(R107-R102)/5+R103</f>
        <v>5.048</v>
      </c>
      <c r="S104" s="102" t="n">
        <f aca="false">(V104-R104)/4+R104</f>
        <v>5.1835</v>
      </c>
      <c r="T104" s="102" t="n">
        <f aca="false">(V104-R104)/4+S104</f>
        <v>5.319</v>
      </c>
      <c r="U104" s="102" t="n">
        <f aca="false">(V104-R104)/4+T104</f>
        <v>5.4545</v>
      </c>
      <c r="V104" s="102" t="n">
        <f aca="false">(V107-V102)/5+V103</f>
        <v>5.59</v>
      </c>
      <c r="W104" s="102" t="n">
        <f aca="false">(AA104-V104)/5+V104</f>
        <v>5.6876</v>
      </c>
      <c r="X104" s="102" t="n">
        <f aca="false">(AA104-V104)/5+W104</f>
        <v>5.7852</v>
      </c>
      <c r="Y104" s="102" t="n">
        <f aca="false">(AA104-V104)/5+X104</f>
        <v>5.8828</v>
      </c>
      <c r="Z104" s="102" t="n">
        <f aca="false">(AA104-V104)/5+Y104</f>
        <v>5.9804</v>
      </c>
      <c r="AA104" s="102" t="n">
        <f aca="false">(AA107-AA102)/5+AA103</f>
        <v>6.078</v>
      </c>
      <c r="AB104" s="102" t="n">
        <f aca="false">(AF104-AA104)/5+AA104</f>
        <v>6.1232</v>
      </c>
      <c r="AC104" s="102" t="n">
        <f aca="false">(AF104-AA104)/5+AB104</f>
        <v>6.1684</v>
      </c>
      <c r="AD104" s="102" t="n">
        <f aca="false">(AF104-AA104)/5+AC104</f>
        <v>6.2136</v>
      </c>
      <c r="AE104" s="102" t="n">
        <f aca="false">(AF104-AA104)/5+AD104</f>
        <v>6.2588</v>
      </c>
      <c r="AF104" s="102" t="n">
        <f aca="false">(AF107-AF102)/5+AF103</f>
        <v>6.304</v>
      </c>
      <c r="AG104" s="102" t="n">
        <f aca="false">(AK104-AF104)/5+AF104</f>
        <v>6.3172</v>
      </c>
      <c r="AH104" s="102" t="n">
        <f aca="false">(AK104-AF104)/5+AG104</f>
        <v>6.3304</v>
      </c>
      <c r="AI104" s="102" t="n">
        <f aca="false">(AK104-AF104)/5+AH104</f>
        <v>6.3436</v>
      </c>
      <c r="AJ104" s="102" t="n">
        <f aca="false">(AK104-AF104)/5+AI104</f>
        <v>6.3568</v>
      </c>
      <c r="AK104" s="102" t="n">
        <f aca="false">(AK107-AK102)/5+AK103</f>
        <v>6.37</v>
      </c>
      <c r="AL104" s="102" t="n">
        <f aca="false">(AP104-AK104)/5+AK104</f>
        <v>6.3852</v>
      </c>
      <c r="AM104" s="102" t="n">
        <f aca="false">(AP104-AK104)/5+AL104</f>
        <v>6.4004</v>
      </c>
      <c r="AN104" s="102" t="n">
        <f aca="false">(AP104-AK104)/5+AM104</f>
        <v>6.4156</v>
      </c>
      <c r="AO104" s="102" t="n">
        <f aca="false">(AP104-AK104)/5+AN104</f>
        <v>6.4308</v>
      </c>
      <c r="AP104" s="102" t="n">
        <f aca="false">(AP107-AP102)/5+AP103</f>
        <v>6.446</v>
      </c>
      <c r="AQ104" s="102" t="n">
        <f aca="false">(AR104+AP104)/2</f>
        <v>5.963</v>
      </c>
      <c r="AR104" s="102" t="n">
        <f aca="false">(AR107-AR102)/5+AR103</f>
        <v>5.48</v>
      </c>
      <c r="AS104" s="112" t="n">
        <f aca="false">($AR104-$AP104)/Delta+AR104</f>
        <v>4.997</v>
      </c>
      <c r="AT104" s="112" t="n">
        <f aca="false">($AR104-$AP104)/Delta+AS104</f>
        <v>4.514</v>
      </c>
      <c r="AU104" s="112" t="n">
        <f aca="false">($AR104-$AP104)/Delta+AT104</f>
        <v>4.031</v>
      </c>
      <c r="AV104" s="112" t="n">
        <f aca="false">($AR104-$AP104)/Delta+AU104</f>
        <v>3.548</v>
      </c>
      <c r="AW104" s="112" t="n">
        <f aca="false">($AR104-$AP104)/Delta+AV104</f>
        <v>3.065</v>
      </c>
      <c r="AX104" s="112" t="n">
        <f aca="false">($AR104-$AP104)/Delta+AW104</f>
        <v>2.582</v>
      </c>
      <c r="AY104" s="112" t="n">
        <f aca="false">($AR104-$AP104)/Delta+AX104</f>
        <v>2.099</v>
      </c>
      <c r="AZ104" s="112" t="n">
        <f aca="false">($AR104-$AP104)/Delta+AY104</f>
        <v>1.616</v>
      </c>
      <c r="BA104" s="112" t="n">
        <f aca="false">($AR104-$AP104)/Delta+AZ104</f>
        <v>1.13299999999999</v>
      </c>
      <c r="BB104" s="112" t="n">
        <f aca="false">($AR104-$AP104)/Delta+BA104</f>
        <v>0.649999999999994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(F105-B105)/4+B105</f>
        <v>0.1025</v>
      </c>
      <c r="D105" s="102" t="n">
        <f aca="false">(F105-B105)/4+C105</f>
        <v>0.205</v>
      </c>
      <c r="E105" s="102" t="n">
        <f aca="false">(F105-B105)/4+D105</f>
        <v>0.3075</v>
      </c>
      <c r="F105" s="102" t="n">
        <f aca="false">(F107-F102)/5+F104</f>
        <v>0.41</v>
      </c>
      <c r="G105" s="102" t="n">
        <f aca="false">(H105-F105)/2+F105</f>
        <v>0.843</v>
      </c>
      <c r="H105" s="102" t="n">
        <f aca="false">(H107-H102)/5+H104</f>
        <v>1.276</v>
      </c>
      <c r="I105" s="102" t="n">
        <f aca="false">(J105+H105)/2</f>
        <v>1.672</v>
      </c>
      <c r="J105" s="102" t="n">
        <f aca="false">(J107-J102)/5+J104</f>
        <v>2.068</v>
      </c>
      <c r="K105" s="102" t="n">
        <f aca="false">(L105+J105)/2</f>
        <v>2.539</v>
      </c>
      <c r="L105" s="102" t="n">
        <f aca="false">(L107-L102)/5+L104</f>
        <v>3.01</v>
      </c>
      <c r="M105" s="102" t="n">
        <f aca="false">(N105+L105)/2</f>
        <v>3.376</v>
      </c>
      <c r="N105" s="102" t="n">
        <f aca="false">(N107-N102)/5+N104</f>
        <v>3.742</v>
      </c>
      <c r="O105" s="102" t="n">
        <f aca="false">(P105+N105)/2</f>
        <v>4.066</v>
      </c>
      <c r="P105" s="102" t="n">
        <f aca="false">(P107-P102)/5+P104</f>
        <v>4.39</v>
      </c>
      <c r="Q105" s="102" t="n">
        <f aca="false">(R105+P105)/2</f>
        <v>4.681</v>
      </c>
      <c r="R105" s="102" t="n">
        <f aca="false">(R107-R102)/5+R104</f>
        <v>4.972</v>
      </c>
      <c r="S105" s="102" t="n">
        <f aca="false">(V105-R105)/4+R105</f>
        <v>5.1065</v>
      </c>
      <c r="T105" s="102" t="n">
        <f aca="false">(V105-R105)/4+S105</f>
        <v>5.241</v>
      </c>
      <c r="U105" s="102" t="n">
        <f aca="false">(V105-R105)/4+T105</f>
        <v>5.3755</v>
      </c>
      <c r="V105" s="102" t="n">
        <f aca="false">(V107-V102)/5+V104</f>
        <v>5.51</v>
      </c>
      <c r="W105" s="102" t="n">
        <f aca="false">(AA105-V105)/5+V105</f>
        <v>5.6064</v>
      </c>
      <c r="X105" s="102" t="n">
        <f aca="false">(AA105-V105)/5+W105</f>
        <v>5.7028</v>
      </c>
      <c r="Y105" s="102" t="n">
        <f aca="false">(AA105-V105)/5+X105</f>
        <v>5.7992</v>
      </c>
      <c r="Z105" s="102" t="n">
        <f aca="false">(AA105-V105)/5+Y105</f>
        <v>5.8956</v>
      </c>
      <c r="AA105" s="102" t="n">
        <f aca="false">(AA107-AA102)/5+AA104</f>
        <v>5.992</v>
      </c>
      <c r="AB105" s="102" t="n">
        <f aca="false">(AF105-AA105)/5+AA105</f>
        <v>6.0368</v>
      </c>
      <c r="AC105" s="102" t="n">
        <f aca="false">(AF105-AA105)/5+AB105</f>
        <v>6.0816</v>
      </c>
      <c r="AD105" s="102" t="n">
        <f aca="false">(AF105-AA105)/5+AC105</f>
        <v>6.1264</v>
      </c>
      <c r="AE105" s="102" t="n">
        <f aca="false">(AF105-AA105)/5+AD105</f>
        <v>6.1712</v>
      </c>
      <c r="AF105" s="102" t="n">
        <f aca="false">(AF107-AF102)/5+AF104</f>
        <v>6.216</v>
      </c>
      <c r="AG105" s="102" t="n">
        <f aca="false">(AK105-AF105)/5+AF105</f>
        <v>6.2288</v>
      </c>
      <c r="AH105" s="102" t="n">
        <f aca="false">(AK105-AF105)/5+AG105</f>
        <v>6.2416</v>
      </c>
      <c r="AI105" s="102" t="n">
        <f aca="false">(AK105-AF105)/5+AH105</f>
        <v>6.2544</v>
      </c>
      <c r="AJ105" s="102" t="n">
        <f aca="false">(AK105-AF105)/5+AI105</f>
        <v>6.2672</v>
      </c>
      <c r="AK105" s="102" t="n">
        <f aca="false">(AK107-AK102)/5+AK104</f>
        <v>6.28</v>
      </c>
      <c r="AL105" s="102" t="n">
        <f aca="false">(AP105-AK105)/5+AK105</f>
        <v>6.2948</v>
      </c>
      <c r="AM105" s="102" t="n">
        <f aca="false">(AP105-AK105)/5+AL105</f>
        <v>6.3096</v>
      </c>
      <c r="AN105" s="102" t="n">
        <f aca="false">(AP105-AK105)/5+AM105</f>
        <v>6.3244</v>
      </c>
      <c r="AO105" s="102" t="n">
        <f aca="false">(AP105-AK105)/5+AN105</f>
        <v>6.3392</v>
      </c>
      <c r="AP105" s="102" t="n">
        <f aca="false">(AP107-AP102)/5+AP104</f>
        <v>6.354</v>
      </c>
      <c r="AQ105" s="102" t="n">
        <f aca="false">(AR105+AP105)/2</f>
        <v>5.877</v>
      </c>
      <c r="AR105" s="102" t="n">
        <f aca="false">(AR107-AR102)/5+AR104</f>
        <v>5.4</v>
      </c>
      <c r="AS105" s="112" t="n">
        <f aca="false">($AR105-$AP105)/Delta+AR105</f>
        <v>4.923</v>
      </c>
      <c r="AT105" s="112" t="n">
        <f aca="false">($AR105-$AP105)/Delta+AS105</f>
        <v>4.446</v>
      </c>
      <c r="AU105" s="112" t="n">
        <f aca="false">($AR105-$AP105)/Delta+AT105</f>
        <v>3.969</v>
      </c>
      <c r="AV105" s="112" t="n">
        <f aca="false">($AR105-$AP105)/Delta+AU105</f>
        <v>3.492</v>
      </c>
      <c r="AW105" s="112" t="n">
        <f aca="false">($AR105-$AP105)/Delta+AV105</f>
        <v>3.015</v>
      </c>
      <c r="AX105" s="112" t="n">
        <f aca="false">($AR105-$AP105)/Delta+AW105</f>
        <v>2.53799999999999</v>
      </c>
      <c r="AY105" s="112" t="n">
        <f aca="false">($AR105-$AP105)/Delta+AX105</f>
        <v>2.06099999999999</v>
      </c>
      <c r="AZ105" s="112" t="n">
        <f aca="false">($AR105-$AP105)/Delta+AY105</f>
        <v>1.58399999999999</v>
      </c>
      <c r="BA105" s="112" t="n">
        <f aca="false">($AR105-$AP105)/Delta+AZ105</f>
        <v>1.10699999999999</v>
      </c>
      <c r="BB105" s="112" t="n">
        <f aca="false">($AR105-$AP105)/Delta+BA105</f>
        <v>0.629999999999992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(F106-B106)/4+B106</f>
        <v>0.1</v>
      </c>
      <c r="D106" s="102" t="n">
        <f aca="false">(F106-B106)/4+C106</f>
        <v>0.2</v>
      </c>
      <c r="E106" s="102" t="n">
        <f aca="false">(F106-B106)/4+D106</f>
        <v>0.3</v>
      </c>
      <c r="F106" s="102" t="n">
        <f aca="false">(F107-F102)/5+F105</f>
        <v>0.4</v>
      </c>
      <c r="G106" s="102" t="n">
        <f aca="false">(H106-F106)/2+F106</f>
        <v>0.824</v>
      </c>
      <c r="H106" s="102" t="n">
        <f aca="false">(H107-H102)/5+H105</f>
        <v>1.248</v>
      </c>
      <c r="I106" s="102" t="n">
        <f aca="false">(J106+H106)/2</f>
        <v>1.636</v>
      </c>
      <c r="J106" s="102" t="n">
        <f aca="false">(J107-J102)/5+J105</f>
        <v>2.024</v>
      </c>
      <c r="K106" s="102" t="n">
        <f aca="false">(L106+J106)/2</f>
        <v>2.487</v>
      </c>
      <c r="L106" s="102" t="n">
        <f aca="false">(L107-L102)/5+L105</f>
        <v>2.95</v>
      </c>
      <c r="M106" s="102" t="n">
        <f aca="false">(N106+L106)/2</f>
        <v>3.313</v>
      </c>
      <c r="N106" s="102" t="n">
        <f aca="false">(N107-N102)/5+N105</f>
        <v>3.676</v>
      </c>
      <c r="O106" s="102" t="n">
        <f aca="false">(P106+N106)/2</f>
        <v>3.998</v>
      </c>
      <c r="P106" s="102" t="n">
        <f aca="false">(P107-P102)/5+P105</f>
        <v>4.32</v>
      </c>
      <c r="Q106" s="102" t="n">
        <f aca="false">(R106+P106)/2</f>
        <v>4.608</v>
      </c>
      <c r="R106" s="102" t="n">
        <f aca="false">(R107-R102)/5+R105</f>
        <v>4.896</v>
      </c>
      <c r="S106" s="102" t="n">
        <f aca="false">(V106-R106)/4+R106</f>
        <v>5.0295</v>
      </c>
      <c r="T106" s="102" t="n">
        <f aca="false">(V106-R106)/4+S106</f>
        <v>5.163</v>
      </c>
      <c r="U106" s="102" t="n">
        <f aca="false">(V106-R106)/4+T106</f>
        <v>5.2965</v>
      </c>
      <c r="V106" s="102" t="n">
        <f aca="false">(V107-V102)/5+V105</f>
        <v>5.43</v>
      </c>
      <c r="W106" s="102" t="n">
        <f aca="false">(AA106-V106)/5+V106</f>
        <v>5.5252</v>
      </c>
      <c r="X106" s="102" t="n">
        <f aca="false">(AA106-V106)/5+W106</f>
        <v>5.6204</v>
      </c>
      <c r="Y106" s="102" t="n">
        <f aca="false">(AA106-V106)/5+X106</f>
        <v>5.7156</v>
      </c>
      <c r="Z106" s="102" t="n">
        <f aca="false">(AA106-V106)/5+Y106</f>
        <v>5.8108</v>
      </c>
      <c r="AA106" s="102" t="n">
        <f aca="false">(AA107-AA102)/5+AA105</f>
        <v>5.906</v>
      </c>
      <c r="AB106" s="102" t="n">
        <f aca="false">(AF106-AA106)/5+AA106</f>
        <v>5.9504</v>
      </c>
      <c r="AC106" s="102" t="n">
        <f aca="false">(AF106-AA106)/5+AB106</f>
        <v>5.9948</v>
      </c>
      <c r="AD106" s="102" t="n">
        <f aca="false">(AF106-AA106)/5+AC106</f>
        <v>6.0392</v>
      </c>
      <c r="AE106" s="102" t="n">
        <f aca="false">(AF106-AA106)/5+AD106</f>
        <v>6.0836</v>
      </c>
      <c r="AF106" s="102" t="n">
        <f aca="false">(AF107-AF102)/5+AF105</f>
        <v>6.128</v>
      </c>
      <c r="AG106" s="102" t="n">
        <f aca="false">(AK106-AF106)/5+AF106</f>
        <v>6.1404</v>
      </c>
      <c r="AH106" s="102" t="n">
        <f aca="false">(AK106-AF106)/5+AG106</f>
        <v>6.1528</v>
      </c>
      <c r="AI106" s="102" t="n">
        <f aca="false">(AK106-AF106)/5+AH106</f>
        <v>6.1652</v>
      </c>
      <c r="AJ106" s="102" t="n">
        <f aca="false">(AK106-AF106)/5+AI106</f>
        <v>6.1776</v>
      </c>
      <c r="AK106" s="102" t="n">
        <f aca="false">(AK107-AK102)/5+AK105</f>
        <v>6.19</v>
      </c>
      <c r="AL106" s="102" t="n">
        <f aca="false">(AP106-AK106)/5+AK106</f>
        <v>6.2044</v>
      </c>
      <c r="AM106" s="102" t="n">
        <f aca="false">(AP106-AK106)/5+AL106</f>
        <v>6.2188</v>
      </c>
      <c r="AN106" s="102" t="n">
        <f aca="false">(AP106-AK106)/5+AM106</f>
        <v>6.2332</v>
      </c>
      <c r="AO106" s="102" t="n">
        <f aca="false">(AP106-AK106)/5+AN106</f>
        <v>6.2476</v>
      </c>
      <c r="AP106" s="102" t="n">
        <f aca="false">(AP107-AP102)/5+AP105</f>
        <v>6.262</v>
      </c>
      <c r="AQ106" s="102" t="n">
        <f aca="false">(AR106+AP106)/2</f>
        <v>5.791</v>
      </c>
      <c r="AR106" s="102" t="n">
        <f aca="false">(AR107-AR102)/5+AR105</f>
        <v>5.32</v>
      </c>
      <c r="AS106" s="112" t="n">
        <f aca="false">($AR106-$AP106)/Delta+AR106</f>
        <v>4.849</v>
      </c>
      <c r="AT106" s="112" t="n">
        <f aca="false">($AR106-$AP106)/Delta+AS106</f>
        <v>4.378</v>
      </c>
      <c r="AU106" s="112" t="n">
        <f aca="false">($AR106-$AP106)/Delta+AT106</f>
        <v>3.907</v>
      </c>
      <c r="AV106" s="112" t="n">
        <f aca="false">($AR106-$AP106)/Delta+AU106</f>
        <v>3.436</v>
      </c>
      <c r="AW106" s="112" t="n">
        <f aca="false">($AR106-$AP106)/Delta+AV106</f>
        <v>2.96499999999999</v>
      </c>
      <c r="AX106" s="112" t="n">
        <f aca="false">($AR106-$AP106)/Delta+AW106</f>
        <v>2.49399999999999</v>
      </c>
      <c r="AY106" s="112" t="n">
        <f aca="false">($AR106-$AP106)/Delta+AX106</f>
        <v>2.02299999999999</v>
      </c>
      <c r="AZ106" s="112" t="n">
        <f aca="false">($AR106-$AP106)/Delta+AY106</f>
        <v>1.55199999999999</v>
      </c>
      <c r="BA106" s="112" t="n">
        <f aca="false">($AR106-$AP106)/Delta+AZ106</f>
        <v>1.08099999999999</v>
      </c>
      <c r="BB106" s="112" t="n">
        <f aca="false">($AR106-$AP106)/Delta+BA106</f>
        <v>0.60999999999999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(F107-B107)/4+B107</f>
        <v>0.0975</v>
      </c>
      <c r="D107" s="102" t="n">
        <f aca="false">(F107-B107)/4+C107</f>
        <v>0.195</v>
      </c>
      <c r="E107" s="102" t="n">
        <f aca="false">(F107-B107)/4+D107</f>
        <v>0.2925</v>
      </c>
      <c r="F107" s="111" t="n">
        <f aca="false">polar_type14!$AE$6</f>
        <v>0.39</v>
      </c>
      <c r="G107" s="102" t="n">
        <f aca="false">(H107-F107)/2+F107</f>
        <v>0.805</v>
      </c>
      <c r="H107" s="111" t="n">
        <f aca="false">polar_type14!$AE$7</f>
        <v>1.22</v>
      </c>
      <c r="I107" s="102" t="n">
        <f aca="false">(J107+H107)/2</f>
        <v>1.6</v>
      </c>
      <c r="J107" s="111" t="n">
        <f aca="false">polar_type14!$AE$8</f>
        <v>1.98</v>
      </c>
      <c r="K107" s="102" t="n">
        <f aca="false">(L107+J107)/2</f>
        <v>2.435</v>
      </c>
      <c r="L107" s="111" t="n">
        <f aca="false">polar_type14!$AE$9</f>
        <v>2.89</v>
      </c>
      <c r="M107" s="102" t="n">
        <f aca="false">(N107+L107)/2</f>
        <v>3.25</v>
      </c>
      <c r="N107" s="111" t="n">
        <f aca="false">polar_type14!$AE$10</f>
        <v>3.61</v>
      </c>
      <c r="O107" s="102" t="n">
        <f aca="false">(P107+N107)/2</f>
        <v>3.93</v>
      </c>
      <c r="P107" s="111" t="n">
        <f aca="false">polar_type14!$AE$11</f>
        <v>4.25</v>
      </c>
      <c r="Q107" s="102" t="n">
        <f aca="false">(R107+P107)/2</f>
        <v>4.535</v>
      </c>
      <c r="R107" s="111" t="n">
        <f aca="false">polar_type14!$AE$12</f>
        <v>4.82</v>
      </c>
      <c r="S107" s="102" t="n">
        <f aca="false">(V107-R107)/4+R107</f>
        <v>4.9525</v>
      </c>
      <c r="T107" s="102" t="n">
        <f aca="false">(V107-R107)/4+S107</f>
        <v>5.085</v>
      </c>
      <c r="U107" s="102" t="n">
        <f aca="false">(V107-R107)/4+T107</f>
        <v>5.2175</v>
      </c>
      <c r="V107" s="111" t="n">
        <f aca="false">polar_type14!$AE$13</f>
        <v>5.35</v>
      </c>
      <c r="W107" s="102" t="n">
        <f aca="false">(AA107-V107)/5+V107</f>
        <v>5.444</v>
      </c>
      <c r="X107" s="102" t="n">
        <f aca="false">(AA107-V107)/5+W107</f>
        <v>5.538</v>
      </c>
      <c r="Y107" s="102" t="n">
        <f aca="false">(AA107-V107)/5+X107</f>
        <v>5.632</v>
      </c>
      <c r="Z107" s="102" t="n">
        <f aca="false">(AA107-V107)/5+Y107</f>
        <v>5.726</v>
      </c>
      <c r="AA107" s="111" t="n">
        <f aca="false">polar_type14!$AE$14</f>
        <v>5.82</v>
      </c>
      <c r="AB107" s="102" t="n">
        <f aca="false">(AF107-AA107)/5+AA107</f>
        <v>5.864</v>
      </c>
      <c r="AC107" s="102" t="n">
        <f aca="false">(AF107-AA107)/5+AB107</f>
        <v>5.908</v>
      </c>
      <c r="AD107" s="102" t="n">
        <f aca="false">(AF107-AA107)/5+AC107</f>
        <v>5.952</v>
      </c>
      <c r="AE107" s="102" t="n">
        <f aca="false">(AF107-AA107)/5+AD107</f>
        <v>5.996</v>
      </c>
      <c r="AF107" s="111" t="n">
        <f aca="false">polar_type14!$AE$15</f>
        <v>6.04</v>
      </c>
      <c r="AG107" s="102" t="n">
        <f aca="false">(AK107-AF107)/5+AF107</f>
        <v>6.052</v>
      </c>
      <c r="AH107" s="102" t="n">
        <f aca="false">(AK107-AF107)/5+AG107</f>
        <v>6.064</v>
      </c>
      <c r="AI107" s="102" t="n">
        <f aca="false">(AK107-AF107)/5+AH107</f>
        <v>6.076</v>
      </c>
      <c r="AJ107" s="102" t="n">
        <f aca="false">(AK107-AF107)/5+AI107</f>
        <v>6.088</v>
      </c>
      <c r="AK107" s="111" t="n">
        <f aca="false">polar_type14!$AE$16</f>
        <v>6.1</v>
      </c>
      <c r="AL107" s="102" t="n">
        <f aca="false">(AP107-AK107)/5+AK107</f>
        <v>6.114</v>
      </c>
      <c r="AM107" s="102" t="n">
        <f aca="false">(AP107-AK107)/5+AL107</f>
        <v>6.128</v>
      </c>
      <c r="AN107" s="102" t="n">
        <f aca="false">(AP107-AK107)/5+AM107</f>
        <v>6.142</v>
      </c>
      <c r="AO107" s="102" t="n">
        <f aca="false">(AP107-AK107)/5+AN107</f>
        <v>6.156</v>
      </c>
      <c r="AP107" s="111" t="n">
        <f aca="false">polar_type14!$AE$17</f>
        <v>6.17</v>
      </c>
      <c r="AQ107" s="102" t="n">
        <f aca="false">(AR107+AP107)/2</f>
        <v>5.705</v>
      </c>
      <c r="AR107" s="111" t="n">
        <f aca="false">polar_type14!$AE$18</f>
        <v>5.24</v>
      </c>
      <c r="AS107" s="112" t="n">
        <f aca="false">($AR107-$AP107)/Delta+AR107</f>
        <v>4.775</v>
      </c>
      <c r="AT107" s="112" t="n">
        <f aca="false">($AR107-$AP107)/Delta+AS107</f>
        <v>4.31</v>
      </c>
      <c r="AU107" s="112" t="n">
        <f aca="false">($AR107-$AP107)/Delta+AT107</f>
        <v>3.845</v>
      </c>
      <c r="AV107" s="112" t="n">
        <f aca="false">($AR107-$AP107)/Delta+AU107</f>
        <v>3.38</v>
      </c>
      <c r="AW107" s="112" t="n">
        <f aca="false">($AR107-$AP107)/Delta+AV107</f>
        <v>2.915</v>
      </c>
      <c r="AX107" s="112" t="n">
        <f aca="false">($AR107-$AP107)/Delta+AW107</f>
        <v>2.45</v>
      </c>
      <c r="AY107" s="112" t="n">
        <f aca="false">($AR107-$AP107)/Delta+AX107</f>
        <v>1.985</v>
      </c>
      <c r="AZ107" s="112" t="n">
        <f aca="false">($AR107-$AP107)/Delta+AY107</f>
        <v>1.52</v>
      </c>
      <c r="BA107" s="112" t="n">
        <f aca="false">($AR107-$AP107)/Delta+AZ107</f>
        <v>1.055</v>
      </c>
      <c r="BB107" s="112" t="n">
        <f aca="false">($AR107-$AP107)/Delta+BA107</f>
        <v>0.590000000000002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(F108-B108)/4+B108</f>
        <v>0.095</v>
      </c>
      <c r="D108" s="102" t="n">
        <f aca="false">(F108-B108)/4+C108</f>
        <v>0.19</v>
      </c>
      <c r="E108" s="102" t="n">
        <f aca="false">(F108-B108)/4+D108</f>
        <v>0.285</v>
      </c>
      <c r="F108" s="102" t="n">
        <f aca="false">(F112-F107)/5+F107</f>
        <v>0.38</v>
      </c>
      <c r="G108" s="102" t="n">
        <f aca="false">(H108-F108)/2+F108</f>
        <v>0.785</v>
      </c>
      <c r="H108" s="102" t="n">
        <f aca="false">(H112-H107)/5+H107</f>
        <v>1.19</v>
      </c>
      <c r="I108" s="102" t="n">
        <f aca="false">(J108+H108)/2</f>
        <v>1.564</v>
      </c>
      <c r="J108" s="102" t="n">
        <f aca="false">(J112-J107)/5+J107</f>
        <v>1.938</v>
      </c>
      <c r="K108" s="102" t="n">
        <f aca="false">(L108+J108)/2</f>
        <v>2.384</v>
      </c>
      <c r="L108" s="102" t="n">
        <f aca="false">(L112-L107)/5+L107</f>
        <v>2.83</v>
      </c>
      <c r="M108" s="102" t="n">
        <f aca="false">(N108+L108)/2</f>
        <v>3.187</v>
      </c>
      <c r="N108" s="102" t="n">
        <f aca="false">(N112-N107)/5+N107</f>
        <v>3.544</v>
      </c>
      <c r="O108" s="102" t="n">
        <f aca="false">(P108+N108)/2</f>
        <v>3.862</v>
      </c>
      <c r="P108" s="102" t="n">
        <f aca="false">(P112-P107)/5+P107</f>
        <v>4.18</v>
      </c>
      <c r="Q108" s="102" t="n">
        <f aca="false">(R108+P108)/2</f>
        <v>4.463</v>
      </c>
      <c r="R108" s="102" t="n">
        <f aca="false">(R112-R107)/5+R107</f>
        <v>4.746</v>
      </c>
      <c r="S108" s="102" t="n">
        <f aca="false">(V108-R108)/4+R108</f>
        <v>4.8775</v>
      </c>
      <c r="T108" s="102" t="n">
        <f aca="false">(V108-R108)/4+S108</f>
        <v>5.009</v>
      </c>
      <c r="U108" s="102" t="n">
        <f aca="false">(V108-R108)/4+T108</f>
        <v>5.1405</v>
      </c>
      <c r="V108" s="102" t="n">
        <f aca="false">(V112-V107)/5+V107</f>
        <v>5.272</v>
      </c>
      <c r="W108" s="102" t="n">
        <f aca="false">(AA108-V108)/5+V108</f>
        <v>5.3644</v>
      </c>
      <c r="X108" s="102" t="n">
        <f aca="false">(AA108-V108)/5+W108</f>
        <v>5.4568</v>
      </c>
      <c r="Y108" s="102" t="n">
        <f aca="false">(AA108-V108)/5+X108</f>
        <v>5.5492</v>
      </c>
      <c r="Z108" s="102" t="n">
        <f aca="false">(AA108-V108)/5+Y108</f>
        <v>5.6416</v>
      </c>
      <c r="AA108" s="102" t="n">
        <f aca="false">(AA112-AA107)/5+AA107</f>
        <v>5.734</v>
      </c>
      <c r="AB108" s="102" t="n">
        <f aca="false">(AF108-AA108)/5+AA108</f>
        <v>5.7772</v>
      </c>
      <c r="AC108" s="102" t="n">
        <f aca="false">(AF108-AA108)/5+AB108</f>
        <v>5.8204</v>
      </c>
      <c r="AD108" s="102" t="n">
        <f aca="false">(AF108-AA108)/5+AC108</f>
        <v>5.8636</v>
      </c>
      <c r="AE108" s="102" t="n">
        <f aca="false">(AF108-AA108)/5+AD108</f>
        <v>5.9068</v>
      </c>
      <c r="AF108" s="102" t="n">
        <f aca="false">(AF112-AF107)/5+AF107</f>
        <v>5.95</v>
      </c>
      <c r="AG108" s="102" t="n">
        <f aca="false">(AK108-AF108)/5+AF108</f>
        <v>5.962</v>
      </c>
      <c r="AH108" s="102" t="n">
        <f aca="false">(AK108-AF108)/5+AG108</f>
        <v>5.974</v>
      </c>
      <c r="AI108" s="102" t="n">
        <f aca="false">(AK108-AF108)/5+AH108</f>
        <v>5.986</v>
      </c>
      <c r="AJ108" s="102" t="n">
        <f aca="false">(AK108-AF108)/5+AI108</f>
        <v>5.998</v>
      </c>
      <c r="AK108" s="102" t="n">
        <f aca="false">(AK112-AK107)/5+AK107</f>
        <v>6.01</v>
      </c>
      <c r="AL108" s="102" t="n">
        <f aca="false">(AP108-AK108)/5+AK108</f>
        <v>6.0236</v>
      </c>
      <c r="AM108" s="102" t="n">
        <f aca="false">(AP108-AK108)/5+AL108</f>
        <v>6.0372</v>
      </c>
      <c r="AN108" s="102" t="n">
        <f aca="false">(AP108-AK108)/5+AM108</f>
        <v>6.0508</v>
      </c>
      <c r="AO108" s="102" t="n">
        <f aca="false">(AP108-AK108)/5+AN108</f>
        <v>6.0644</v>
      </c>
      <c r="AP108" s="102" t="n">
        <f aca="false">(AP112-AP107)/5+AP107</f>
        <v>6.078</v>
      </c>
      <c r="AQ108" s="102" t="n">
        <f aca="false">(AR108+AP108)/2</f>
        <v>5.62</v>
      </c>
      <c r="AR108" s="102" t="n">
        <f aca="false">(AR112-AR107)/5+AR107</f>
        <v>5.162</v>
      </c>
      <c r="AS108" s="112" t="n">
        <f aca="false">($AR108-$AP108)/Delta+AR108</f>
        <v>4.704</v>
      </c>
      <c r="AT108" s="112" t="n">
        <f aca="false">($AR108-$AP108)/Delta+AS108</f>
        <v>4.246</v>
      </c>
      <c r="AU108" s="112" t="n">
        <f aca="false">($AR108-$AP108)/Delta+AT108</f>
        <v>3.788</v>
      </c>
      <c r="AV108" s="112" t="n">
        <f aca="false">($AR108-$AP108)/Delta+AU108</f>
        <v>3.33</v>
      </c>
      <c r="AW108" s="112" t="n">
        <f aca="false">($AR108-$AP108)/Delta+AV108</f>
        <v>2.872</v>
      </c>
      <c r="AX108" s="112" t="n">
        <f aca="false">($AR108-$AP108)/Delta+AW108</f>
        <v>2.414</v>
      </c>
      <c r="AY108" s="112" t="n">
        <f aca="false">($AR108-$AP108)/Delta+AX108</f>
        <v>1.956</v>
      </c>
      <c r="AZ108" s="112" t="n">
        <f aca="false">($AR108-$AP108)/Delta+AY108</f>
        <v>1.498</v>
      </c>
      <c r="BA108" s="112" t="n">
        <f aca="false">($AR108-$AP108)/Delta+AZ108</f>
        <v>1.04</v>
      </c>
      <c r="BB108" s="112" t="n">
        <f aca="false">($AR108-$AP108)/Delta+BA108</f>
        <v>0.581999999999998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(F109-B109)/4+B109</f>
        <v>0.0925</v>
      </c>
      <c r="D109" s="102" t="n">
        <f aca="false">(F109-B109)/4+C109</f>
        <v>0.185</v>
      </c>
      <c r="E109" s="102" t="n">
        <f aca="false">(F109-B109)/4+D109</f>
        <v>0.2775</v>
      </c>
      <c r="F109" s="102" t="n">
        <f aca="false">(F112-F107)/5+F108</f>
        <v>0.37</v>
      </c>
      <c r="G109" s="102" t="n">
        <f aca="false">(H109-F109)/2+F109</f>
        <v>0.765</v>
      </c>
      <c r="H109" s="102" t="n">
        <f aca="false">(H112-H107)/5+H108</f>
        <v>1.16</v>
      </c>
      <c r="I109" s="102" t="n">
        <f aca="false">(J109+H109)/2</f>
        <v>1.528</v>
      </c>
      <c r="J109" s="102" t="n">
        <f aca="false">(J112-J107)/5+J108</f>
        <v>1.896</v>
      </c>
      <c r="K109" s="102" t="n">
        <f aca="false">(L109+J109)/2</f>
        <v>2.333</v>
      </c>
      <c r="L109" s="102" t="n">
        <f aca="false">(L112-L107)/5+L108</f>
        <v>2.77</v>
      </c>
      <c r="M109" s="102" t="n">
        <f aca="false">(N109+L109)/2</f>
        <v>3.124</v>
      </c>
      <c r="N109" s="102" t="n">
        <f aca="false">(N112-N107)/5+N108</f>
        <v>3.478</v>
      </c>
      <c r="O109" s="102" t="n">
        <f aca="false">(P109+N109)/2</f>
        <v>3.794</v>
      </c>
      <c r="P109" s="102" t="n">
        <f aca="false">(P112-P107)/5+P108</f>
        <v>4.11</v>
      </c>
      <c r="Q109" s="102" t="n">
        <f aca="false">(R109+P109)/2</f>
        <v>4.391</v>
      </c>
      <c r="R109" s="102" t="n">
        <f aca="false">(R112-R107)/5+R108</f>
        <v>4.672</v>
      </c>
      <c r="S109" s="102" t="n">
        <f aca="false">(V109-R109)/4+R109</f>
        <v>4.8025</v>
      </c>
      <c r="T109" s="102" t="n">
        <f aca="false">(V109-R109)/4+S109</f>
        <v>4.933</v>
      </c>
      <c r="U109" s="102" t="n">
        <f aca="false">(V109-R109)/4+T109</f>
        <v>5.0635</v>
      </c>
      <c r="V109" s="102" t="n">
        <f aca="false">(V112-V107)/5+V108</f>
        <v>5.194</v>
      </c>
      <c r="W109" s="102" t="n">
        <f aca="false">(AA109-V109)/5+V109</f>
        <v>5.2848</v>
      </c>
      <c r="X109" s="102" t="n">
        <f aca="false">(AA109-V109)/5+W109</f>
        <v>5.3756</v>
      </c>
      <c r="Y109" s="102" t="n">
        <f aca="false">(AA109-V109)/5+X109</f>
        <v>5.4664</v>
      </c>
      <c r="Z109" s="102" t="n">
        <f aca="false">(AA109-V109)/5+Y109</f>
        <v>5.5572</v>
      </c>
      <c r="AA109" s="102" t="n">
        <f aca="false">(AA112-AA107)/5+AA108</f>
        <v>5.648</v>
      </c>
      <c r="AB109" s="102" t="n">
        <f aca="false">(AF109-AA109)/5+AA109</f>
        <v>5.6904</v>
      </c>
      <c r="AC109" s="102" t="n">
        <f aca="false">(AF109-AA109)/5+AB109</f>
        <v>5.7328</v>
      </c>
      <c r="AD109" s="102" t="n">
        <f aca="false">(AF109-AA109)/5+AC109</f>
        <v>5.7752</v>
      </c>
      <c r="AE109" s="102" t="n">
        <f aca="false">(AF109-AA109)/5+AD109</f>
        <v>5.8176</v>
      </c>
      <c r="AF109" s="102" t="n">
        <f aca="false">(AF112-AF107)/5+AF108</f>
        <v>5.86</v>
      </c>
      <c r="AG109" s="102" t="n">
        <f aca="false">(AK109-AF109)/5+AF109</f>
        <v>5.872</v>
      </c>
      <c r="AH109" s="102" t="n">
        <f aca="false">(AK109-AF109)/5+AG109</f>
        <v>5.884</v>
      </c>
      <c r="AI109" s="102" t="n">
        <f aca="false">(AK109-AF109)/5+AH109</f>
        <v>5.896</v>
      </c>
      <c r="AJ109" s="102" t="n">
        <f aca="false">(AK109-AF109)/5+AI109</f>
        <v>5.908</v>
      </c>
      <c r="AK109" s="102" t="n">
        <f aca="false">(AK112-AK107)/5+AK108</f>
        <v>5.92</v>
      </c>
      <c r="AL109" s="102" t="n">
        <f aca="false">(AP109-AK109)/5+AK109</f>
        <v>5.9332</v>
      </c>
      <c r="AM109" s="102" t="n">
        <f aca="false">(AP109-AK109)/5+AL109</f>
        <v>5.9464</v>
      </c>
      <c r="AN109" s="102" t="n">
        <f aca="false">(AP109-AK109)/5+AM109</f>
        <v>5.9596</v>
      </c>
      <c r="AO109" s="102" t="n">
        <f aca="false">(AP109-AK109)/5+AN109</f>
        <v>5.9728</v>
      </c>
      <c r="AP109" s="102" t="n">
        <f aca="false">(AP112-AP107)/5+AP108</f>
        <v>5.986</v>
      </c>
      <c r="AQ109" s="102" t="n">
        <f aca="false">(AR109+AP109)/2</f>
        <v>5.535</v>
      </c>
      <c r="AR109" s="102" t="n">
        <f aca="false">(AR112-AR107)/5+AR108</f>
        <v>5.084</v>
      </c>
      <c r="AS109" s="112" t="n">
        <f aca="false">($AR109-$AP109)/Delta+AR109</f>
        <v>4.633</v>
      </c>
      <c r="AT109" s="112" t="n">
        <f aca="false">($AR109-$AP109)/Delta+AS109</f>
        <v>4.182</v>
      </c>
      <c r="AU109" s="112" t="n">
        <f aca="false">($AR109-$AP109)/Delta+AT109</f>
        <v>3.731</v>
      </c>
      <c r="AV109" s="112" t="n">
        <f aca="false">($AR109-$AP109)/Delta+AU109</f>
        <v>3.28</v>
      </c>
      <c r="AW109" s="112" t="n">
        <f aca="false">($AR109-$AP109)/Delta+AV109</f>
        <v>2.829</v>
      </c>
      <c r="AX109" s="112" t="n">
        <f aca="false">($AR109-$AP109)/Delta+AW109</f>
        <v>2.378</v>
      </c>
      <c r="AY109" s="112" t="n">
        <f aca="false">($AR109-$AP109)/Delta+AX109</f>
        <v>1.927</v>
      </c>
      <c r="AZ109" s="112" t="n">
        <f aca="false">($AR109-$AP109)/Delta+AY109</f>
        <v>1.476</v>
      </c>
      <c r="BA109" s="112" t="n">
        <f aca="false">($AR109-$AP109)/Delta+AZ109</f>
        <v>1.025</v>
      </c>
      <c r="BB109" s="112" t="n">
        <f aca="false">($AR109-$AP109)/Delta+BA109</f>
        <v>0.573999999999995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(F110-B110)/4+B110</f>
        <v>0.09</v>
      </c>
      <c r="D110" s="102" t="n">
        <f aca="false">(F110-B110)/4+C110</f>
        <v>0.18</v>
      </c>
      <c r="E110" s="102" t="n">
        <f aca="false">(F110-B110)/4+D110</f>
        <v>0.27</v>
      </c>
      <c r="F110" s="102" t="n">
        <f aca="false">(F112-F107)/5+F109</f>
        <v>0.36</v>
      </c>
      <c r="G110" s="102" t="n">
        <f aca="false">(H110-F110)/2+F110</f>
        <v>0.745</v>
      </c>
      <c r="H110" s="102" t="n">
        <f aca="false">(H112-H107)/5+H109</f>
        <v>1.13</v>
      </c>
      <c r="I110" s="102" t="n">
        <f aca="false">(J110+H110)/2</f>
        <v>1.492</v>
      </c>
      <c r="J110" s="102" t="n">
        <f aca="false">(J112-J107)/5+J109</f>
        <v>1.854</v>
      </c>
      <c r="K110" s="102" t="n">
        <f aca="false">(L110+J110)/2</f>
        <v>2.282</v>
      </c>
      <c r="L110" s="102" t="n">
        <f aca="false">(L112-L107)/5+L109</f>
        <v>2.71</v>
      </c>
      <c r="M110" s="102" t="n">
        <f aca="false">(N110+L110)/2</f>
        <v>3.061</v>
      </c>
      <c r="N110" s="102" t="n">
        <f aca="false">(N112-N107)/5+N109</f>
        <v>3.412</v>
      </c>
      <c r="O110" s="102" t="n">
        <f aca="false">(P110+N110)/2</f>
        <v>3.726</v>
      </c>
      <c r="P110" s="102" t="n">
        <f aca="false">(P112-P107)/5+P109</f>
        <v>4.04</v>
      </c>
      <c r="Q110" s="102" t="n">
        <f aca="false">(R110+P110)/2</f>
        <v>4.319</v>
      </c>
      <c r="R110" s="102" t="n">
        <f aca="false">(R112-R107)/5+R109</f>
        <v>4.598</v>
      </c>
      <c r="S110" s="102" t="n">
        <f aca="false">(V110-R110)/4+R110</f>
        <v>4.7275</v>
      </c>
      <c r="T110" s="102" t="n">
        <f aca="false">(V110-R110)/4+S110</f>
        <v>4.857</v>
      </c>
      <c r="U110" s="102" t="n">
        <f aca="false">(V110-R110)/4+T110</f>
        <v>4.9865</v>
      </c>
      <c r="V110" s="102" t="n">
        <f aca="false">(V112-V107)/5+V109</f>
        <v>5.116</v>
      </c>
      <c r="W110" s="102" t="n">
        <f aca="false">(AA110-V110)/5+V110</f>
        <v>5.2052</v>
      </c>
      <c r="X110" s="102" t="n">
        <f aca="false">(AA110-V110)/5+W110</f>
        <v>5.2944</v>
      </c>
      <c r="Y110" s="102" t="n">
        <f aca="false">(AA110-V110)/5+X110</f>
        <v>5.3836</v>
      </c>
      <c r="Z110" s="102" t="n">
        <f aca="false">(AA110-V110)/5+Y110</f>
        <v>5.4728</v>
      </c>
      <c r="AA110" s="102" t="n">
        <f aca="false">(AA112-AA107)/5+AA109</f>
        <v>5.562</v>
      </c>
      <c r="AB110" s="102" t="n">
        <f aca="false">(AF110-AA110)/5+AA110</f>
        <v>5.6036</v>
      </c>
      <c r="AC110" s="102" t="n">
        <f aca="false">(AF110-AA110)/5+AB110</f>
        <v>5.6452</v>
      </c>
      <c r="AD110" s="102" t="n">
        <f aca="false">(AF110-AA110)/5+AC110</f>
        <v>5.6868</v>
      </c>
      <c r="AE110" s="102" t="n">
        <f aca="false">(AF110-AA110)/5+AD110</f>
        <v>5.7284</v>
      </c>
      <c r="AF110" s="102" t="n">
        <f aca="false">(AF112-AF107)/5+AF109</f>
        <v>5.77</v>
      </c>
      <c r="AG110" s="102" t="n">
        <f aca="false">(AK110-AF110)/5+AF110</f>
        <v>5.782</v>
      </c>
      <c r="AH110" s="102" t="n">
        <f aca="false">(AK110-AF110)/5+AG110</f>
        <v>5.794</v>
      </c>
      <c r="AI110" s="102" t="n">
        <f aca="false">(AK110-AF110)/5+AH110</f>
        <v>5.806</v>
      </c>
      <c r="AJ110" s="102" t="n">
        <f aca="false">(AK110-AF110)/5+AI110</f>
        <v>5.818</v>
      </c>
      <c r="AK110" s="102" t="n">
        <f aca="false">(AK112-AK107)/5+AK109</f>
        <v>5.83</v>
      </c>
      <c r="AL110" s="102" t="n">
        <f aca="false">(AP110-AK110)/5+AK110</f>
        <v>5.8428</v>
      </c>
      <c r="AM110" s="102" t="n">
        <f aca="false">(AP110-AK110)/5+AL110</f>
        <v>5.8556</v>
      </c>
      <c r="AN110" s="102" t="n">
        <f aca="false">(AP110-AK110)/5+AM110</f>
        <v>5.8684</v>
      </c>
      <c r="AO110" s="102" t="n">
        <f aca="false">(AP110-AK110)/5+AN110</f>
        <v>5.8812</v>
      </c>
      <c r="AP110" s="102" t="n">
        <f aca="false">(AP112-AP107)/5+AP109</f>
        <v>5.894</v>
      </c>
      <c r="AQ110" s="102" t="n">
        <f aca="false">(AR110+AP110)/2</f>
        <v>5.45</v>
      </c>
      <c r="AR110" s="102" t="n">
        <f aca="false">(AR112-AR107)/5+AR109</f>
        <v>5.006</v>
      </c>
      <c r="AS110" s="112" t="n">
        <f aca="false">($AR110-$AP110)/Delta+AR110</f>
        <v>4.562</v>
      </c>
      <c r="AT110" s="112" t="n">
        <f aca="false">($AR110-$AP110)/Delta+AS110</f>
        <v>4.118</v>
      </c>
      <c r="AU110" s="112" t="n">
        <f aca="false">($AR110-$AP110)/Delta+AT110</f>
        <v>3.674</v>
      </c>
      <c r="AV110" s="112" t="n">
        <f aca="false">($AR110-$AP110)/Delta+AU110</f>
        <v>3.23</v>
      </c>
      <c r="AW110" s="112" t="n">
        <f aca="false">($AR110-$AP110)/Delta+AV110</f>
        <v>2.786</v>
      </c>
      <c r="AX110" s="112" t="n">
        <f aca="false">($AR110-$AP110)/Delta+AW110</f>
        <v>2.34199999999999</v>
      </c>
      <c r="AY110" s="112" t="n">
        <f aca="false">($AR110-$AP110)/Delta+AX110</f>
        <v>1.89799999999999</v>
      </c>
      <c r="AZ110" s="112" t="n">
        <f aca="false">($AR110-$AP110)/Delta+AY110</f>
        <v>1.45399999999999</v>
      </c>
      <c r="BA110" s="112" t="n">
        <f aca="false">($AR110-$AP110)/Delta+AZ110</f>
        <v>1.00999999999999</v>
      </c>
      <c r="BB110" s="112" t="n">
        <f aca="false">($AR110-$AP110)/Delta+BA110</f>
        <v>0.565999999999991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(F111-B111)/4+B111</f>
        <v>0.0875</v>
      </c>
      <c r="D111" s="102" t="n">
        <f aca="false">(F111-B111)/4+C111</f>
        <v>0.175</v>
      </c>
      <c r="E111" s="102" t="n">
        <f aca="false">(F111-B111)/4+D111</f>
        <v>0.2625</v>
      </c>
      <c r="F111" s="102" t="n">
        <f aca="false">(F112-F107)/5+F110</f>
        <v>0.35</v>
      </c>
      <c r="G111" s="102" t="n">
        <f aca="false">(H111-F111)/2+F111</f>
        <v>0.725</v>
      </c>
      <c r="H111" s="102" t="n">
        <f aca="false">(H112-H107)/5+H110</f>
        <v>1.1</v>
      </c>
      <c r="I111" s="102" t="n">
        <f aca="false">(J111+H111)/2</f>
        <v>1.456</v>
      </c>
      <c r="J111" s="102" t="n">
        <f aca="false">(J112-J107)/5+J110</f>
        <v>1.812</v>
      </c>
      <c r="K111" s="102" t="n">
        <f aca="false">(L111+J111)/2</f>
        <v>2.231</v>
      </c>
      <c r="L111" s="102" t="n">
        <f aca="false">(L112-L107)/5+L110</f>
        <v>2.65</v>
      </c>
      <c r="M111" s="102" t="n">
        <f aca="false">(N111+L111)/2</f>
        <v>2.998</v>
      </c>
      <c r="N111" s="102" t="n">
        <f aca="false">(N112-N107)/5+N110</f>
        <v>3.346</v>
      </c>
      <c r="O111" s="102" t="n">
        <f aca="false">(P111+N111)/2</f>
        <v>3.658</v>
      </c>
      <c r="P111" s="102" t="n">
        <f aca="false">(P112-P107)/5+P110</f>
        <v>3.97</v>
      </c>
      <c r="Q111" s="102" t="n">
        <f aca="false">(R111+P111)/2</f>
        <v>4.247</v>
      </c>
      <c r="R111" s="102" t="n">
        <f aca="false">(R112-R107)/5+R110</f>
        <v>4.524</v>
      </c>
      <c r="S111" s="102" t="n">
        <f aca="false">(V111-R111)/4+R111</f>
        <v>4.6525</v>
      </c>
      <c r="T111" s="102" t="n">
        <f aca="false">(V111-R111)/4+S111</f>
        <v>4.781</v>
      </c>
      <c r="U111" s="102" t="n">
        <f aca="false">(V111-R111)/4+T111</f>
        <v>4.9095</v>
      </c>
      <c r="V111" s="102" t="n">
        <f aca="false">(V112-V107)/5+V110</f>
        <v>5.038</v>
      </c>
      <c r="W111" s="102" t="n">
        <f aca="false">(AA111-V111)/5+V111</f>
        <v>5.1256</v>
      </c>
      <c r="X111" s="102" t="n">
        <f aca="false">(AA111-V111)/5+W111</f>
        <v>5.2132</v>
      </c>
      <c r="Y111" s="102" t="n">
        <f aca="false">(AA111-V111)/5+X111</f>
        <v>5.3008</v>
      </c>
      <c r="Z111" s="102" t="n">
        <f aca="false">(AA111-V111)/5+Y111</f>
        <v>5.3884</v>
      </c>
      <c r="AA111" s="102" t="n">
        <f aca="false">(AA112-AA107)/5+AA110</f>
        <v>5.476</v>
      </c>
      <c r="AB111" s="102" t="n">
        <f aca="false">(AF111-AA111)/5+AA111</f>
        <v>5.5168</v>
      </c>
      <c r="AC111" s="102" t="n">
        <f aca="false">(AF111-AA111)/5+AB111</f>
        <v>5.5576</v>
      </c>
      <c r="AD111" s="102" t="n">
        <f aca="false">(AF111-AA111)/5+AC111</f>
        <v>5.5984</v>
      </c>
      <c r="AE111" s="102" t="n">
        <f aca="false">(AF111-AA111)/5+AD111</f>
        <v>5.6392</v>
      </c>
      <c r="AF111" s="102" t="n">
        <f aca="false">(AF112-AF107)/5+AF110</f>
        <v>5.68</v>
      </c>
      <c r="AG111" s="102" t="n">
        <f aca="false">(AK111-AF111)/5+AF111</f>
        <v>5.692</v>
      </c>
      <c r="AH111" s="102" t="n">
        <f aca="false">(AK111-AF111)/5+AG111</f>
        <v>5.704</v>
      </c>
      <c r="AI111" s="102" t="n">
        <f aca="false">(AK111-AF111)/5+AH111</f>
        <v>5.716</v>
      </c>
      <c r="AJ111" s="102" t="n">
        <f aca="false">(AK111-AF111)/5+AI111</f>
        <v>5.728</v>
      </c>
      <c r="AK111" s="102" t="n">
        <f aca="false">(AK112-AK107)/5+AK110</f>
        <v>5.74</v>
      </c>
      <c r="AL111" s="102" t="n">
        <f aca="false">(AP111-AK111)/5+AK111</f>
        <v>5.7524</v>
      </c>
      <c r="AM111" s="102" t="n">
        <f aca="false">(AP111-AK111)/5+AL111</f>
        <v>5.7648</v>
      </c>
      <c r="AN111" s="102" t="n">
        <f aca="false">(AP111-AK111)/5+AM111</f>
        <v>5.7772</v>
      </c>
      <c r="AO111" s="102" t="n">
        <f aca="false">(AP111-AK111)/5+AN111</f>
        <v>5.7896</v>
      </c>
      <c r="AP111" s="102" t="n">
        <f aca="false">(AP112-AP107)/5+AP110</f>
        <v>5.802</v>
      </c>
      <c r="AQ111" s="102" t="n">
        <f aca="false">(AR111+AP111)/2</f>
        <v>5.365</v>
      </c>
      <c r="AR111" s="102" t="n">
        <f aca="false">(AR112-AR107)/5+AR110</f>
        <v>4.928</v>
      </c>
      <c r="AS111" s="112" t="n">
        <f aca="false">($AR111-$AP111)/Delta+AR111</f>
        <v>4.491</v>
      </c>
      <c r="AT111" s="112" t="n">
        <f aca="false">($AR111-$AP111)/Delta+AS111</f>
        <v>4.054</v>
      </c>
      <c r="AU111" s="112" t="n">
        <f aca="false">($AR111-$AP111)/Delta+AT111</f>
        <v>3.617</v>
      </c>
      <c r="AV111" s="112" t="n">
        <f aca="false">($AR111-$AP111)/Delta+AU111</f>
        <v>3.17999999999999</v>
      </c>
      <c r="AW111" s="112" t="n">
        <f aca="false">($AR111-$AP111)/Delta+AV111</f>
        <v>2.74299999999999</v>
      </c>
      <c r="AX111" s="112" t="n">
        <f aca="false">($AR111-$AP111)/Delta+AW111</f>
        <v>2.30599999999999</v>
      </c>
      <c r="AY111" s="112" t="n">
        <f aca="false">($AR111-$AP111)/Delta+AX111</f>
        <v>1.86899999999999</v>
      </c>
      <c r="AZ111" s="112" t="n">
        <f aca="false">($AR111-$AP111)/Delta+AY111</f>
        <v>1.43199999999999</v>
      </c>
      <c r="BA111" s="112" t="n">
        <f aca="false">($AR111-$AP111)/Delta+AZ111</f>
        <v>0.994999999999989</v>
      </c>
      <c r="BB111" s="112" t="n">
        <f aca="false">($AR111-$AP111)/Delta+BA111</f>
        <v>0.557999999999987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(F112-B112)/4+B112</f>
        <v>0.085</v>
      </c>
      <c r="D112" s="102" t="n">
        <f aca="false">(F112-B112)/4+C112</f>
        <v>0.17</v>
      </c>
      <c r="E112" s="102" t="n">
        <f aca="false">(F112-B112)/4+D112</f>
        <v>0.255</v>
      </c>
      <c r="F112" s="111" t="n">
        <f aca="false">polar_type14!$AF$6</f>
        <v>0.34</v>
      </c>
      <c r="G112" s="102" t="n">
        <f aca="false">(H112-F112)/2+F112</f>
        <v>0.705</v>
      </c>
      <c r="H112" s="111" t="n">
        <f aca="false">polar_type14!$AF$7</f>
        <v>1.07</v>
      </c>
      <c r="I112" s="102" t="n">
        <f aca="false">(J112+H112)/2</f>
        <v>1.42</v>
      </c>
      <c r="J112" s="111" t="n">
        <f aca="false">polar_type14!$AF$8</f>
        <v>1.77</v>
      </c>
      <c r="K112" s="102" t="n">
        <f aca="false">(L112+J112)/2</f>
        <v>2.18</v>
      </c>
      <c r="L112" s="111" t="n">
        <f aca="false">polar_type14!$AF$9</f>
        <v>2.59</v>
      </c>
      <c r="M112" s="102" t="n">
        <f aca="false">(N112+L112)/2</f>
        <v>2.935</v>
      </c>
      <c r="N112" s="111" t="n">
        <f aca="false">polar_type14!$AF$10</f>
        <v>3.28</v>
      </c>
      <c r="O112" s="102" t="n">
        <f aca="false">(P112+N112)/2</f>
        <v>3.59</v>
      </c>
      <c r="P112" s="111" t="n">
        <f aca="false">polar_type14!$AF$11</f>
        <v>3.9</v>
      </c>
      <c r="Q112" s="102" t="n">
        <f aca="false">(R112+P112)/2</f>
        <v>4.175</v>
      </c>
      <c r="R112" s="111" t="n">
        <f aca="false">polar_type14!$AF$12</f>
        <v>4.45</v>
      </c>
      <c r="S112" s="102" t="n">
        <f aca="false">(V112-R112)/4+R112</f>
        <v>4.5775</v>
      </c>
      <c r="T112" s="102" t="n">
        <f aca="false">(V112-R112)/4+S112</f>
        <v>4.705</v>
      </c>
      <c r="U112" s="102" t="n">
        <f aca="false">(V112-R112)/4+T112</f>
        <v>4.8325</v>
      </c>
      <c r="V112" s="111" t="n">
        <f aca="false">polar_type14!$AF$13</f>
        <v>4.96</v>
      </c>
      <c r="W112" s="102" t="n">
        <f aca="false">(AA112-V112)/5+V112</f>
        <v>5.046</v>
      </c>
      <c r="X112" s="102" t="n">
        <f aca="false">(AA112-V112)/5+W112</f>
        <v>5.132</v>
      </c>
      <c r="Y112" s="102" t="n">
        <f aca="false">(AA112-V112)/5+X112</f>
        <v>5.218</v>
      </c>
      <c r="Z112" s="102" t="n">
        <f aca="false">(AA112-V112)/5+Y112</f>
        <v>5.304</v>
      </c>
      <c r="AA112" s="111" t="n">
        <f aca="false">polar_type14!$AF$14</f>
        <v>5.39</v>
      </c>
      <c r="AB112" s="102" t="n">
        <f aca="false">(AF112-AA112)/5+AA112</f>
        <v>5.43</v>
      </c>
      <c r="AC112" s="102" t="n">
        <f aca="false">(AF112-AA112)/5+AB112</f>
        <v>5.47</v>
      </c>
      <c r="AD112" s="102" t="n">
        <f aca="false">(AF112-AA112)/5+AC112</f>
        <v>5.51</v>
      </c>
      <c r="AE112" s="102" t="n">
        <f aca="false">(AF112-AA112)/5+AD112</f>
        <v>5.55</v>
      </c>
      <c r="AF112" s="111" t="n">
        <f aca="false">polar_type14!$AF$15</f>
        <v>5.59</v>
      </c>
      <c r="AG112" s="102" t="n">
        <f aca="false">(AK112-AF112)/5+AF112</f>
        <v>5.602</v>
      </c>
      <c r="AH112" s="102" t="n">
        <f aca="false">(AK112-AF112)/5+AG112</f>
        <v>5.614</v>
      </c>
      <c r="AI112" s="102" t="n">
        <f aca="false">(AK112-AF112)/5+AH112</f>
        <v>5.626</v>
      </c>
      <c r="AJ112" s="102" t="n">
        <f aca="false">(AK112-AF112)/5+AI112</f>
        <v>5.638</v>
      </c>
      <c r="AK112" s="111" t="n">
        <f aca="false">polar_type14!$AF$16</f>
        <v>5.65</v>
      </c>
      <c r="AL112" s="102" t="n">
        <f aca="false">(AP112-AK112)/5+AK112</f>
        <v>5.662</v>
      </c>
      <c r="AM112" s="102" t="n">
        <f aca="false">(AP112-AK112)/5+AL112</f>
        <v>5.674</v>
      </c>
      <c r="AN112" s="102" t="n">
        <f aca="false">(AP112-AK112)/5+AM112</f>
        <v>5.686</v>
      </c>
      <c r="AO112" s="102" t="n">
        <f aca="false">(AP112-AK112)/5+AN112</f>
        <v>5.698</v>
      </c>
      <c r="AP112" s="111" t="n">
        <f aca="false">polar_type14!$AF$17</f>
        <v>5.71</v>
      </c>
      <c r="AQ112" s="102" t="n">
        <f aca="false">(AR112+AP112)/2</f>
        <v>5.28</v>
      </c>
      <c r="AR112" s="111" t="n">
        <f aca="false">polar_type14!$AF$18</f>
        <v>4.85</v>
      </c>
      <c r="AS112" s="112" t="n">
        <f aca="false">($AR112-$AP112)/Delta+AR112</f>
        <v>4.42</v>
      </c>
      <c r="AT112" s="112" t="n">
        <f aca="false">($AR112-$AP112)/Delta+AS112</f>
        <v>3.99</v>
      </c>
      <c r="AU112" s="112" t="n">
        <f aca="false">($AR112-$AP112)/Delta+AT112</f>
        <v>3.56</v>
      </c>
      <c r="AV112" s="112" t="n">
        <f aca="false">($AR112-$AP112)/Delta+AU112</f>
        <v>3.13</v>
      </c>
      <c r="AW112" s="112" t="n">
        <f aca="false">($AR112-$AP112)/Delta+AV112</f>
        <v>2.7</v>
      </c>
      <c r="AX112" s="112" t="n">
        <f aca="false">($AR112-$AP112)/Delta+AW112</f>
        <v>2.27</v>
      </c>
      <c r="AY112" s="112" t="n">
        <f aca="false">($AR112-$AP112)/Delta+AX112</f>
        <v>1.84</v>
      </c>
      <c r="AZ112" s="112" t="n">
        <f aca="false">($AR112-$AP112)/Delta+AY112</f>
        <v>1.41</v>
      </c>
      <c r="BA112" s="112" t="n">
        <f aca="false">($AR112-$AP112)/Delta+AZ112</f>
        <v>0.979999999999999</v>
      </c>
      <c r="BB112" s="112" t="n">
        <f aca="false">($AR112-$AP112)/Delta+BA112</f>
        <v>0.549999999999999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(F113-B113)/4+B113</f>
        <v>0.083</v>
      </c>
      <c r="D113" s="102" t="n">
        <f aca="false">(F113-B113)/4+C113</f>
        <v>0.166</v>
      </c>
      <c r="E113" s="102" t="n">
        <f aca="false">(F113-B113)/4+D113</f>
        <v>0.249</v>
      </c>
      <c r="F113" s="102" t="n">
        <f aca="false">(F117-F112)/5+F112</f>
        <v>0.332</v>
      </c>
      <c r="G113" s="102" t="n">
        <f aca="false">(H113-F113)/2+F113</f>
        <v>0.687</v>
      </c>
      <c r="H113" s="102" t="n">
        <f aca="false">(H117-H112)/5+H112</f>
        <v>1.042</v>
      </c>
      <c r="I113" s="102" t="n">
        <f aca="false">(J113+H113)/2</f>
        <v>1.384</v>
      </c>
      <c r="J113" s="102" t="n">
        <f aca="false">(J117-J112)/5+J112</f>
        <v>1.726</v>
      </c>
      <c r="K113" s="102" t="n">
        <f aca="false">(L113+J113)/2</f>
        <v>2.128</v>
      </c>
      <c r="L113" s="102" t="n">
        <f aca="false">(L117-L112)/5+L112</f>
        <v>2.53</v>
      </c>
      <c r="M113" s="102" t="n">
        <f aca="false">(N113+L113)/2</f>
        <v>2.873</v>
      </c>
      <c r="N113" s="102" t="n">
        <f aca="false">(N117-N112)/5+N112</f>
        <v>3.216</v>
      </c>
      <c r="O113" s="102" t="n">
        <f aca="false">(P113+N113)/2</f>
        <v>3.523</v>
      </c>
      <c r="P113" s="102" t="n">
        <f aca="false">(P117-P112)/5+P112</f>
        <v>3.83</v>
      </c>
      <c r="Q113" s="102" t="n">
        <f aca="false">(R113+P113)/2</f>
        <v>4.102</v>
      </c>
      <c r="R113" s="102" t="n">
        <f aca="false">(R117-R112)/5+R112</f>
        <v>4.374</v>
      </c>
      <c r="S113" s="102" t="n">
        <f aca="false">(V113-R113)/4+R113</f>
        <v>4.5005</v>
      </c>
      <c r="T113" s="102" t="n">
        <f aca="false">(V113-R113)/4+S113</f>
        <v>4.627</v>
      </c>
      <c r="U113" s="102" t="n">
        <f aca="false">(V113-R113)/4+T113</f>
        <v>4.7535</v>
      </c>
      <c r="V113" s="102" t="n">
        <f aca="false">(V117-V112)/5+V112</f>
        <v>4.88</v>
      </c>
      <c r="W113" s="102" t="n">
        <f aca="false">(AA113-V113)/5+V113</f>
        <v>4.9648</v>
      </c>
      <c r="X113" s="102" t="n">
        <f aca="false">(AA113-V113)/5+W113</f>
        <v>5.0496</v>
      </c>
      <c r="Y113" s="102" t="n">
        <f aca="false">(AA113-V113)/5+X113</f>
        <v>5.1344</v>
      </c>
      <c r="Z113" s="102" t="n">
        <f aca="false">(AA113-V113)/5+Y113</f>
        <v>5.2192</v>
      </c>
      <c r="AA113" s="102" t="n">
        <f aca="false">(AA117-AA112)/5+AA112</f>
        <v>5.304</v>
      </c>
      <c r="AB113" s="102" t="n">
        <f aca="false">(AF113-AA113)/5+AA113</f>
        <v>5.3436</v>
      </c>
      <c r="AC113" s="102" t="n">
        <f aca="false">(AF113-AA113)/5+AB113</f>
        <v>5.3832</v>
      </c>
      <c r="AD113" s="102" t="n">
        <f aca="false">(AF113-AA113)/5+AC113</f>
        <v>5.4228</v>
      </c>
      <c r="AE113" s="102" t="n">
        <f aca="false">(AF113-AA113)/5+AD113</f>
        <v>5.4624</v>
      </c>
      <c r="AF113" s="102" t="n">
        <f aca="false">(AF117-AF112)/5+AF112</f>
        <v>5.502</v>
      </c>
      <c r="AG113" s="102" t="n">
        <f aca="false">(AK113-AF113)/5+AF113</f>
        <v>5.5136</v>
      </c>
      <c r="AH113" s="102" t="n">
        <f aca="false">(AK113-AF113)/5+AG113</f>
        <v>5.5252</v>
      </c>
      <c r="AI113" s="102" t="n">
        <f aca="false">(AK113-AF113)/5+AH113</f>
        <v>5.5368</v>
      </c>
      <c r="AJ113" s="102" t="n">
        <f aca="false">(AK113-AF113)/5+AI113</f>
        <v>5.5484</v>
      </c>
      <c r="AK113" s="102" t="n">
        <f aca="false">(AK117-AK112)/5+AK112</f>
        <v>5.56</v>
      </c>
      <c r="AL113" s="102" t="n">
        <f aca="false">(AP113-AK113)/5+AK113</f>
        <v>5.5716</v>
      </c>
      <c r="AM113" s="102" t="n">
        <f aca="false">(AP113-AK113)/5+AL113</f>
        <v>5.5832</v>
      </c>
      <c r="AN113" s="102" t="n">
        <f aca="false">(AP113-AK113)/5+AM113</f>
        <v>5.5948</v>
      </c>
      <c r="AO113" s="102" t="n">
        <f aca="false">(AP113-AK113)/5+AN113</f>
        <v>5.6064</v>
      </c>
      <c r="AP113" s="102" t="n">
        <f aca="false">(AP117-AP112)/5+AP112</f>
        <v>5.618</v>
      </c>
      <c r="AQ113" s="102" t="n">
        <f aca="false">(AR113+AP113)/2</f>
        <v>5.195</v>
      </c>
      <c r="AR113" s="102" t="n">
        <f aca="false">(AR117-AR112)/5+AR112</f>
        <v>4.772</v>
      </c>
      <c r="AS113" s="112" t="n">
        <f aca="false">($AR113-$AP113)/Delta+AR113</f>
        <v>4.349</v>
      </c>
      <c r="AT113" s="112" t="n">
        <f aca="false">($AR113-$AP113)/Delta+AS113</f>
        <v>3.926</v>
      </c>
      <c r="AU113" s="112" t="n">
        <f aca="false">($AR113-$AP113)/Delta+AT113</f>
        <v>3.503</v>
      </c>
      <c r="AV113" s="112" t="n">
        <f aca="false">($AR113-$AP113)/Delta+AU113</f>
        <v>3.08</v>
      </c>
      <c r="AW113" s="112" t="n">
        <f aca="false">($AR113-$AP113)/Delta+AV113</f>
        <v>2.657</v>
      </c>
      <c r="AX113" s="112" t="n">
        <f aca="false">($AR113-$AP113)/Delta+AW113</f>
        <v>2.234</v>
      </c>
      <c r="AY113" s="112" t="n">
        <f aca="false">($AR113-$AP113)/Delta+AX113</f>
        <v>1.811</v>
      </c>
      <c r="AZ113" s="112" t="n">
        <f aca="false">($AR113-$AP113)/Delta+AY113</f>
        <v>1.388</v>
      </c>
      <c r="BA113" s="112" t="n">
        <f aca="false">($AR113-$AP113)/Delta+AZ113</f>
        <v>0.964999999999995</v>
      </c>
      <c r="BB113" s="112" t="n">
        <f aca="false">($AR113-$AP113)/Delta+BA113</f>
        <v>0.541999999999994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(F114-B114)/4+B114</f>
        <v>0.081</v>
      </c>
      <c r="D114" s="102" t="n">
        <f aca="false">(F114-B114)/4+C114</f>
        <v>0.162</v>
      </c>
      <c r="E114" s="102" t="n">
        <f aca="false">(F114-B114)/4+D114</f>
        <v>0.243</v>
      </c>
      <c r="F114" s="102" t="n">
        <f aca="false">(F117-F112)/5+F113</f>
        <v>0.324</v>
      </c>
      <c r="G114" s="102" t="n">
        <f aca="false">(H114-F114)/2+F114</f>
        <v>0.669</v>
      </c>
      <c r="H114" s="102" t="n">
        <f aca="false">(H117-H112)/5+H113</f>
        <v>1.014</v>
      </c>
      <c r="I114" s="102" t="n">
        <f aca="false">(J114+H114)/2</f>
        <v>1.348</v>
      </c>
      <c r="J114" s="102" t="n">
        <f aca="false">(J117-J112)/5+J113</f>
        <v>1.682</v>
      </c>
      <c r="K114" s="102" t="n">
        <f aca="false">(L114+J114)/2</f>
        <v>2.076</v>
      </c>
      <c r="L114" s="102" t="n">
        <f aca="false">(L117-L112)/5+L113</f>
        <v>2.47</v>
      </c>
      <c r="M114" s="102" t="n">
        <f aca="false">(N114+L114)/2</f>
        <v>2.811</v>
      </c>
      <c r="N114" s="102" t="n">
        <f aca="false">(N117-N112)/5+N113</f>
        <v>3.152</v>
      </c>
      <c r="O114" s="102" t="n">
        <f aca="false">(P114+N114)/2</f>
        <v>3.456</v>
      </c>
      <c r="P114" s="102" t="n">
        <f aca="false">(P117-P112)/5+P113</f>
        <v>3.76</v>
      </c>
      <c r="Q114" s="102" t="n">
        <f aca="false">(R114+P114)/2</f>
        <v>4.029</v>
      </c>
      <c r="R114" s="102" t="n">
        <f aca="false">(R117-R112)/5+R113</f>
        <v>4.298</v>
      </c>
      <c r="S114" s="102" t="n">
        <f aca="false">(V114-R114)/4+R114</f>
        <v>4.4235</v>
      </c>
      <c r="T114" s="102" t="n">
        <f aca="false">(V114-R114)/4+S114</f>
        <v>4.549</v>
      </c>
      <c r="U114" s="102" t="n">
        <f aca="false">(V114-R114)/4+T114</f>
        <v>4.6745</v>
      </c>
      <c r="V114" s="102" t="n">
        <f aca="false">(V117-V112)/5+V113</f>
        <v>4.8</v>
      </c>
      <c r="W114" s="102" t="n">
        <f aca="false">(AA114-V114)/5+V114</f>
        <v>4.8836</v>
      </c>
      <c r="X114" s="102" t="n">
        <f aca="false">(AA114-V114)/5+W114</f>
        <v>4.9672</v>
      </c>
      <c r="Y114" s="102" t="n">
        <f aca="false">(AA114-V114)/5+X114</f>
        <v>5.0508</v>
      </c>
      <c r="Z114" s="102" t="n">
        <f aca="false">(AA114-V114)/5+Y114</f>
        <v>5.1344</v>
      </c>
      <c r="AA114" s="102" t="n">
        <f aca="false">(AA117-AA112)/5+AA113</f>
        <v>5.218</v>
      </c>
      <c r="AB114" s="102" t="n">
        <f aca="false">(AF114-AA114)/5+AA114</f>
        <v>5.2572</v>
      </c>
      <c r="AC114" s="102" t="n">
        <f aca="false">(AF114-AA114)/5+AB114</f>
        <v>5.2964</v>
      </c>
      <c r="AD114" s="102" t="n">
        <f aca="false">(AF114-AA114)/5+AC114</f>
        <v>5.3356</v>
      </c>
      <c r="AE114" s="102" t="n">
        <f aca="false">(AF114-AA114)/5+AD114</f>
        <v>5.3748</v>
      </c>
      <c r="AF114" s="102" t="n">
        <f aca="false">(AF117-AF112)/5+AF113</f>
        <v>5.414</v>
      </c>
      <c r="AG114" s="102" t="n">
        <f aca="false">(AK114-AF114)/5+AF114</f>
        <v>5.4252</v>
      </c>
      <c r="AH114" s="102" t="n">
        <f aca="false">(AK114-AF114)/5+AG114</f>
        <v>5.4364</v>
      </c>
      <c r="AI114" s="102" t="n">
        <f aca="false">(AK114-AF114)/5+AH114</f>
        <v>5.4476</v>
      </c>
      <c r="AJ114" s="102" t="n">
        <f aca="false">(AK114-AF114)/5+AI114</f>
        <v>5.4588</v>
      </c>
      <c r="AK114" s="102" t="n">
        <f aca="false">(AK117-AK112)/5+AK113</f>
        <v>5.47</v>
      </c>
      <c r="AL114" s="102" t="n">
        <f aca="false">(AP114-AK114)/5+AK114</f>
        <v>5.4812</v>
      </c>
      <c r="AM114" s="102" t="n">
        <f aca="false">(AP114-AK114)/5+AL114</f>
        <v>5.4924</v>
      </c>
      <c r="AN114" s="102" t="n">
        <f aca="false">(AP114-AK114)/5+AM114</f>
        <v>5.5036</v>
      </c>
      <c r="AO114" s="102" t="n">
        <f aca="false">(AP114-AK114)/5+AN114</f>
        <v>5.5148</v>
      </c>
      <c r="AP114" s="102" t="n">
        <f aca="false">(AP117-AP112)/5+AP113</f>
        <v>5.526</v>
      </c>
      <c r="AQ114" s="102" t="n">
        <f aca="false">(AR114+AP114)/2</f>
        <v>5.11</v>
      </c>
      <c r="AR114" s="102" t="n">
        <f aca="false">(AR117-AR112)/5+AR113</f>
        <v>4.694</v>
      </c>
      <c r="AS114" s="112" t="n">
        <f aca="false">($AR114-$AP114)/Delta+AR114</f>
        <v>4.278</v>
      </c>
      <c r="AT114" s="112" t="n">
        <f aca="false">($AR114-$AP114)/Delta+AS114</f>
        <v>3.862</v>
      </c>
      <c r="AU114" s="112" t="n">
        <f aca="false">($AR114-$AP114)/Delta+AT114</f>
        <v>3.446</v>
      </c>
      <c r="AV114" s="112" t="n">
        <f aca="false">($AR114-$AP114)/Delta+AU114</f>
        <v>3.03</v>
      </c>
      <c r="AW114" s="112" t="n">
        <f aca="false">($AR114-$AP114)/Delta+AV114</f>
        <v>2.614</v>
      </c>
      <c r="AX114" s="112" t="n">
        <f aca="false">($AR114-$AP114)/Delta+AW114</f>
        <v>2.19799999999999</v>
      </c>
      <c r="AY114" s="112" t="n">
        <f aca="false">($AR114-$AP114)/Delta+AX114</f>
        <v>1.78199999999999</v>
      </c>
      <c r="AZ114" s="112" t="n">
        <f aca="false">($AR114-$AP114)/Delta+AY114</f>
        <v>1.36599999999999</v>
      </c>
      <c r="BA114" s="112" t="n">
        <f aca="false">($AR114-$AP114)/Delta+AZ114</f>
        <v>0.949999999999992</v>
      </c>
      <c r="BB114" s="112" t="n">
        <f aca="false">($AR114-$AP114)/Delta+BA114</f>
        <v>0.533999999999991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(F115-B115)/4+B115</f>
        <v>0.079</v>
      </c>
      <c r="D115" s="102" t="n">
        <f aca="false">(F115-B115)/4+C115</f>
        <v>0.158</v>
      </c>
      <c r="E115" s="102" t="n">
        <f aca="false">(F115-B115)/4+D115</f>
        <v>0.237</v>
      </c>
      <c r="F115" s="102" t="n">
        <f aca="false">(F117-F112)/5+F114</f>
        <v>0.316</v>
      </c>
      <c r="G115" s="102" t="n">
        <f aca="false">(H115-F115)/2+F115</f>
        <v>0.651</v>
      </c>
      <c r="H115" s="102" t="n">
        <f aca="false">(H117-H112)/5+H114</f>
        <v>0.986</v>
      </c>
      <c r="I115" s="102" t="n">
        <f aca="false">(J115+H115)/2</f>
        <v>1.312</v>
      </c>
      <c r="J115" s="102" t="n">
        <f aca="false">(J117-J112)/5+J114</f>
        <v>1.638</v>
      </c>
      <c r="K115" s="102" t="n">
        <f aca="false">(L115+J115)/2</f>
        <v>2.024</v>
      </c>
      <c r="L115" s="102" t="n">
        <f aca="false">(L117-L112)/5+L114</f>
        <v>2.41</v>
      </c>
      <c r="M115" s="102" t="n">
        <f aca="false">(N115+L115)/2</f>
        <v>2.749</v>
      </c>
      <c r="N115" s="102" t="n">
        <f aca="false">(N117-N112)/5+N114</f>
        <v>3.088</v>
      </c>
      <c r="O115" s="102" t="n">
        <f aca="false">(P115+N115)/2</f>
        <v>3.389</v>
      </c>
      <c r="P115" s="102" t="n">
        <f aca="false">(P117-P112)/5+P114</f>
        <v>3.69</v>
      </c>
      <c r="Q115" s="102" t="n">
        <f aca="false">(R115+P115)/2</f>
        <v>3.956</v>
      </c>
      <c r="R115" s="102" t="n">
        <f aca="false">(R117-R112)/5+R114</f>
        <v>4.222</v>
      </c>
      <c r="S115" s="102" t="n">
        <f aca="false">(V115-R115)/4+R115</f>
        <v>4.3465</v>
      </c>
      <c r="T115" s="102" t="n">
        <f aca="false">(V115-R115)/4+S115</f>
        <v>4.471</v>
      </c>
      <c r="U115" s="102" t="n">
        <f aca="false">(V115-R115)/4+T115</f>
        <v>4.5955</v>
      </c>
      <c r="V115" s="102" t="n">
        <f aca="false">(V117-V112)/5+V114</f>
        <v>4.72</v>
      </c>
      <c r="W115" s="102" t="n">
        <f aca="false">(AA115-V115)/5+V115</f>
        <v>4.8024</v>
      </c>
      <c r="X115" s="102" t="n">
        <f aca="false">(AA115-V115)/5+W115</f>
        <v>4.8848</v>
      </c>
      <c r="Y115" s="102" t="n">
        <f aca="false">(AA115-V115)/5+X115</f>
        <v>4.9672</v>
      </c>
      <c r="Z115" s="102" t="n">
        <f aca="false">(AA115-V115)/5+Y115</f>
        <v>5.0496</v>
      </c>
      <c r="AA115" s="102" t="n">
        <f aca="false">(AA117-AA112)/5+AA114</f>
        <v>5.132</v>
      </c>
      <c r="AB115" s="102" t="n">
        <f aca="false">(AF115-AA115)/5+AA115</f>
        <v>5.1708</v>
      </c>
      <c r="AC115" s="102" t="n">
        <f aca="false">(AF115-AA115)/5+AB115</f>
        <v>5.2096</v>
      </c>
      <c r="AD115" s="102" t="n">
        <f aca="false">(AF115-AA115)/5+AC115</f>
        <v>5.2484</v>
      </c>
      <c r="AE115" s="102" t="n">
        <f aca="false">(AF115-AA115)/5+AD115</f>
        <v>5.2872</v>
      </c>
      <c r="AF115" s="102" t="n">
        <f aca="false">(AF117-AF112)/5+AF114</f>
        <v>5.326</v>
      </c>
      <c r="AG115" s="102" t="n">
        <f aca="false">(AK115-AF115)/5+AF115</f>
        <v>5.3368</v>
      </c>
      <c r="AH115" s="102" t="n">
        <f aca="false">(AK115-AF115)/5+AG115</f>
        <v>5.3476</v>
      </c>
      <c r="AI115" s="102" t="n">
        <f aca="false">(AK115-AF115)/5+AH115</f>
        <v>5.3584</v>
      </c>
      <c r="AJ115" s="102" t="n">
        <f aca="false">(AK115-AF115)/5+AI115</f>
        <v>5.3692</v>
      </c>
      <c r="AK115" s="102" t="n">
        <f aca="false">(AK117-AK112)/5+AK114</f>
        <v>5.38</v>
      </c>
      <c r="AL115" s="102" t="n">
        <f aca="false">(AP115-AK115)/5+AK115</f>
        <v>5.3908</v>
      </c>
      <c r="AM115" s="102" t="n">
        <f aca="false">(AP115-AK115)/5+AL115</f>
        <v>5.4016</v>
      </c>
      <c r="AN115" s="102" t="n">
        <f aca="false">(AP115-AK115)/5+AM115</f>
        <v>5.4124</v>
      </c>
      <c r="AO115" s="102" t="n">
        <f aca="false">(AP115-AK115)/5+AN115</f>
        <v>5.4232</v>
      </c>
      <c r="AP115" s="102" t="n">
        <f aca="false">(AP117-AP112)/5+AP114</f>
        <v>5.434</v>
      </c>
      <c r="AQ115" s="102" t="n">
        <f aca="false">(AR115+AP115)/2</f>
        <v>5.025</v>
      </c>
      <c r="AR115" s="102" t="n">
        <f aca="false">(AR117-AR112)/5+AR114</f>
        <v>4.616</v>
      </c>
      <c r="AS115" s="112" t="n">
        <f aca="false">($AR115-$AP115)/Delta+AR115</f>
        <v>4.207</v>
      </c>
      <c r="AT115" s="112" t="n">
        <f aca="false">($AR115-$AP115)/Delta+AS115</f>
        <v>3.798</v>
      </c>
      <c r="AU115" s="112" t="n">
        <f aca="false">($AR115-$AP115)/Delta+AT115</f>
        <v>3.38899999999999</v>
      </c>
      <c r="AV115" s="112" t="n">
        <f aca="false">($AR115-$AP115)/Delta+AU115</f>
        <v>2.97999999999999</v>
      </c>
      <c r="AW115" s="112" t="n">
        <f aca="false">($AR115-$AP115)/Delta+AV115</f>
        <v>2.57099999999999</v>
      </c>
      <c r="AX115" s="112" t="n">
        <f aca="false">($AR115-$AP115)/Delta+AW115</f>
        <v>2.16199999999999</v>
      </c>
      <c r="AY115" s="112" t="n">
        <f aca="false">($AR115-$AP115)/Delta+AX115</f>
        <v>1.75299999999999</v>
      </c>
      <c r="AZ115" s="112" t="n">
        <f aca="false">($AR115-$AP115)/Delta+AY115</f>
        <v>1.34399999999999</v>
      </c>
      <c r="BA115" s="112" t="n">
        <f aca="false">($AR115-$AP115)/Delta+AZ115</f>
        <v>0.934999999999988</v>
      </c>
      <c r="BB115" s="112" t="n">
        <f aca="false">($AR115-$AP115)/Delta+BA115</f>
        <v>0.525999999999987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(F116-B116)/4+B116</f>
        <v>0.077</v>
      </c>
      <c r="D116" s="102" t="n">
        <f aca="false">(F116-B116)/4+C116</f>
        <v>0.154</v>
      </c>
      <c r="E116" s="102" t="n">
        <f aca="false">(F116-B116)/4+D116</f>
        <v>0.231</v>
      </c>
      <c r="F116" s="102" t="n">
        <f aca="false">(F117-F112)/5+F115</f>
        <v>0.308</v>
      </c>
      <c r="G116" s="102" t="n">
        <f aca="false">(H116-F116)/2+F116</f>
        <v>0.633</v>
      </c>
      <c r="H116" s="102" t="n">
        <f aca="false">(H117-H112)/5+H115</f>
        <v>0.958</v>
      </c>
      <c r="I116" s="102" t="n">
        <f aca="false">(J116+H116)/2</f>
        <v>1.276</v>
      </c>
      <c r="J116" s="102" t="n">
        <f aca="false">(J117-J112)/5+J115</f>
        <v>1.594</v>
      </c>
      <c r="K116" s="102" t="n">
        <f aca="false">(L116+J116)/2</f>
        <v>1.972</v>
      </c>
      <c r="L116" s="102" t="n">
        <f aca="false">(L117-L112)/5+L115</f>
        <v>2.35</v>
      </c>
      <c r="M116" s="102" t="n">
        <f aca="false">(N116+L116)/2</f>
        <v>2.687</v>
      </c>
      <c r="N116" s="102" t="n">
        <f aca="false">(N117-N112)/5+N115</f>
        <v>3.024</v>
      </c>
      <c r="O116" s="102" t="n">
        <f aca="false">(P116+N116)/2</f>
        <v>3.322</v>
      </c>
      <c r="P116" s="102" t="n">
        <f aca="false">(P117-P112)/5+P115</f>
        <v>3.62</v>
      </c>
      <c r="Q116" s="102" t="n">
        <f aca="false">(R116+P116)/2</f>
        <v>3.883</v>
      </c>
      <c r="R116" s="102" t="n">
        <f aca="false">(R117-R112)/5+R115</f>
        <v>4.146</v>
      </c>
      <c r="S116" s="102" t="n">
        <f aca="false">(V116-R116)/4+R116</f>
        <v>4.2695</v>
      </c>
      <c r="T116" s="102" t="n">
        <f aca="false">(V116-R116)/4+S116</f>
        <v>4.393</v>
      </c>
      <c r="U116" s="102" t="n">
        <f aca="false">(V116-R116)/4+T116</f>
        <v>4.5165</v>
      </c>
      <c r="V116" s="102" t="n">
        <f aca="false">(V117-V112)/5+V115</f>
        <v>4.64</v>
      </c>
      <c r="W116" s="102" t="n">
        <f aca="false">(AA116-V116)/5+V116</f>
        <v>4.7212</v>
      </c>
      <c r="X116" s="102" t="n">
        <f aca="false">(AA116-V116)/5+W116</f>
        <v>4.8024</v>
      </c>
      <c r="Y116" s="102" t="n">
        <f aca="false">(AA116-V116)/5+X116</f>
        <v>4.8836</v>
      </c>
      <c r="Z116" s="102" t="n">
        <f aca="false">(AA116-V116)/5+Y116</f>
        <v>4.9648</v>
      </c>
      <c r="AA116" s="102" t="n">
        <f aca="false">(AA117-AA112)/5+AA115</f>
        <v>5.046</v>
      </c>
      <c r="AB116" s="102" t="n">
        <f aca="false">(AF116-AA116)/5+AA116</f>
        <v>5.0844</v>
      </c>
      <c r="AC116" s="102" t="n">
        <f aca="false">(AF116-AA116)/5+AB116</f>
        <v>5.1228</v>
      </c>
      <c r="AD116" s="102" t="n">
        <f aca="false">(AF116-AA116)/5+AC116</f>
        <v>5.1612</v>
      </c>
      <c r="AE116" s="102" t="n">
        <f aca="false">(AF116-AA116)/5+AD116</f>
        <v>5.1996</v>
      </c>
      <c r="AF116" s="102" t="n">
        <f aca="false">(AF117-AF112)/5+AF115</f>
        <v>5.238</v>
      </c>
      <c r="AG116" s="102" t="n">
        <f aca="false">(AK116-AF116)/5+AF116</f>
        <v>5.2484</v>
      </c>
      <c r="AH116" s="102" t="n">
        <f aca="false">(AK116-AF116)/5+AG116</f>
        <v>5.2588</v>
      </c>
      <c r="AI116" s="102" t="n">
        <f aca="false">(AK116-AF116)/5+AH116</f>
        <v>5.2692</v>
      </c>
      <c r="AJ116" s="102" t="n">
        <f aca="false">(AK116-AF116)/5+AI116</f>
        <v>5.2796</v>
      </c>
      <c r="AK116" s="102" t="n">
        <f aca="false">(AK117-AK112)/5+AK115</f>
        <v>5.29</v>
      </c>
      <c r="AL116" s="102" t="n">
        <f aca="false">(AP116-AK116)/5+AK116</f>
        <v>5.3004</v>
      </c>
      <c r="AM116" s="102" t="n">
        <f aca="false">(AP116-AK116)/5+AL116</f>
        <v>5.3108</v>
      </c>
      <c r="AN116" s="102" t="n">
        <f aca="false">(AP116-AK116)/5+AM116</f>
        <v>5.3212</v>
      </c>
      <c r="AO116" s="102" t="n">
        <f aca="false">(AP116-AK116)/5+AN116</f>
        <v>5.3316</v>
      </c>
      <c r="AP116" s="102" t="n">
        <f aca="false">(AP117-AP112)/5+AP115</f>
        <v>5.342</v>
      </c>
      <c r="AQ116" s="102" t="n">
        <f aca="false">(AR116+AP116)/2</f>
        <v>4.94</v>
      </c>
      <c r="AR116" s="102" t="n">
        <f aca="false">(AR117-AR112)/5+AR115</f>
        <v>4.538</v>
      </c>
      <c r="AS116" s="112" t="n">
        <f aca="false">($AR116-$AP116)/Delta+AR116</f>
        <v>4.136</v>
      </c>
      <c r="AT116" s="112" t="n">
        <f aca="false">($AR116-$AP116)/Delta+AS116</f>
        <v>3.734</v>
      </c>
      <c r="AU116" s="112" t="n">
        <f aca="false">($AR116-$AP116)/Delta+AT116</f>
        <v>3.33199999999999</v>
      </c>
      <c r="AV116" s="112" t="n">
        <f aca="false">($AR116-$AP116)/Delta+AU116</f>
        <v>2.92999999999999</v>
      </c>
      <c r="AW116" s="112" t="n">
        <f aca="false">($AR116-$AP116)/Delta+AV116</f>
        <v>2.52799999999999</v>
      </c>
      <c r="AX116" s="112" t="n">
        <f aca="false">($AR116-$AP116)/Delta+AW116</f>
        <v>2.12599999999999</v>
      </c>
      <c r="AY116" s="112" t="n">
        <f aca="false">($AR116-$AP116)/Delta+AX116</f>
        <v>1.72399999999999</v>
      </c>
      <c r="AZ116" s="112" t="n">
        <f aca="false">($AR116-$AP116)/Delta+AY116</f>
        <v>1.32199999999999</v>
      </c>
      <c r="BA116" s="112" t="n">
        <f aca="false">($AR116-$AP116)/Delta+AZ116</f>
        <v>0.919999999999986</v>
      </c>
      <c r="BB116" s="112" t="n">
        <f aca="false">($AR116-$AP116)/Delta+BA116</f>
        <v>0.517999999999984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(F117-B117)/4+B117</f>
        <v>0.075</v>
      </c>
      <c r="D117" s="102" t="n">
        <f aca="false">(F117-B117)/4+C117</f>
        <v>0.15</v>
      </c>
      <c r="E117" s="102" t="n">
        <f aca="false">(F117-B117)/4+D117</f>
        <v>0.225</v>
      </c>
      <c r="F117" s="111" t="n">
        <f aca="false">polar_type14!$AG$6</f>
        <v>0.3</v>
      </c>
      <c r="G117" s="102" t="n">
        <f aca="false">(H117-F117)/2+F117</f>
        <v>0.615</v>
      </c>
      <c r="H117" s="111" t="n">
        <f aca="false">polar_type14!$AG$7</f>
        <v>0.93</v>
      </c>
      <c r="I117" s="102" t="n">
        <f aca="false">(J117+H117)/2</f>
        <v>1.24</v>
      </c>
      <c r="J117" s="111" t="n">
        <f aca="false">polar_type14!$AG$8</f>
        <v>1.55</v>
      </c>
      <c r="K117" s="102" t="n">
        <f aca="false">(L117+J117)/2</f>
        <v>1.92</v>
      </c>
      <c r="L117" s="111" t="n">
        <f aca="false">polar_type14!$AG$9</f>
        <v>2.29</v>
      </c>
      <c r="M117" s="102" t="n">
        <f aca="false">(N117+L117)/2</f>
        <v>2.625</v>
      </c>
      <c r="N117" s="111" t="n">
        <f aca="false">polar_type14!$AG$10</f>
        <v>2.96</v>
      </c>
      <c r="O117" s="102" t="n">
        <f aca="false">(P117+N117)/2</f>
        <v>3.255</v>
      </c>
      <c r="P117" s="111" t="n">
        <f aca="false">polar_type14!$AG$11</f>
        <v>3.55</v>
      </c>
      <c r="Q117" s="102" t="n">
        <f aca="false">(R117+P117)/2</f>
        <v>3.81</v>
      </c>
      <c r="R117" s="111" t="n">
        <f aca="false">polar_type14!$AG$12</f>
        <v>4.07</v>
      </c>
      <c r="S117" s="102" t="n">
        <f aca="false">(V117-R117)/4+R117</f>
        <v>4.1925</v>
      </c>
      <c r="T117" s="102" t="n">
        <f aca="false">(V117-R117)/4+S117</f>
        <v>4.315</v>
      </c>
      <c r="U117" s="102" t="n">
        <f aca="false">(V117-R117)/4+T117</f>
        <v>4.4375</v>
      </c>
      <c r="V117" s="111" t="n">
        <f aca="false">polar_type14!$AG$13</f>
        <v>4.56</v>
      </c>
      <c r="W117" s="102" t="n">
        <f aca="false">(AA117-V117)/5+V117</f>
        <v>4.64</v>
      </c>
      <c r="X117" s="102" t="n">
        <f aca="false">(AA117-V117)/5+W117</f>
        <v>4.72</v>
      </c>
      <c r="Y117" s="102" t="n">
        <f aca="false">(AA117-V117)/5+X117</f>
        <v>4.8</v>
      </c>
      <c r="Z117" s="102" t="n">
        <f aca="false">(AA117-V117)/5+Y117</f>
        <v>4.88</v>
      </c>
      <c r="AA117" s="111" t="n">
        <f aca="false">polar_type14!$AG$14</f>
        <v>4.96</v>
      </c>
      <c r="AB117" s="102" t="n">
        <f aca="false">(AF117-AA117)/5+AA117</f>
        <v>4.998</v>
      </c>
      <c r="AC117" s="102" t="n">
        <f aca="false">(AF117-AA117)/5+AB117</f>
        <v>5.036</v>
      </c>
      <c r="AD117" s="102" t="n">
        <f aca="false">(AF117-AA117)/5+AC117</f>
        <v>5.074</v>
      </c>
      <c r="AE117" s="102" t="n">
        <f aca="false">(AF117-AA117)/5+AD117</f>
        <v>5.112</v>
      </c>
      <c r="AF117" s="111" t="n">
        <f aca="false">polar_type14!$AG$15</f>
        <v>5.15</v>
      </c>
      <c r="AG117" s="102" t="n">
        <f aca="false">(AK117-AF117)/5+AF117</f>
        <v>5.16</v>
      </c>
      <c r="AH117" s="102" t="n">
        <f aca="false">(AK117-AF117)/5+AG117</f>
        <v>5.17</v>
      </c>
      <c r="AI117" s="102" t="n">
        <f aca="false">(AK117-AF117)/5+AH117</f>
        <v>5.18</v>
      </c>
      <c r="AJ117" s="102" t="n">
        <f aca="false">(AK117-AF117)/5+AI117</f>
        <v>5.19</v>
      </c>
      <c r="AK117" s="111" t="n">
        <f aca="false">polar_type14!$AG$16</f>
        <v>5.2</v>
      </c>
      <c r="AL117" s="102" t="n">
        <f aca="false">(AP117-AK117)/5+AK117</f>
        <v>5.21</v>
      </c>
      <c r="AM117" s="102" t="n">
        <f aca="false">(AP117-AK117)/5+AL117</f>
        <v>5.22</v>
      </c>
      <c r="AN117" s="102" t="n">
        <f aca="false">(AP117-AK117)/5+AM117</f>
        <v>5.23</v>
      </c>
      <c r="AO117" s="102" t="n">
        <f aca="false">(AP117-AK117)/5+AN117</f>
        <v>5.24</v>
      </c>
      <c r="AP117" s="111" t="n">
        <f aca="false">polar_type14!$AG$17</f>
        <v>5.25</v>
      </c>
      <c r="AQ117" s="102" t="n">
        <f aca="false">(AR117+AP117)/2</f>
        <v>4.855</v>
      </c>
      <c r="AR117" s="111" t="n">
        <f aca="false">polar_type14!$AG$18</f>
        <v>4.46</v>
      </c>
      <c r="AS117" s="112" t="n">
        <f aca="false">($AR117-$AP117)/Delta+AR117</f>
        <v>4.065</v>
      </c>
      <c r="AT117" s="112" t="n">
        <f aca="false">($AR117-$AP117)/Delta+AS117</f>
        <v>3.67</v>
      </c>
      <c r="AU117" s="112" t="n">
        <f aca="false">($AR117-$AP117)/Delta+AT117</f>
        <v>3.275</v>
      </c>
      <c r="AV117" s="112" t="n">
        <f aca="false">($AR117-$AP117)/Delta+AU117</f>
        <v>2.88</v>
      </c>
      <c r="AW117" s="112" t="n">
        <f aca="false">($AR117-$AP117)/Delta+AV117</f>
        <v>2.485</v>
      </c>
      <c r="AX117" s="112" t="n">
        <f aca="false">($AR117-$AP117)/Delta+AW117</f>
        <v>2.09</v>
      </c>
      <c r="AY117" s="112" t="n">
        <f aca="false">($AR117-$AP117)/Delta+AX117</f>
        <v>1.695</v>
      </c>
      <c r="AZ117" s="112" t="n">
        <f aca="false">($AR117-$AP117)/Delta+AY117</f>
        <v>1.3</v>
      </c>
      <c r="BA117" s="112" t="n">
        <f aca="false">($AR117-$AP117)/Delta+AZ117</f>
        <v>0.904999999999999</v>
      </c>
      <c r="BB117" s="112" t="n">
        <f aca="false">($AR117-$AP117)/Delta+BA117</f>
        <v>0.509999999999999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(F118-B118)/4+B118</f>
        <v>0.0725</v>
      </c>
      <c r="D118" s="102" t="n">
        <f aca="false">(F118-B118)/4+C118</f>
        <v>0.145</v>
      </c>
      <c r="E118" s="102" t="n">
        <f aca="false">(F118-B118)/4+D118</f>
        <v>0.2175</v>
      </c>
      <c r="F118" s="102" t="n">
        <f aca="false">(F122-F117)/5+F117</f>
        <v>0.29</v>
      </c>
      <c r="G118" s="102" t="n">
        <f aca="false">(H118-F118)/2+F118</f>
        <v>0.595</v>
      </c>
      <c r="H118" s="102" t="n">
        <f aca="false">(H122-H117)/5+H117</f>
        <v>0.9</v>
      </c>
      <c r="I118" s="102" t="n">
        <f aca="false">(J118+H118)/2</f>
        <v>1.203</v>
      </c>
      <c r="J118" s="102" t="n">
        <f aca="false">(J122-J117)/5+J117</f>
        <v>1.506</v>
      </c>
      <c r="K118" s="102" t="n">
        <f aca="false">(L118+J118)/2</f>
        <v>1.868</v>
      </c>
      <c r="L118" s="102" t="n">
        <f aca="false">(L122-L117)/5+L117</f>
        <v>2.23</v>
      </c>
      <c r="M118" s="102" t="n">
        <f aca="false">(N118+L118)/2</f>
        <v>2.562</v>
      </c>
      <c r="N118" s="102" t="n">
        <f aca="false">(N122-N117)/5+N117</f>
        <v>2.894</v>
      </c>
      <c r="O118" s="102" t="n">
        <f aca="false">(P118+N118)/2</f>
        <v>3.187</v>
      </c>
      <c r="P118" s="102" t="n">
        <f aca="false">(P122-P117)/5+P117</f>
        <v>3.48</v>
      </c>
      <c r="Q118" s="102" t="n">
        <f aca="false">(R118+P118)/2</f>
        <v>3.738</v>
      </c>
      <c r="R118" s="102" t="n">
        <f aca="false">(R122-R117)/5+R117</f>
        <v>3.996</v>
      </c>
      <c r="S118" s="102" t="n">
        <f aca="false">(V118-R118)/4+R118</f>
        <v>4.117</v>
      </c>
      <c r="T118" s="102" t="n">
        <f aca="false">(V118-R118)/4+S118</f>
        <v>4.238</v>
      </c>
      <c r="U118" s="102" t="n">
        <f aca="false">(V118-R118)/4+T118</f>
        <v>4.359</v>
      </c>
      <c r="V118" s="102" t="n">
        <f aca="false">(V122-V117)/5+V117</f>
        <v>4.48</v>
      </c>
      <c r="W118" s="102" t="n">
        <f aca="false">(AA118-V118)/5+V118</f>
        <v>4.5588</v>
      </c>
      <c r="X118" s="102" t="n">
        <f aca="false">(AA118-V118)/5+W118</f>
        <v>4.6376</v>
      </c>
      <c r="Y118" s="102" t="n">
        <f aca="false">(AA118-V118)/5+X118</f>
        <v>4.7164</v>
      </c>
      <c r="Z118" s="102" t="n">
        <f aca="false">(AA118-V118)/5+Y118</f>
        <v>4.7952</v>
      </c>
      <c r="AA118" s="102" t="n">
        <f aca="false">(AA122-AA117)/5+AA117</f>
        <v>4.874</v>
      </c>
      <c r="AB118" s="102" t="n">
        <f aca="false">(AF118-AA118)/5+AA118</f>
        <v>4.9112</v>
      </c>
      <c r="AC118" s="102" t="n">
        <f aca="false">(AF118-AA118)/5+AB118</f>
        <v>4.9484</v>
      </c>
      <c r="AD118" s="102" t="n">
        <f aca="false">(AF118-AA118)/5+AC118</f>
        <v>4.9856</v>
      </c>
      <c r="AE118" s="102" t="n">
        <f aca="false">(AF118-AA118)/5+AD118</f>
        <v>5.0228</v>
      </c>
      <c r="AF118" s="102" t="n">
        <f aca="false">(AF122-AF117)/5+AF117</f>
        <v>5.06</v>
      </c>
      <c r="AG118" s="102" t="n">
        <f aca="false">(AK118-AF118)/5+AF118</f>
        <v>5.07</v>
      </c>
      <c r="AH118" s="102" t="n">
        <f aca="false">(AK118-AF118)/5+AG118</f>
        <v>5.08</v>
      </c>
      <c r="AI118" s="102" t="n">
        <f aca="false">(AK118-AF118)/5+AH118</f>
        <v>5.09</v>
      </c>
      <c r="AJ118" s="102" t="n">
        <f aca="false">(AK118-AF118)/5+AI118</f>
        <v>5.1</v>
      </c>
      <c r="AK118" s="102" t="n">
        <f aca="false">(AK122-AK117)/5+AK117</f>
        <v>5.11</v>
      </c>
      <c r="AL118" s="102" t="n">
        <f aca="false">(AP118-AK118)/5+AK118</f>
        <v>5.1196</v>
      </c>
      <c r="AM118" s="102" t="n">
        <f aca="false">(AP118-AK118)/5+AL118</f>
        <v>5.1292</v>
      </c>
      <c r="AN118" s="102" t="n">
        <f aca="false">(AP118-AK118)/5+AM118</f>
        <v>5.1388</v>
      </c>
      <c r="AO118" s="102" t="n">
        <f aca="false">(AP118-AK118)/5+AN118</f>
        <v>5.1484</v>
      </c>
      <c r="AP118" s="102" t="n">
        <f aca="false">(AP122-AP117)/5+AP117</f>
        <v>5.158</v>
      </c>
      <c r="AQ118" s="102" t="n">
        <f aca="false">(AR118+AP118)/2</f>
        <v>4.77</v>
      </c>
      <c r="AR118" s="102" t="n">
        <f aca="false">(AR122-AR117)/5+AR117</f>
        <v>4.382</v>
      </c>
      <c r="AS118" s="112" t="n">
        <f aca="false">($AR118-$AP118)/Delta+AR118</f>
        <v>3.994</v>
      </c>
      <c r="AT118" s="112" t="n">
        <f aca="false">($AR118-$AP118)/Delta+AS118</f>
        <v>3.606</v>
      </c>
      <c r="AU118" s="112" t="n">
        <f aca="false">($AR118-$AP118)/Delta+AT118</f>
        <v>3.218</v>
      </c>
      <c r="AV118" s="112" t="n">
        <f aca="false">($AR118-$AP118)/Delta+AU118</f>
        <v>2.83</v>
      </c>
      <c r="AW118" s="112" t="n">
        <f aca="false">($AR118-$AP118)/Delta+AV118</f>
        <v>2.442</v>
      </c>
      <c r="AX118" s="112" t="n">
        <f aca="false">($AR118-$AP118)/Delta+AW118</f>
        <v>2.054</v>
      </c>
      <c r="AY118" s="112" t="n">
        <f aca="false">($AR118-$AP118)/Delta+AX118</f>
        <v>1.666</v>
      </c>
      <c r="AZ118" s="112" t="n">
        <f aca="false">($AR118-$AP118)/Delta+AY118</f>
        <v>1.278</v>
      </c>
      <c r="BA118" s="112" t="n">
        <f aca="false">($AR118-$AP118)/Delta+AZ118</f>
        <v>0.889999999999997</v>
      </c>
      <c r="BB118" s="112" t="n">
        <f aca="false">($AR118-$AP118)/Delta+BA118</f>
        <v>0.501999999999996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(F119-B119)/4+B119</f>
        <v>0.07</v>
      </c>
      <c r="D119" s="102" t="n">
        <f aca="false">(F119-B119)/4+C119</f>
        <v>0.14</v>
      </c>
      <c r="E119" s="102" t="n">
        <f aca="false">(F119-B119)/4+D119</f>
        <v>0.21</v>
      </c>
      <c r="F119" s="102" t="n">
        <f aca="false">(F122-F117)/5+F118</f>
        <v>0.28</v>
      </c>
      <c r="G119" s="102" t="n">
        <f aca="false">(H119-F119)/2+F119</f>
        <v>0.575</v>
      </c>
      <c r="H119" s="102" t="n">
        <f aca="false">(H122-H117)/5+H118</f>
        <v>0.87</v>
      </c>
      <c r="I119" s="102" t="n">
        <f aca="false">(J119+H119)/2</f>
        <v>1.166</v>
      </c>
      <c r="J119" s="102" t="n">
        <f aca="false">(J122-J117)/5+J118</f>
        <v>1.462</v>
      </c>
      <c r="K119" s="102" t="n">
        <f aca="false">(L119+J119)/2</f>
        <v>1.816</v>
      </c>
      <c r="L119" s="102" t="n">
        <f aca="false">(L122-L117)/5+L118</f>
        <v>2.17</v>
      </c>
      <c r="M119" s="102" t="n">
        <f aca="false">(N119+L119)/2</f>
        <v>2.499</v>
      </c>
      <c r="N119" s="102" t="n">
        <f aca="false">(N122-N117)/5+N118</f>
        <v>2.828</v>
      </c>
      <c r="O119" s="102" t="n">
        <f aca="false">(P119+N119)/2</f>
        <v>3.119</v>
      </c>
      <c r="P119" s="102" t="n">
        <f aca="false">(P122-P117)/5+P118</f>
        <v>3.41</v>
      </c>
      <c r="Q119" s="102" t="n">
        <f aca="false">(R119+P119)/2</f>
        <v>3.666</v>
      </c>
      <c r="R119" s="102" t="n">
        <f aca="false">(R122-R117)/5+R118</f>
        <v>3.922</v>
      </c>
      <c r="S119" s="102" t="n">
        <f aca="false">(V119-R119)/4+R119</f>
        <v>4.0415</v>
      </c>
      <c r="T119" s="102" t="n">
        <f aca="false">(V119-R119)/4+S119</f>
        <v>4.161</v>
      </c>
      <c r="U119" s="102" t="n">
        <f aca="false">(V119-R119)/4+T119</f>
        <v>4.2805</v>
      </c>
      <c r="V119" s="102" t="n">
        <f aca="false">(V122-V117)/5+V118</f>
        <v>4.4</v>
      </c>
      <c r="W119" s="102" t="n">
        <f aca="false">(AA119-V119)/5+V119</f>
        <v>4.4776</v>
      </c>
      <c r="X119" s="102" t="n">
        <f aca="false">(AA119-V119)/5+W119</f>
        <v>4.5552</v>
      </c>
      <c r="Y119" s="102" t="n">
        <f aca="false">(AA119-V119)/5+X119</f>
        <v>4.6328</v>
      </c>
      <c r="Z119" s="102" t="n">
        <f aca="false">(AA119-V119)/5+Y119</f>
        <v>4.7104</v>
      </c>
      <c r="AA119" s="102" t="n">
        <f aca="false">(AA122-AA117)/5+AA118</f>
        <v>4.788</v>
      </c>
      <c r="AB119" s="102" t="n">
        <f aca="false">(AF119-AA119)/5+AA119</f>
        <v>4.8244</v>
      </c>
      <c r="AC119" s="102" t="n">
        <f aca="false">(AF119-AA119)/5+AB119</f>
        <v>4.8608</v>
      </c>
      <c r="AD119" s="102" t="n">
        <f aca="false">(AF119-AA119)/5+AC119</f>
        <v>4.8972</v>
      </c>
      <c r="AE119" s="102" t="n">
        <f aca="false">(AF119-AA119)/5+AD119</f>
        <v>4.9336</v>
      </c>
      <c r="AF119" s="102" t="n">
        <f aca="false">(AF122-AF117)/5+AF118</f>
        <v>4.97</v>
      </c>
      <c r="AG119" s="102" t="n">
        <f aca="false">(AK119-AF119)/5+AF119</f>
        <v>4.98</v>
      </c>
      <c r="AH119" s="102" t="n">
        <f aca="false">(AK119-AF119)/5+AG119</f>
        <v>4.99</v>
      </c>
      <c r="AI119" s="102" t="n">
        <f aca="false">(AK119-AF119)/5+AH119</f>
        <v>5</v>
      </c>
      <c r="AJ119" s="102" t="n">
        <f aca="false">(AK119-AF119)/5+AI119</f>
        <v>5.01</v>
      </c>
      <c r="AK119" s="102" t="n">
        <f aca="false">(AK122-AK117)/5+AK118</f>
        <v>5.02</v>
      </c>
      <c r="AL119" s="102" t="n">
        <f aca="false">(AP119-AK119)/5+AK119</f>
        <v>5.0292</v>
      </c>
      <c r="AM119" s="102" t="n">
        <f aca="false">(AP119-AK119)/5+AL119</f>
        <v>5.0384</v>
      </c>
      <c r="AN119" s="102" t="n">
        <f aca="false">(AP119-AK119)/5+AM119</f>
        <v>5.0476</v>
      </c>
      <c r="AO119" s="102" t="n">
        <f aca="false">(AP119-AK119)/5+AN119</f>
        <v>5.0568</v>
      </c>
      <c r="AP119" s="102" t="n">
        <f aca="false">(AP122-AP117)/5+AP118</f>
        <v>5.066</v>
      </c>
      <c r="AQ119" s="102" t="n">
        <f aca="false">(AR119+AP119)/2</f>
        <v>4.685</v>
      </c>
      <c r="AR119" s="102" t="n">
        <f aca="false">(AR122-AR117)/5+AR118</f>
        <v>4.304</v>
      </c>
      <c r="AS119" s="112" t="n">
        <f aca="false">($AR119-$AP119)/Delta+AR119</f>
        <v>3.923</v>
      </c>
      <c r="AT119" s="112" t="n">
        <f aca="false">($AR119-$AP119)/Delta+AS119</f>
        <v>3.542</v>
      </c>
      <c r="AU119" s="112" t="n">
        <f aca="false">($AR119-$AP119)/Delta+AT119</f>
        <v>3.161</v>
      </c>
      <c r="AV119" s="112" t="n">
        <f aca="false">($AR119-$AP119)/Delta+AU119</f>
        <v>2.78</v>
      </c>
      <c r="AW119" s="112" t="n">
        <f aca="false">($AR119-$AP119)/Delta+AV119</f>
        <v>2.399</v>
      </c>
      <c r="AX119" s="112" t="n">
        <f aca="false">($AR119-$AP119)/Delta+AW119</f>
        <v>2.018</v>
      </c>
      <c r="AY119" s="112" t="n">
        <f aca="false">($AR119-$AP119)/Delta+AX119</f>
        <v>1.63699999999999</v>
      </c>
      <c r="AZ119" s="112" t="n">
        <f aca="false">($AR119-$AP119)/Delta+AY119</f>
        <v>1.25599999999999</v>
      </c>
      <c r="BA119" s="112" t="n">
        <f aca="false">($AR119-$AP119)/Delta+AZ119</f>
        <v>0.874999999999993</v>
      </c>
      <c r="BB119" s="112" t="n">
        <f aca="false">($AR119-$AP119)/Delta+BA119</f>
        <v>0.493999999999993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(F120-B120)/4+B120</f>
        <v>0.0675</v>
      </c>
      <c r="D120" s="102" t="n">
        <f aca="false">(F120-B120)/4+C120</f>
        <v>0.135</v>
      </c>
      <c r="E120" s="102" t="n">
        <f aca="false">(F120-B120)/4+D120</f>
        <v>0.2025</v>
      </c>
      <c r="F120" s="102" t="n">
        <f aca="false">(F122-F117)/5+F119</f>
        <v>0.27</v>
      </c>
      <c r="G120" s="102" t="n">
        <f aca="false">(H120-F120)/2+F120</f>
        <v>0.555</v>
      </c>
      <c r="H120" s="102" t="n">
        <f aca="false">(H122-H117)/5+H119</f>
        <v>0.84</v>
      </c>
      <c r="I120" s="102" t="n">
        <f aca="false">(J120+H120)/2</f>
        <v>1.129</v>
      </c>
      <c r="J120" s="102" t="n">
        <f aca="false">(J122-J117)/5+J119</f>
        <v>1.418</v>
      </c>
      <c r="K120" s="102" t="n">
        <f aca="false">(L120+J120)/2</f>
        <v>1.764</v>
      </c>
      <c r="L120" s="102" t="n">
        <f aca="false">(L122-L117)/5+L119</f>
        <v>2.11</v>
      </c>
      <c r="M120" s="102" t="n">
        <f aca="false">(N120+L120)/2</f>
        <v>2.436</v>
      </c>
      <c r="N120" s="102" t="n">
        <f aca="false">(N122-N117)/5+N119</f>
        <v>2.762</v>
      </c>
      <c r="O120" s="102" t="n">
        <f aca="false">(P120+N120)/2</f>
        <v>3.051</v>
      </c>
      <c r="P120" s="102" t="n">
        <f aca="false">(P122-P117)/5+P119</f>
        <v>3.34</v>
      </c>
      <c r="Q120" s="102" t="n">
        <f aca="false">(R120+P120)/2</f>
        <v>3.594</v>
      </c>
      <c r="R120" s="102" t="n">
        <f aca="false">(R122-R117)/5+R119</f>
        <v>3.848</v>
      </c>
      <c r="S120" s="102" t="n">
        <f aca="false">(V120-R120)/4+R120</f>
        <v>3.966</v>
      </c>
      <c r="T120" s="102" t="n">
        <f aca="false">(V120-R120)/4+S120</f>
        <v>4.084</v>
      </c>
      <c r="U120" s="102" t="n">
        <f aca="false">(V120-R120)/4+T120</f>
        <v>4.202</v>
      </c>
      <c r="V120" s="102" t="n">
        <f aca="false">(V122-V117)/5+V119</f>
        <v>4.32</v>
      </c>
      <c r="W120" s="102" t="n">
        <f aca="false">(AA120-V120)/5+V120</f>
        <v>4.3964</v>
      </c>
      <c r="X120" s="102" t="n">
        <f aca="false">(AA120-V120)/5+W120</f>
        <v>4.4728</v>
      </c>
      <c r="Y120" s="102" t="n">
        <f aca="false">(AA120-V120)/5+X120</f>
        <v>4.5492</v>
      </c>
      <c r="Z120" s="102" t="n">
        <f aca="false">(AA120-V120)/5+Y120</f>
        <v>4.6256</v>
      </c>
      <c r="AA120" s="102" t="n">
        <f aca="false">(AA122-AA117)/5+AA119</f>
        <v>4.702</v>
      </c>
      <c r="AB120" s="102" t="n">
        <f aca="false">(AF120-AA120)/5+AA120</f>
        <v>4.7376</v>
      </c>
      <c r="AC120" s="102" t="n">
        <f aca="false">(AF120-AA120)/5+AB120</f>
        <v>4.7732</v>
      </c>
      <c r="AD120" s="102" t="n">
        <f aca="false">(AF120-AA120)/5+AC120</f>
        <v>4.8088</v>
      </c>
      <c r="AE120" s="102" t="n">
        <f aca="false">(AF120-AA120)/5+AD120</f>
        <v>4.8444</v>
      </c>
      <c r="AF120" s="102" t="n">
        <f aca="false">(AF122-AF117)/5+AF119</f>
        <v>4.88</v>
      </c>
      <c r="AG120" s="102" t="n">
        <f aca="false">(AK120-AF120)/5+AF120</f>
        <v>4.89</v>
      </c>
      <c r="AH120" s="102" t="n">
        <f aca="false">(AK120-AF120)/5+AG120</f>
        <v>4.9</v>
      </c>
      <c r="AI120" s="102" t="n">
        <f aca="false">(AK120-AF120)/5+AH120</f>
        <v>4.91</v>
      </c>
      <c r="AJ120" s="102" t="n">
        <f aca="false">(AK120-AF120)/5+AI120</f>
        <v>4.92</v>
      </c>
      <c r="AK120" s="102" t="n">
        <f aca="false">(AK122-AK117)/5+AK119</f>
        <v>4.93</v>
      </c>
      <c r="AL120" s="102" t="n">
        <f aca="false">(AP120-AK120)/5+AK120</f>
        <v>4.9388</v>
      </c>
      <c r="AM120" s="102" t="n">
        <f aca="false">(AP120-AK120)/5+AL120</f>
        <v>4.9476</v>
      </c>
      <c r="AN120" s="102" t="n">
        <f aca="false">(AP120-AK120)/5+AM120</f>
        <v>4.9564</v>
      </c>
      <c r="AO120" s="102" t="n">
        <f aca="false">(AP120-AK120)/5+AN120</f>
        <v>4.9652</v>
      </c>
      <c r="AP120" s="102" t="n">
        <f aca="false">(AP122-AP117)/5+AP119</f>
        <v>4.974</v>
      </c>
      <c r="AQ120" s="102" t="n">
        <f aca="false">(AR120+AP120)/2</f>
        <v>4.6</v>
      </c>
      <c r="AR120" s="102" t="n">
        <f aca="false">(AR122-AR117)/5+AR119</f>
        <v>4.226</v>
      </c>
      <c r="AS120" s="112" t="n">
        <f aca="false">($AR120-$AP120)/Delta+AR120</f>
        <v>3.852</v>
      </c>
      <c r="AT120" s="112" t="n">
        <f aca="false">($AR120-$AP120)/Delta+AS120</f>
        <v>3.478</v>
      </c>
      <c r="AU120" s="112" t="n">
        <f aca="false">($AR120-$AP120)/Delta+AT120</f>
        <v>3.104</v>
      </c>
      <c r="AV120" s="112" t="n">
        <f aca="false">($AR120-$AP120)/Delta+AU120</f>
        <v>2.72999999999999</v>
      </c>
      <c r="AW120" s="112" t="n">
        <f aca="false">($AR120-$AP120)/Delta+AV120</f>
        <v>2.35599999999999</v>
      </c>
      <c r="AX120" s="112" t="n">
        <f aca="false">($AR120-$AP120)/Delta+AW120</f>
        <v>1.98199999999999</v>
      </c>
      <c r="AY120" s="112" t="n">
        <f aca="false">($AR120-$AP120)/Delta+AX120</f>
        <v>1.60799999999999</v>
      </c>
      <c r="AZ120" s="112" t="n">
        <f aca="false">($AR120-$AP120)/Delta+AY120</f>
        <v>1.23399999999999</v>
      </c>
      <c r="BA120" s="112" t="n">
        <f aca="false">($AR120-$AP120)/Delta+AZ120</f>
        <v>0.85999999999999</v>
      </c>
      <c r="BB120" s="112" t="n">
        <f aca="false">($AR120-$AP120)/Delta+BA120</f>
        <v>0.485999999999989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(F121-B121)/4+B121</f>
        <v>0.065</v>
      </c>
      <c r="D121" s="102" t="n">
        <f aca="false">(F121-B121)/4+C121</f>
        <v>0.13</v>
      </c>
      <c r="E121" s="102" t="n">
        <f aca="false">(F121-B121)/4+D121</f>
        <v>0.195</v>
      </c>
      <c r="F121" s="102" t="n">
        <f aca="false">(F122-F117)/5+F120</f>
        <v>0.26</v>
      </c>
      <c r="G121" s="102" t="n">
        <f aca="false">(H121-F121)/2+F121</f>
        <v>0.535</v>
      </c>
      <c r="H121" s="102" t="n">
        <f aca="false">(H122-H117)/5+H120</f>
        <v>0.81</v>
      </c>
      <c r="I121" s="102" t="n">
        <f aca="false">(J121+H121)/2</f>
        <v>1.092</v>
      </c>
      <c r="J121" s="102" t="n">
        <f aca="false">(J122-J117)/5+J120</f>
        <v>1.374</v>
      </c>
      <c r="K121" s="102" t="n">
        <f aca="false">(L121+J121)/2</f>
        <v>1.712</v>
      </c>
      <c r="L121" s="102" t="n">
        <f aca="false">(L122-L117)/5+L120</f>
        <v>2.05</v>
      </c>
      <c r="M121" s="102" t="n">
        <f aca="false">(N121+L121)/2</f>
        <v>2.373</v>
      </c>
      <c r="N121" s="102" t="n">
        <f aca="false">(N122-N117)/5+N120</f>
        <v>2.696</v>
      </c>
      <c r="O121" s="102" t="n">
        <f aca="false">(P121+N121)/2</f>
        <v>2.983</v>
      </c>
      <c r="P121" s="102" t="n">
        <f aca="false">(P122-P117)/5+P120</f>
        <v>3.27</v>
      </c>
      <c r="Q121" s="102" t="n">
        <f aca="false">(R121+P121)/2</f>
        <v>3.522</v>
      </c>
      <c r="R121" s="102" t="n">
        <f aca="false">(R122-R117)/5+R120</f>
        <v>3.774</v>
      </c>
      <c r="S121" s="102" t="n">
        <f aca="false">(V121-R121)/4+R121</f>
        <v>3.8905</v>
      </c>
      <c r="T121" s="102" t="n">
        <f aca="false">(V121-R121)/4+S121</f>
        <v>4.007</v>
      </c>
      <c r="U121" s="102" t="n">
        <f aca="false">(V121-R121)/4+T121</f>
        <v>4.1235</v>
      </c>
      <c r="V121" s="102" t="n">
        <f aca="false">(V122-V117)/5+V120</f>
        <v>4.24</v>
      </c>
      <c r="W121" s="102" t="n">
        <f aca="false">(AA121-V121)/5+V121</f>
        <v>4.3152</v>
      </c>
      <c r="X121" s="102" t="n">
        <f aca="false">(AA121-V121)/5+W121</f>
        <v>4.3904</v>
      </c>
      <c r="Y121" s="102" t="n">
        <f aca="false">(AA121-V121)/5+X121</f>
        <v>4.4656</v>
      </c>
      <c r="Z121" s="102" t="n">
        <f aca="false">(AA121-V121)/5+Y121</f>
        <v>4.5408</v>
      </c>
      <c r="AA121" s="102" t="n">
        <f aca="false">(AA122-AA117)/5+AA120</f>
        <v>4.616</v>
      </c>
      <c r="AB121" s="102" t="n">
        <f aca="false">(AF121-AA121)/5+AA121</f>
        <v>4.6508</v>
      </c>
      <c r="AC121" s="102" t="n">
        <f aca="false">(AF121-AA121)/5+AB121</f>
        <v>4.6856</v>
      </c>
      <c r="AD121" s="102" t="n">
        <f aca="false">(AF121-AA121)/5+AC121</f>
        <v>4.7204</v>
      </c>
      <c r="AE121" s="102" t="n">
        <f aca="false">(AF121-AA121)/5+AD121</f>
        <v>4.7552</v>
      </c>
      <c r="AF121" s="102" t="n">
        <f aca="false">(AF122-AF117)/5+AF120</f>
        <v>4.79</v>
      </c>
      <c r="AG121" s="102" t="n">
        <f aca="false">(AK121-AF121)/5+AF121</f>
        <v>4.8</v>
      </c>
      <c r="AH121" s="102" t="n">
        <f aca="false">(AK121-AF121)/5+AG121</f>
        <v>4.81</v>
      </c>
      <c r="AI121" s="102" t="n">
        <f aca="false">(AK121-AF121)/5+AH121</f>
        <v>4.82</v>
      </c>
      <c r="AJ121" s="102" t="n">
        <f aca="false">(AK121-AF121)/5+AI121</f>
        <v>4.83</v>
      </c>
      <c r="AK121" s="102" t="n">
        <f aca="false">(AK122-AK117)/5+AK120</f>
        <v>4.84</v>
      </c>
      <c r="AL121" s="102" t="n">
        <f aca="false">(AP121-AK121)/5+AK121</f>
        <v>4.8484</v>
      </c>
      <c r="AM121" s="102" t="n">
        <f aca="false">(AP121-AK121)/5+AL121</f>
        <v>4.8568</v>
      </c>
      <c r="AN121" s="102" t="n">
        <f aca="false">(AP121-AK121)/5+AM121</f>
        <v>4.8652</v>
      </c>
      <c r="AO121" s="102" t="n">
        <f aca="false">(AP121-AK121)/5+AN121</f>
        <v>4.8736</v>
      </c>
      <c r="AP121" s="102" t="n">
        <f aca="false">(AP122-AP117)/5+AP120</f>
        <v>4.882</v>
      </c>
      <c r="AQ121" s="102" t="n">
        <f aca="false">(AR121+AP121)/2</f>
        <v>4.515</v>
      </c>
      <c r="AR121" s="102" t="n">
        <f aca="false">(AR122-AR117)/5+AR120</f>
        <v>4.148</v>
      </c>
      <c r="AS121" s="112" t="n">
        <f aca="false">($AR121-$AP121)/Delta+AR121</f>
        <v>3.781</v>
      </c>
      <c r="AT121" s="112" t="n">
        <f aca="false">($AR121-$AP121)/Delta+AS121</f>
        <v>3.414</v>
      </c>
      <c r="AU121" s="112" t="n">
        <f aca="false">($AR121-$AP121)/Delta+AT121</f>
        <v>3.04699999999999</v>
      </c>
      <c r="AV121" s="112" t="n">
        <f aca="false">($AR121-$AP121)/Delta+AU121</f>
        <v>2.67999999999999</v>
      </c>
      <c r="AW121" s="112" t="n">
        <f aca="false">($AR121-$AP121)/Delta+AV121</f>
        <v>2.31299999999999</v>
      </c>
      <c r="AX121" s="112" t="n">
        <f aca="false">($AR121-$AP121)/Delta+AW121</f>
        <v>1.94599999999999</v>
      </c>
      <c r="AY121" s="112" t="n">
        <f aca="false">($AR121-$AP121)/Delta+AX121</f>
        <v>1.57899999999999</v>
      </c>
      <c r="AZ121" s="112" t="n">
        <f aca="false">($AR121-$AP121)/Delta+AY121</f>
        <v>1.21199999999999</v>
      </c>
      <c r="BA121" s="112" t="n">
        <f aca="false">($AR121-$AP121)/Delta+AZ121</f>
        <v>0.844999999999987</v>
      </c>
      <c r="BB121" s="112" t="n">
        <f aca="false">($AR121-$AP121)/Delta+BA121</f>
        <v>0.477999999999986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(F122-B122)/4+B122</f>
        <v>0.0625</v>
      </c>
      <c r="D122" s="102" t="n">
        <f aca="false">(F122-B122)/4+C122</f>
        <v>0.125</v>
      </c>
      <c r="E122" s="102" t="n">
        <f aca="false">(F122-B122)/4+D122</f>
        <v>0.1875</v>
      </c>
      <c r="F122" s="111" t="n">
        <f aca="false">polar_type14!$AH$6</f>
        <v>0.25</v>
      </c>
      <c r="G122" s="102" t="n">
        <f aca="false">(H122-F122)/2+F122</f>
        <v>0.515</v>
      </c>
      <c r="H122" s="111" t="n">
        <f aca="false">polar_type14!$AH$7</f>
        <v>0.78</v>
      </c>
      <c r="I122" s="102" t="n">
        <f aca="false">(J122+H122)/2</f>
        <v>1.055</v>
      </c>
      <c r="J122" s="111" t="n">
        <f aca="false">polar_type14!$AH$8</f>
        <v>1.33</v>
      </c>
      <c r="K122" s="102" t="n">
        <f aca="false">(L122+J122)/2</f>
        <v>1.66</v>
      </c>
      <c r="L122" s="111" t="n">
        <f aca="false">polar_type14!$AH$9</f>
        <v>1.99</v>
      </c>
      <c r="M122" s="102" t="n">
        <f aca="false">(N122+L122)/2</f>
        <v>2.31</v>
      </c>
      <c r="N122" s="111" t="n">
        <f aca="false">polar_type14!$AH$10</f>
        <v>2.63</v>
      </c>
      <c r="O122" s="102" t="n">
        <f aca="false">(P122+N122)/2</f>
        <v>2.915</v>
      </c>
      <c r="P122" s="111" t="n">
        <f aca="false">polar_type14!$AH$11</f>
        <v>3.2</v>
      </c>
      <c r="Q122" s="102" t="n">
        <f aca="false">(R122+P122)/2</f>
        <v>3.45</v>
      </c>
      <c r="R122" s="111" t="n">
        <f aca="false">polar_type14!$AH$12</f>
        <v>3.7</v>
      </c>
      <c r="S122" s="102" t="n">
        <f aca="false">(V122-R122)/4+R122</f>
        <v>3.815</v>
      </c>
      <c r="T122" s="102" t="n">
        <f aca="false">(V122-R122)/4+S122</f>
        <v>3.93</v>
      </c>
      <c r="U122" s="102" t="n">
        <f aca="false">(V122-R122)/4+T122</f>
        <v>4.045</v>
      </c>
      <c r="V122" s="111" t="n">
        <f aca="false">polar_type14!$AH$13</f>
        <v>4.16</v>
      </c>
      <c r="W122" s="102" t="n">
        <f aca="false">(AA122-V122)/5+V122</f>
        <v>4.234</v>
      </c>
      <c r="X122" s="102" t="n">
        <f aca="false">(AA122-V122)/5+W122</f>
        <v>4.308</v>
      </c>
      <c r="Y122" s="102" t="n">
        <f aca="false">(AA122-V122)/5+X122</f>
        <v>4.382</v>
      </c>
      <c r="Z122" s="102" t="n">
        <f aca="false">(AA122-V122)/5+Y122</f>
        <v>4.456</v>
      </c>
      <c r="AA122" s="111" t="n">
        <f aca="false">polar_type14!$AH$14</f>
        <v>4.53</v>
      </c>
      <c r="AB122" s="102" t="n">
        <f aca="false">(AF122-AA122)/5+AA122</f>
        <v>4.564</v>
      </c>
      <c r="AC122" s="102" t="n">
        <f aca="false">(AF122-AA122)/5+AB122</f>
        <v>4.598</v>
      </c>
      <c r="AD122" s="102" t="n">
        <f aca="false">(AF122-AA122)/5+AC122</f>
        <v>4.632</v>
      </c>
      <c r="AE122" s="102" t="n">
        <f aca="false">(AF122-AA122)/5+AD122</f>
        <v>4.666</v>
      </c>
      <c r="AF122" s="111" t="n">
        <f aca="false">polar_type14!$AH$15</f>
        <v>4.7</v>
      </c>
      <c r="AG122" s="102" t="n">
        <f aca="false">(AK122-AF122)/5+AF122</f>
        <v>4.71</v>
      </c>
      <c r="AH122" s="102" t="n">
        <f aca="false">(AK122-AF122)/5+AG122</f>
        <v>4.72</v>
      </c>
      <c r="AI122" s="102" t="n">
        <f aca="false">(AK122-AF122)/5+AH122</f>
        <v>4.73</v>
      </c>
      <c r="AJ122" s="102" t="n">
        <f aca="false">(AK122-AF122)/5+AI122</f>
        <v>4.74</v>
      </c>
      <c r="AK122" s="111" t="n">
        <f aca="false">polar_type14!$AH$16</f>
        <v>4.75</v>
      </c>
      <c r="AL122" s="102" t="n">
        <f aca="false">(AP122-AK122)/5+AK122</f>
        <v>4.758</v>
      </c>
      <c r="AM122" s="102" t="n">
        <f aca="false">(AP122-AK122)/5+AL122</f>
        <v>4.766</v>
      </c>
      <c r="AN122" s="102" t="n">
        <f aca="false">(AP122-AK122)/5+AM122</f>
        <v>4.774</v>
      </c>
      <c r="AO122" s="102" t="n">
        <f aca="false">(AP122-AK122)/5+AN122</f>
        <v>4.782</v>
      </c>
      <c r="AP122" s="111" t="n">
        <f aca="false">polar_type14!$AH$17</f>
        <v>4.79</v>
      </c>
      <c r="AQ122" s="102" t="n">
        <f aca="false">(AR122+AP122)/2</f>
        <v>4.43</v>
      </c>
      <c r="AR122" s="111" t="n">
        <f aca="false">polar_type14!$AH$18</f>
        <v>4.07</v>
      </c>
      <c r="AS122" s="112" t="n">
        <f aca="false">($AR122-$AP122)/Delta+AR122</f>
        <v>3.71</v>
      </c>
      <c r="AT122" s="112" t="n">
        <f aca="false">($AR122-$AP122)/Delta+AS122</f>
        <v>3.35</v>
      </c>
      <c r="AU122" s="112" t="n">
        <f aca="false">($AR122-$AP122)/Delta+AT122</f>
        <v>2.99</v>
      </c>
      <c r="AV122" s="112" t="n">
        <f aca="false">($AR122-$AP122)/Delta+AU122</f>
        <v>2.63</v>
      </c>
      <c r="AW122" s="112" t="n">
        <f aca="false">($AR122-$AP122)/Delta+AV122</f>
        <v>2.27</v>
      </c>
      <c r="AX122" s="112" t="n">
        <f aca="false">($AR122-$AP122)/Delta+AW122</f>
        <v>1.91</v>
      </c>
      <c r="AY122" s="112" t="n">
        <f aca="false">($AR122-$AP122)/Delta+AX122</f>
        <v>1.55</v>
      </c>
      <c r="AZ122" s="112" t="n">
        <f aca="false">($AR122-$AP122)/Delta+AY122</f>
        <v>1.19</v>
      </c>
      <c r="BA122" s="112" t="n">
        <f aca="false">($AR122-$AP122)/Delta+AZ122</f>
        <v>0.830000000000001</v>
      </c>
      <c r="BB122" s="112" t="n">
        <f aca="false">($AR122-$AP122)/Delta+BA122</f>
        <v>0.470000000000002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(F123-B123)/4+B123</f>
        <v>0.06</v>
      </c>
      <c r="D123" s="102" t="n">
        <f aca="false">(F123-B123)/4+C123</f>
        <v>0.12</v>
      </c>
      <c r="E123" s="102" t="n">
        <f aca="false">(F123-B123)/4+D123</f>
        <v>0.18</v>
      </c>
      <c r="F123" s="102" t="n">
        <f aca="false">(F127-F122)/5+F122</f>
        <v>0.24</v>
      </c>
      <c r="G123" s="102" t="n">
        <f aca="false">(H123-F123)/2+F123</f>
        <v>0.496</v>
      </c>
      <c r="H123" s="102" t="n">
        <f aca="false">(H127-H122)/5+H122</f>
        <v>0.752</v>
      </c>
      <c r="I123" s="102" t="n">
        <f aca="false">(J123+H123)/2</f>
        <v>1.02</v>
      </c>
      <c r="J123" s="102" t="n">
        <f aca="false">(J127-J122)/5+J122</f>
        <v>1.288</v>
      </c>
      <c r="K123" s="102" t="n">
        <f aca="false">(L123+J123)/2</f>
        <v>1.609</v>
      </c>
      <c r="L123" s="102" t="n">
        <f aca="false">(L127-L122)/5+L122</f>
        <v>1.93</v>
      </c>
      <c r="M123" s="102" t="n">
        <f aca="false">(N123+L123)/2</f>
        <v>2.247</v>
      </c>
      <c r="N123" s="102" t="n">
        <f aca="false">(N127-N122)/5+N122</f>
        <v>2.564</v>
      </c>
      <c r="O123" s="102" t="n">
        <f aca="false">(P123+N123)/2</f>
        <v>2.847</v>
      </c>
      <c r="P123" s="102" t="n">
        <f aca="false">(P127-P122)/5+P122</f>
        <v>3.13</v>
      </c>
      <c r="Q123" s="102" t="n">
        <f aca="false">(R123+P123)/2</f>
        <v>3.377</v>
      </c>
      <c r="R123" s="102" t="n">
        <f aca="false">(R127-R122)/5+R122</f>
        <v>3.624</v>
      </c>
      <c r="S123" s="102" t="n">
        <f aca="false">(V123-R123)/4+R123</f>
        <v>3.7385</v>
      </c>
      <c r="T123" s="102" t="n">
        <f aca="false">(V123-R123)/4+S123</f>
        <v>3.853</v>
      </c>
      <c r="U123" s="102" t="n">
        <f aca="false">(V123-R123)/4+T123</f>
        <v>3.9675</v>
      </c>
      <c r="V123" s="102" t="n">
        <f aca="false">(V127-V122)/5+V122</f>
        <v>4.082</v>
      </c>
      <c r="W123" s="102" t="n">
        <f aca="false">(AA123-V123)/5+V123</f>
        <v>4.1544</v>
      </c>
      <c r="X123" s="102" t="n">
        <f aca="false">(AA123-V123)/5+W123</f>
        <v>4.2268</v>
      </c>
      <c r="Y123" s="102" t="n">
        <f aca="false">(AA123-V123)/5+X123</f>
        <v>4.2992</v>
      </c>
      <c r="Z123" s="102" t="n">
        <f aca="false">(AA123-V123)/5+Y123</f>
        <v>4.3716</v>
      </c>
      <c r="AA123" s="102" t="n">
        <f aca="false">(AA127-AA122)/5+AA122</f>
        <v>4.444</v>
      </c>
      <c r="AB123" s="102" t="n">
        <f aca="false">(AF123-AA123)/5+AA123</f>
        <v>4.4776</v>
      </c>
      <c r="AC123" s="102" t="n">
        <f aca="false">(AF123-AA123)/5+AB123</f>
        <v>4.5112</v>
      </c>
      <c r="AD123" s="102" t="n">
        <f aca="false">(AF123-AA123)/5+AC123</f>
        <v>4.5448</v>
      </c>
      <c r="AE123" s="102" t="n">
        <f aca="false">(AF123-AA123)/5+AD123</f>
        <v>4.5784</v>
      </c>
      <c r="AF123" s="102" t="n">
        <f aca="false">(AF127-AF122)/5+AF122</f>
        <v>4.612</v>
      </c>
      <c r="AG123" s="102" t="n">
        <f aca="false">(AK123-AF123)/5+AF123</f>
        <v>4.6216</v>
      </c>
      <c r="AH123" s="102" t="n">
        <f aca="false">(AK123-AF123)/5+AG123</f>
        <v>4.6312</v>
      </c>
      <c r="AI123" s="102" t="n">
        <f aca="false">(AK123-AF123)/5+AH123</f>
        <v>4.6408</v>
      </c>
      <c r="AJ123" s="102" t="n">
        <f aca="false">(AK123-AF123)/5+AI123</f>
        <v>4.6504</v>
      </c>
      <c r="AK123" s="102" t="n">
        <f aca="false">(AK127-AK122)/5+AK122</f>
        <v>4.66</v>
      </c>
      <c r="AL123" s="102" t="n">
        <f aca="false">(AP123-AK123)/5+AK123</f>
        <v>4.6672</v>
      </c>
      <c r="AM123" s="102" t="n">
        <f aca="false">(AP123-AK123)/5+AL123</f>
        <v>4.6744</v>
      </c>
      <c r="AN123" s="102" t="n">
        <f aca="false">(AP123-AK123)/5+AM123</f>
        <v>4.6816</v>
      </c>
      <c r="AO123" s="102" t="n">
        <f aca="false">(AP123-AK123)/5+AN123</f>
        <v>4.6888</v>
      </c>
      <c r="AP123" s="102" t="n">
        <f aca="false">(AP127-AP122)/5+AP122</f>
        <v>4.696</v>
      </c>
      <c r="AQ123" s="102" t="n">
        <f aca="false">(AR123+AP123)/2</f>
        <v>4.343</v>
      </c>
      <c r="AR123" s="102" t="n">
        <f aca="false">(AR127-AR122)/5+AR122</f>
        <v>3.99</v>
      </c>
      <c r="AS123" s="112" t="n">
        <f aca="false">($AR123-$AP123)/Delta+AR123</f>
        <v>3.637</v>
      </c>
      <c r="AT123" s="112" t="n">
        <f aca="false">($AR123-$AP123)/Delta+AS123</f>
        <v>3.284</v>
      </c>
      <c r="AU123" s="112" t="n">
        <f aca="false">($AR123-$AP123)/Delta+AT123</f>
        <v>2.931</v>
      </c>
      <c r="AV123" s="112" t="n">
        <f aca="false">($AR123-$AP123)/Delta+AU123</f>
        <v>2.578</v>
      </c>
      <c r="AW123" s="112" t="n">
        <f aca="false">($AR123-$AP123)/Delta+AV123</f>
        <v>2.225</v>
      </c>
      <c r="AX123" s="112" t="n">
        <f aca="false">($AR123-$AP123)/Delta+AW123</f>
        <v>1.872</v>
      </c>
      <c r="AY123" s="112" t="n">
        <f aca="false">($AR123-$AP123)/Delta+AX123</f>
        <v>1.519</v>
      </c>
      <c r="AZ123" s="112" t="n">
        <f aca="false">($AR123-$AP123)/Delta+AY123</f>
        <v>1.166</v>
      </c>
      <c r="BA123" s="112" t="n">
        <f aca="false">($AR123-$AP123)/Delta+AZ123</f>
        <v>0.813000000000002</v>
      </c>
      <c r="BB123" s="112" t="n">
        <f aca="false">($AR123-$AP123)/Delta+BA123</f>
        <v>0.460000000000003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(F124-B124)/4+B124</f>
        <v>0.0575</v>
      </c>
      <c r="D124" s="102" t="n">
        <f aca="false">(F124-B124)/4+C124</f>
        <v>0.115</v>
      </c>
      <c r="E124" s="102" t="n">
        <f aca="false">(F124-B124)/4+D124</f>
        <v>0.1725</v>
      </c>
      <c r="F124" s="102" t="n">
        <f aca="false">(F127-F122)/5+F123</f>
        <v>0.23</v>
      </c>
      <c r="G124" s="102" t="n">
        <f aca="false">(H124-F124)/2+F124</f>
        <v>0.477</v>
      </c>
      <c r="H124" s="102" t="n">
        <f aca="false">(H127-H122)/5+H123</f>
        <v>0.724</v>
      </c>
      <c r="I124" s="102" t="n">
        <f aca="false">(J124+H124)/2</f>
        <v>0.985</v>
      </c>
      <c r="J124" s="102" t="n">
        <f aca="false">(J127-J122)/5+J123</f>
        <v>1.246</v>
      </c>
      <c r="K124" s="102" t="n">
        <f aca="false">(L124+J124)/2</f>
        <v>1.558</v>
      </c>
      <c r="L124" s="102" t="n">
        <f aca="false">(L127-L122)/5+L123</f>
        <v>1.87</v>
      </c>
      <c r="M124" s="102" t="n">
        <f aca="false">(N124+L124)/2</f>
        <v>2.184</v>
      </c>
      <c r="N124" s="102" t="n">
        <f aca="false">(N127-N122)/5+N123</f>
        <v>2.498</v>
      </c>
      <c r="O124" s="102" t="n">
        <f aca="false">(P124+N124)/2</f>
        <v>2.779</v>
      </c>
      <c r="P124" s="102" t="n">
        <f aca="false">(P127-P122)/5+P123</f>
        <v>3.06</v>
      </c>
      <c r="Q124" s="102" t="n">
        <f aca="false">(R124+P124)/2</f>
        <v>3.304</v>
      </c>
      <c r="R124" s="102" t="n">
        <f aca="false">(R127-R122)/5+R123</f>
        <v>3.548</v>
      </c>
      <c r="S124" s="102" t="n">
        <f aca="false">(V124-R124)/4+R124</f>
        <v>3.662</v>
      </c>
      <c r="T124" s="102" t="n">
        <f aca="false">(V124-R124)/4+S124</f>
        <v>3.776</v>
      </c>
      <c r="U124" s="102" t="n">
        <f aca="false">(V124-R124)/4+T124</f>
        <v>3.89</v>
      </c>
      <c r="V124" s="102" t="n">
        <f aca="false">(V127-V122)/5+V123</f>
        <v>4.004</v>
      </c>
      <c r="W124" s="102" t="n">
        <f aca="false">(AA124-V124)/5+V124</f>
        <v>4.0748</v>
      </c>
      <c r="X124" s="102" t="n">
        <f aca="false">(AA124-V124)/5+W124</f>
        <v>4.1456</v>
      </c>
      <c r="Y124" s="102" t="n">
        <f aca="false">(AA124-V124)/5+X124</f>
        <v>4.2164</v>
      </c>
      <c r="Z124" s="102" t="n">
        <f aca="false">(AA124-V124)/5+Y124</f>
        <v>4.2872</v>
      </c>
      <c r="AA124" s="102" t="n">
        <f aca="false">(AA127-AA122)/5+AA123</f>
        <v>4.358</v>
      </c>
      <c r="AB124" s="102" t="n">
        <f aca="false">(AF124-AA124)/5+AA124</f>
        <v>4.3912</v>
      </c>
      <c r="AC124" s="102" t="n">
        <f aca="false">(AF124-AA124)/5+AB124</f>
        <v>4.4244</v>
      </c>
      <c r="AD124" s="102" t="n">
        <f aca="false">(AF124-AA124)/5+AC124</f>
        <v>4.4576</v>
      </c>
      <c r="AE124" s="102" t="n">
        <f aca="false">(AF124-AA124)/5+AD124</f>
        <v>4.4908</v>
      </c>
      <c r="AF124" s="102" t="n">
        <f aca="false">(AF127-AF122)/5+AF123</f>
        <v>4.524</v>
      </c>
      <c r="AG124" s="102" t="n">
        <f aca="false">(AK124-AF124)/5+AF124</f>
        <v>4.5332</v>
      </c>
      <c r="AH124" s="102" t="n">
        <f aca="false">(AK124-AF124)/5+AG124</f>
        <v>4.5424</v>
      </c>
      <c r="AI124" s="102" t="n">
        <f aca="false">(AK124-AF124)/5+AH124</f>
        <v>4.5516</v>
      </c>
      <c r="AJ124" s="102" t="n">
        <f aca="false">(AK124-AF124)/5+AI124</f>
        <v>4.5608</v>
      </c>
      <c r="AK124" s="102" t="n">
        <f aca="false">(AK127-AK122)/5+AK123</f>
        <v>4.57</v>
      </c>
      <c r="AL124" s="102" t="n">
        <f aca="false">(AP124-AK124)/5+AK124</f>
        <v>4.5764</v>
      </c>
      <c r="AM124" s="102" t="n">
        <f aca="false">(AP124-AK124)/5+AL124</f>
        <v>4.5828</v>
      </c>
      <c r="AN124" s="102" t="n">
        <f aca="false">(AP124-AK124)/5+AM124</f>
        <v>4.5892</v>
      </c>
      <c r="AO124" s="102" t="n">
        <f aca="false">(AP124-AK124)/5+AN124</f>
        <v>4.5956</v>
      </c>
      <c r="AP124" s="102" t="n">
        <f aca="false">(AP127-AP122)/5+AP123</f>
        <v>4.602</v>
      </c>
      <c r="AQ124" s="102" t="n">
        <f aca="false">(AR124+AP124)/2</f>
        <v>4.256</v>
      </c>
      <c r="AR124" s="102" t="n">
        <f aca="false">(AR127-AR122)/5+AR123</f>
        <v>3.91</v>
      </c>
      <c r="AS124" s="112" t="n">
        <f aca="false">($AR124-$AP124)/Delta+AR124</f>
        <v>3.564</v>
      </c>
      <c r="AT124" s="112" t="n">
        <f aca="false">($AR124-$AP124)/Delta+AS124</f>
        <v>3.218</v>
      </c>
      <c r="AU124" s="112" t="n">
        <f aca="false">($AR124-$AP124)/Delta+AT124</f>
        <v>2.872</v>
      </c>
      <c r="AV124" s="112" t="n">
        <f aca="false">($AR124-$AP124)/Delta+AU124</f>
        <v>2.526</v>
      </c>
      <c r="AW124" s="112" t="n">
        <f aca="false">($AR124-$AP124)/Delta+AV124</f>
        <v>2.18</v>
      </c>
      <c r="AX124" s="112" t="n">
        <f aca="false">($AR124-$AP124)/Delta+AW124</f>
        <v>1.834</v>
      </c>
      <c r="AY124" s="112" t="n">
        <f aca="false">($AR124-$AP124)/Delta+AX124</f>
        <v>1.488</v>
      </c>
      <c r="AZ124" s="112" t="n">
        <f aca="false">($AR124-$AP124)/Delta+AY124</f>
        <v>1.142</v>
      </c>
      <c r="BA124" s="112" t="n">
        <f aca="false">($AR124-$AP124)/Delta+AZ124</f>
        <v>0.796000000000003</v>
      </c>
      <c r="BB124" s="112" t="n">
        <f aca="false">($AR124-$AP124)/Delta+BA124</f>
        <v>0.450000000000004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(F125-B125)/4+B125</f>
        <v>0.055</v>
      </c>
      <c r="D125" s="102" t="n">
        <f aca="false">(F125-B125)/4+C125</f>
        <v>0.11</v>
      </c>
      <c r="E125" s="102" t="n">
        <f aca="false">(F125-B125)/4+D125</f>
        <v>0.165</v>
      </c>
      <c r="F125" s="102" t="n">
        <f aca="false">(F127-F122)/5+F124</f>
        <v>0.22</v>
      </c>
      <c r="G125" s="102" t="n">
        <f aca="false">(H125-F125)/2+F125</f>
        <v>0.458</v>
      </c>
      <c r="H125" s="102" t="n">
        <f aca="false">(H127-H122)/5+H124</f>
        <v>0.696</v>
      </c>
      <c r="I125" s="102" t="n">
        <f aca="false">(J125+H125)/2</f>
        <v>0.95</v>
      </c>
      <c r="J125" s="102" t="n">
        <f aca="false">(J127-J122)/5+J124</f>
        <v>1.204</v>
      </c>
      <c r="K125" s="102" t="n">
        <f aca="false">(L125+J125)/2</f>
        <v>1.507</v>
      </c>
      <c r="L125" s="102" t="n">
        <f aca="false">(L127-L122)/5+L124</f>
        <v>1.81</v>
      </c>
      <c r="M125" s="102" t="n">
        <f aca="false">(N125+L125)/2</f>
        <v>2.121</v>
      </c>
      <c r="N125" s="102" t="n">
        <f aca="false">(N127-N122)/5+N124</f>
        <v>2.432</v>
      </c>
      <c r="O125" s="102" t="n">
        <f aca="false">(P125+N125)/2</f>
        <v>2.711</v>
      </c>
      <c r="P125" s="102" t="n">
        <f aca="false">(P127-P122)/5+P124</f>
        <v>2.99</v>
      </c>
      <c r="Q125" s="102" t="n">
        <f aca="false">(R125+P125)/2</f>
        <v>3.231</v>
      </c>
      <c r="R125" s="102" t="n">
        <f aca="false">(R127-R122)/5+R124</f>
        <v>3.472</v>
      </c>
      <c r="S125" s="102" t="n">
        <f aca="false">(V125-R125)/4+R125</f>
        <v>3.5855</v>
      </c>
      <c r="T125" s="102" t="n">
        <f aca="false">(V125-R125)/4+S125</f>
        <v>3.699</v>
      </c>
      <c r="U125" s="102" t="n">
        <f aca="false">(V125-R125)/4+T125</f>
        <v>3.8125</v>
      </c>
      <c r="V125" s="102" t="n">
        <f aca="false">(V127-V122)/5+V124</f>
        <v>3.926</v>
      </c>
      <c r="W125" s="102" t="n">
        <f aca="false">(AA125-V125)/5+V125</f>
        <v>3.9952</v>
      </c>
      <c r="X125" s="102" t="n">
        <f aca="false">(AA125-V125)/5+W125</f>
        <v>4.0644</v>
      </c>
      <c r="Y125" s="102" t="n">
        <f aca="false">(AA125-V125)/5+X125</f>
        <v>4.1336</v>
      </c>
      <c r="Z125" s="102" t="n">
        <f aca="false">(AA125-V125)/5+Y125</f>
        <v>4.2028</v>
      </c>
      <c r="AA125" s="102" t="n">
        <f aca="false">(AA127-AA122)/5+AA124</f>
        <v>4.272</v>
      </c>
      <c r="AB125" s="102" t="n">
        <f aca="false">(AF125-AA125)/5+AA125</f>
        <v>4.3048</v>
      </c>
      <c r="AC125" s="102" t="n">
        <f aca="false">(AF125-AA125)/5+AB125</f>
        <v>4.3376</v>
      </c>
      <c r="AD125" s="102" t="n">
        <f aca="false">(AF125-AA125)/5+AC125</f>
        <v>4.3704</v>
      </c>
      <c r="AE125" s="102" t="n">
        <f aca="false">(AF125-AA125)/5+AD125</f>
        <v>4.4032</v>
      </c>
      <c r="AF125" s="102" t="n">
        <f aca="false">(AF127-AF122)/5+AF124</f>
        <v>4.436</v>
      </c>
      <c r="AG125" s="102" t="n">
        <f aca="false">(AK125-AF125)/5+AF125</f>
        <v>4.4448</v>
      </c>
      <c r="AH125" s="102" t="n">
        <f aca="false">(AK125-AF125)/5+AG125</f>
        <v>4.4536</v>
      </c>
      <c r="AI125" s="102" t="n">
        <f aca="false">(AK125-AF125)/5+AH125</f>
        <v>4.4624</v>
      </c>
      <c r="AJ125" s="102" t="n">
        <f aca="false">(AK125-AF125)/5+AI125</f>
        <v>4.4712</v>
      </c>
      <c r="AK125" s="102" t="n">
        <f aca="false">(AK127-AK122)/5+AK124</f>
        <v>4.48</v>
      </c>
      <c r="AL125" s="102" t="n">
        <f aca="false">(AP125-AK125)/5+AK125</f>
        <v>4.4856</v>
      </c>
      <c r="AM125" s="102" t="n">
        <f aca="false">(AP125-AK125)/5+AL125</f>
        <v>4.4912</v>
      </c>
      <c r="AN125" s="102" t="n">
        <f aca="false">(AP125-AK125)/5+AM125</f>
        <v>4.4968</v>
      </c>
      <c r="AO125" s="102" t="n">
        <f aca="false">(AP125-AK125)/5+AN125</f>
        <v>4.5024</v>
      </c>
      <c r="AP125" s="102" t="n">
        <f aca="false">(AP127-AP122)/5+AP124</f>
        <v>4.508</v>
      </c>
      <c r="AQ125" s="102" t="n">
        <f aca="false">(AR125+AP125)/2</f>
        <v>4.169</v>
      </c>
      <c r="AR125" s="102" t="n">
        <f aca="false">(AR127-AR122)/5+AR124</f>
        <v>3.83</v>
      </c>
      <c r="AS125" s="112" t="n">
        <f aca="false">($AR125-$AP125)/Delta+AR125</f>
        <v>3.491</v>
      </c>
      <c r="AT125" s="112" t="n">
        <f aca="false">($AR125-$AP125)/Delta+AS125</f>
        <v>3.152</v>
      </c>
      <c r="AU125" s="112" t="n">
        <f aca="false">($AR125-$AP125)/Delta+AT125</f>
        <v>2.813</v>
      </c>
      <c r="AV125" s="112" t="n">
        <f aca="false">($AR125-$AP125)/Delta+AU125</f>
        <v>2.474</v>
      </c>
      <c r="AW125" s="112" t="n">
        <f aca="false">($AR125-$AP125)/Delta+AV125</f>
        <v>2.135</v>
      </c>
      <c r="AX125" s="112" t="n">
        <f aca="false">($AR125-$AP125)/Delta+AW125</f>
        <v>1.796</v>
      </c>
      <c r="AY125" s="112" t="n">
        <f aca="false">($AR125-$AP125)/Delta+AX125</f>
        <v>1.457</v>
      </c>
      <c r="AZ125" s="112" t="n">
        <f aca="false">($AR125-$AP125)/Delta+AY125</f>
        <v>1.118</v>
      </c>
      <c r="BA125" s="112" t="n">
        <f aca="false">($AR125-$AP125)/Delta+AZ125</f>
        <v>0.779000000000004</v>
      </c>
      <c r="BB125" s="112" t="n">
        <f aca="false">($AR125-$AP125)/Delta+BA125</f>
        <v>0.440000000000005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(F126-B126)/4+B126</f>
        <v>0.0525</v>
      </c>
      <c r="D126" s="102" t="n">
        <f aca="false">(F126-B126)/4+C126</f>
        <v>0.105</v>
      </c>
      <c r="E126" s="102" t="n">
        <f aca="false">(F126-B126)/4+D126</f>
        <v>0.1575</v>
      </c>
      <c r="F126" s="102" t="n">
        <f aca="false">(F127-F122)/5+F125</f>
        <v>0.21</v>
      </c>
      <c r="G126" s="102" t="n">
        <f aca="false">(H126-F126)/2+F126</f>
        <v>0.439</v>
      </c>
      <c r="H126" s="102" t="n">
        <f aca="false">(H127-H122)/5+H125</f>
        <v>0.668</v>
      </c>
      <c r="I126" s="102" t="n">
        <f aca="false">(J126+H126)/2</f>
        <v>0.915</v>
      </c>
      <c r="J126" s="102" t="n">
        <f aca="false">(J127-J122)/5+J125</f>
        <v>1.162</v>
      </c>
      <c r="K126" s="102" t="n">
        <f aca="false">(L126+J126)/2</f>
        <v>1.456</v>
      </c>
      <c r="L126" s="102" t="n">
        <f aca="false">(L127-L122)/5+L125</f>
        <v>1.75</v>
      </c>
      <c r="M126" s="102" t="n">
        <f aca="false">(N126+L126)/2</f>
        <v>2.058</v>
      </c>
      <c r="N126" s="102" t="n">
        <f aca="false">(N127-N122)/5+N125</f>
        <v>2.366</v>
      </c>
      <c r="O126" s="102" t="n">
        <f aca="false">(P126+N126)/2</f>
        <v>2.643</v>
      </c>
      <c r="P126" s="102" t="n">
        <f aca="false">(P127-P122)/5+P125</f>
        <v>2.92</v>
      </c>
      <c r="Q126" s="102" t="n">
        <f aca="false">(R126+P126)/2</f>
        <v>3.158</v>
      </c>
      <c r="R126" s="102" t="n">
        <f aca="false">(R127-R122)/5+R125</f>
        <v>3.396</v>
      </c>
      <c r="S126" s="102" t="n">
        <f aca="false">(V126-R126)/4+R126</f>
        <v>3.509</v>
      </c>
      <c r="T126" s="102" t="n">
        <f aca="false">(V126-R126)/4+S126</f>
        <v>3.622</v>
      </c>
      <c r="U126" s="102" t="n">
        <f aca="false">(V126-R126)/4+T126</f>
        <v>3.735</v>
      </c>
      <c r="V126" s="102" t="n">
        <f aca="false">(V127-V122)/5+V125</f>
        <v>3.848</v>
      </c>
      <c r="W126" s="102" t="n">
        <f aca="false">(AA126-V126)/5+V126</f>
        <v>3.9156</v>
      </c>
      <c r="X126" s="102" t="n">
        <f aca="false">(AA126-V126)/5+W126</f>
        <v>3.9832</v>
      </c>
      <c r="Y126" s="102" t="n">
        <f aca="false">(AA126-V126)/5+X126</f>
        <v>4.0508</v>
      </c>
      <c r="Z126" s="102" t="n">
        <f aca="false">(AA126-V126)/5+Y126</f>
        <v>4.1184</v>
      </c>
      <c r="AA126" s="102" t="n">
        <f aca="false">(AA127-AA122)/5+AA125</f>
        <v>4.186</v>
      </c>
      <c r="AB126" s="102" t="n">
        <f aca="false">(AF126-AA126)/5+AA126</f>
        <v>4.2184</v>
      </c>
      <c r="AC126" s="102" t="n">
        <f aca="false">(AF126-AA126)/5+AB126</f>
        <v>4.2508</v>
      </c>
      <c r="AD126" s="102" t="n">
        <f aca="false">(AF126-AA126)/5+AC126</f>
        <v>4.2832</v>
      </c>
      <c r="AE126" s="102" t="n">
        <f aca="false">(AF126-AA126)/5+AD126</f>
        <v>4.3156</v>
      </c>
      <c r="AF126" s="102" t="n">
        <f aca="false">(AF127-AF122)/5+AF125</f>
        <v>4.348</v>
      </c>
      <c r="AG126" s="102" t="n">
        <f aca="false">(AK126-AF126)/5+AF126</f>
        <v>4.3564</v>
      </c>
      <c r="AH126" s="102" t="n">
        <f aca="false">(AK126-AF126)/5+AG126</f>
        <v>4.3648</v>
      </c>
      <c r="AI126" s="102" t="n">
        <f aca="false">(AK126-AF126)/5+AH126</f>
        <v>4.3732</v>
      </c>
      <c r="AJ126" s="102" t="n">
        <f aca="false">(AK126-AF126)/5+AI126</f>
        <v>4.3816</v>
      </c>
      <c r="AK126" s="102" t="n">
        <f aca="false">(AK127-AK122)/5+AK125</f>
        <v>4.39</v>
      </c>
      <c r="AL126" s="102" t="n">
        <f aca="false">(AP126-AK126)/5+AK126</f>
        <v>4.3948</v>
      </c>
      <c r="AM126" s="102" t="n">
        <f aca="false">(AP126-AK126)/5+AL126</f>
        <v>4.3996</v>
      </c>
      <c r="AN126" s="102" t="n">
        <f aca="false">(AP126-AK126)/5+AM126</f>
        <v>4.4044</v>
      </c>
      <c r="AO126" s="102" t="n">
        <f aca="false">(AP126-AK126)/5+AN126</f>
        <v>4.4092</v>
      </c>
      <c r="AP126" s="102" t="n">
        <f aca="false">(AP127-AP122)/5+AP125</f>
        <v>4.414</v>
      </c>
      <c r="AQ126" s="102" t="n">
        <f aca="false">(AR126+AP126)/2</f>
        <v>4.082</v>
      </c>
      <c r="AR126" s="102" t="n">
        <f aca="false">(AR127-AR122)/5+AR125</f>
        <v>3.75</v>
      </c>
      <c r="AS126" s="112" t="n">
        <f aca="false">($AR126-$AP126)/Delta+AR126</f>
        <v>3.418</v>
      </c>
      <c r="AT126" s="112" t="n">
        <f aca="false">($AR126-$AP126)/Delta+AS126</f>
        <v>3.086</v>
      </c>
      <c r="AU126" s="112" t="n">
        <f aca="false">($AR126-$AP126)/Delta+AT126</f>
        <v>2.754</v>
      </c>
      <c r="AV126" s="112" t="n">
        <f aca="false">($AR126-$AP126)/Delta+AU126</f>
        <v>2.422</v>
      </c>
      <c r="AW126" s="112" t="n">
        <f aca="false">($AR126-$AP126)/Delta+AV126</f>
        <v>2.09</v>
      </c>
      <c r="AX126" s="112" t="n">
        <f aca="false">($AR126-$AP126)/Delta+AW126</f>
        <v>1.758</v>
      </c>
      <c r="AY126" s="112" t="n">
        <f aca="false">($AR126-$AP126)/Delta+AX126</f>
        <v>1.426</v>
      </c>
      <c r="AZ126" s="112" t="n">
        <f aca="false">($AR126-$AP126)/Delta+AY126</f>
        <v>1.094</v>
      </c>
      <c r="BA126" s="112" t="n">
        <f aca="false">($AR126-$AP126)/Delta+AZ126</f>
        <v>0.762000000000005</v>
      </c>
      <c r="BB126" s="112" t="n">
        <f aca="false">($AR126-$AP126)/Delta+BA126</f>
        <v>0.430000000000006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(F127-B127)/4+B127</f>
        <v>0.05</v>
      </c>
      <c r="D127" s="102" t="n">
        <f aca="false">(F127-B127)/4+C127</f>
        <v>0.1</v>
      </c>
      <c r="E127" s="102" t="n">
        <f aca="false">(F127-B127)/4+D127</f>
        <v>0.15</v>
      </c>
      <c r="F127" s="111" t="n">
        <f aca="false">polar_type14!$AI$6</f>
        <v>0.2</v>
      </c>
      <c r="G127" s="102" t="n">
        <f aca="false">(H127-F127)/2+F127</f>
        <v>0.42</v>
      </c>
      <c r="H127" s="111" t="n">
        <f aca="false">polar_type14!$AI$7</f>
        <v>0.64</v>
      </c>
      <c r="I127" s="102" t="n">
        <f aca="false">(J127+H127)/2</f>
        <v>0.88</v>
      </c>
      <c r="J127" s="111" t="n">
        <f aca="false">polar_type14!$AI$8</f>
        <v>1.12</v>
      </c>
      <c r="K127" s="102" t="n">
        <f aca="false">(L127+J127)/2</f>
        <v>1.405</v>
      </c>
      <c r="L127" s="111" t="n">
        <f aca="false">polar_type14!$AI$9</f>
        <v>1.69</v>
      </c>
      <c r="M127" s="102" t="n">
        <f aca="false">(N127+L127)/2</f>
        <v>1.995</v>
      </c>
      <c r="N127" s="111" t="n">
        <f aca="false">polar_type14!$AI$10</f>
        <v>2.3</v>
      </c>
      <c r="O127" s="102" t="n">
        <f aca="false">(P127+N127)/2</f>
        <v>2.575</v>
      </c>
      <c r="P127" s="111" t="n">
        <f aca="false">polar_type14!$AI$11</f>
        <v>2.85</v>
      </c>
      <c r="Q127" s="102" t="n">
        <f aca="false">(R127+P127)/2</f>
        <v>3.085</v>
      </c>
      <c r="R127" s="111" t="n">
        <f aca="false">polar_type14!$AI$12</f>
        <v>3.32</v>
      </c>
      <c r="S127" s="102" t="n">
        <f aca="false">(V127-R127)/4+R127</f>
        <v>3.4325</v>
      </c>
      <c r="T127" s="102" t="n">
        <f aca="false">(V127-R127)/4+S127</f>
        <v>3.545</v>
      </c>
      <c r="U127" s="102" t="n">
        <f aca="false">(V127-R127)/4+T127</f>
        <v>3.6575</v>
      </c>
      <c r="V127" s="111" t="n">
        <f aca="false">polar_type14!$AI$13</f>
        <v>3.77</v>
      </c>
      <c r="W127" s="102" t="n">
        <f aca="false">(AA127-V127)/5+V127</f>
        <v>3.836</v>
      </c>
      <c r="X127" s="102" t="n">
        <f aca="false">(AA127-V127)/5+W127</f>
        <v>3.902</v>
      </c>
      <c r="Y127" s="102" t="n">
        <f aca="false">(AA127-V127)/5+X127</f>
        <v>3.968</v>
      </c>
      <c r="Z127" s="102" t="n">
        <f aca="false">(AA127-V127)/5+Y127</f>
        <v>4.034</v>
      </c>
      <c r="AA127" s="111" t="n">
        <f aca="false">polar_type14!$AI$14</f>
        <v>4.1</v>
      </c>
      <c r="AB127" s="102" t="n">
        <f aca="false">(AF127-AA127)/5+AA127</f>
        <v>4.132</v>
      </c>
      <c r="AC127" s="102" t="n">
        <f aca="false">(AF127-AA127)/5+AB127</f>
        <v>4.164</v>
      </c>
      <c r="AD127" s="102" t="n">
        <f aca="false">(AF127-AA127)/5+AC127</f>
        <v>4.196</v>
      </c>
      <c r="AE127" s="102" t="n">
        <f aca="false">(AF127-AA127)/5+AD127</f>
        <v>4.228</v>
      </c>
      <c r="AF127" s="111" t="n">
        <f aca="false">polar_type14!$AI$15</f>
        <v>4.26</v>
      </c>
      <c r="AG127" s="102" t="n">
        <f aca="false">(AK127-AF127)/5+AF127</f>
        <v>4.268</v>
      </c>
      <c r="AH127" s="102" t="n">
        <f aca="false">(AK127-AF127)/5+AG127</f>
        <v>4.276</v>
      </c>
      <c r="AI127" s="102" t="n">
        <f aca="false">(AK127-AF127)/5+AH127</f>
        <v>4.284</v>
      </c>
      <c r="AJ127" s="102" t="n">
        <f aca="false">(AK127-AF127)/5+AI127</f>
        <v>4.292</v>
      </c>
      <c r="AK127" s="111" t="n">
        <f aca="false">polar_type14!$AI$16</f>
        <v>4.3</v>
      </c>
      <c r="AL127" s="102" t="n">
        <f aca="false">(AP127-AK127)/5+AK127</f>
        <v>4.304</v>
      </c>
      <c r="AM127" s="102" t="n">
        <f aca="false">(AP127-AK127)/5+AL127</f>
        <v>4.308</v>
      </c>
      <c r="AN127" s="102" t="n">
        <f aca="false">(AP127-AK127)/5+AM127</f>
        <v>4.312</v>
      </c>
      <c r="AO127" s="102" t="n">
        <f aca="false">(AP127-AK127)/5+AN127</f>
        <v>4.316</v>
      </c>
      <c r="AP127" s="111" t="n">
        <f aca="false">polar_type14!$AI$17</f>
        <v>4.32</v>
      </c>
      <c r="AQ127" s="102" t="n">
        <f aca="false">(AR127+AP127)/2</f>
        <v>3.995</v>
      </c>
      <c r="AR127" s="111" t="n">
        <f aca="false">polar_type14!$AI$18</f>
        <v>3.67</v>
      </c>
      <c r="AS127" s="112" t="n">
        <f aca="false">($AR127-$AP127)/Delta+AR127</f>
        <v>3.345</v>
      </c>
      <c r="AT127" s="112" t="n">
        <f aca="false">($AR127-$AP127)/Delta+AS127</f>
        <v>3.02</v>
      </c>
      <c r="AU127" s="112" t="n">
        <f aca="false">($AR127-$AP127)/Delta+AT127</f>
        <v>2.695</v>
      </c>
      <c r="AV127" s="112" t="n">
        <f aca="false">($AR127-$AP127)/Delta+AU127</f>
        <v>2.37</v>
      </c>
      <c r="AW127" s="112" t="n">
        <f aca="false">($AR127-$AP127)/Delta+AV127</f>
        <v>2.045</v>
      </c>
      <c r="AX127" s="112" t="n">
        <f aca="false">($AR127-$AP127)/Delta+AW127</f>
        <v>1.72</v>
      </c>
      <c r="AY127" s="112" t="n">
        <f aca="false">($AR127-$AP127)/Delta+AX127</f>
        <v>1.395</v>
      </c>
      <c r="AZ127" s="112" t="n">
        <f aca="false">($AR127-$AP127)/Delta+AY127</f>
        <v>1.07</v>
      </c>
      <c r="BA127" s="112" t="n">
        <f aca="false">($AR127-$AP127)/Delta+AZ127</f>
        <v>0.744999999999998</v>
      </c>
      <c r="BB127" s="112" t="n">
        <f aca="false">($AR127-$AP127)/Delta+BA127</f>
        <v>0.419999999999998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(F128-B128)/4+B128</f>
        <v>0.0475</v>
      </c>
      <c r="D128" s="102" t="n">
        <f aca="false">(F128-B128)/4+C128</f>
        <v>0.095</v>
      </c>
      <c r="E128" s="102" t="n">
        <f aca="false">(F128-B128)/4+D128</f>
        <v>0.1425</v>
      </c>
      <c r="F128" s="102" t="n">
        <f aca="false">(F132-F127)/5+F127</f>
        <v>0.19</v>
      </c>
      <c r="G128" s="102" t="n">
        <f aca="false">(H128-F128)/2+F128</f>
        <v>0.4</v>
      </c>
      <c r="H128" s="102" t="n">
        <f aca="false">(H132-H127)/5+H127</f>
        <v>0.61</v>
      </c>
      <c r="I128" s="102" t="n">
        <f aca="false">(J128+H128)/2</f>
        <v>0.843</v>
      </c>
      <c r="J128" s="102" t="n">
        <f aca="false">(J132-J127)/5+J127</f>
        <v>1.076</v>
      </c>
      <c r="K128" s="102" t="n">
        <f aca="false">(L128+J128)/2</f>
        <v>1.353</v>
      </c>
      <c r="L128" s="102" t="n">
        <f aca="false">(L132-L127)/5+L127</f>
        <v>1.63</v>
      </c>
      <c r="M128" s="102" t="n">
        <f aca="false">(N128+L128)/2</f>
        <v>1.932</v>
      </c>
      <c r="N128" s="102" t="n">
        <f aca="false">(N132-N127)/5+N127</f>
        <v>2.234</v>
      </c>
      <c r="O128" s="102" t="n">
        <f aca="false">(P128+N128)/2</f>
        <v>2.507</v>
      </c>
      <c r="P128" s="102" t="n">
        <f aca="false">(P132-P127)/5+P127</f>
        <v>2.78</v>
      </c>
      <c r="Q128" s="102" t="n">
        <f aca="false">(R128+P128)/2</f>
        <v>3.013</v>
      </c>
      <c r="R128" s="102" t="n">
        <f aca="false">(R132-R127)/5+R127</f>
        <v>3.246</v>
      </c>
      <c r="S128" s="102" t="n">
        <f aca="false">(V128-R128)/4+R128</f>
        <v>3.357</v>
      </c>
      <c r="T128" s="102" t="n">
        <f aca="false">(V128-R128)/4+S128</f>
        <v>3.468</v>
      </c>
      <c r="U128" s="102" t="n">
        <f aca="false">(V128-R128)/4+T128</f>
        <v>3.579</v>
      </c>
      <c r="V128" s="102" t="n">
        <f aca="false">(V132-V127)/5+V127</f>
        <v>3.69</v>
      </c>
      <c r="W128" s="102" t="n">
        <f aca="false">(AA128-V128)/5+V128</f>
        <v>3.7548</v>
      </c>
      <c r="X128" s="102" t="n">
        <f aca="false">(AA128-V128)/5+W128</f>
        <v>3.8196</v>
      </c>
      <c r="Y128" s="102" t="n">
        <f aca="false">(AA128-V128)/5+X128</f>
        <v>3.8844</v>
      </c>
      <c r="Z128" s="102" t="n">
        <f aca="false">(AA128-V128)/5+Y128</f>
        <v>3.9492</v>
      </c>
      <c r="AA128" s="102" t="n">
        <f aca="false">(AA132-AA127)/5+AA127</f>
        <v>4.014</v>
      </c>
      <c r="AB128" s="102" t="n">
        <f aca="false">(AF128-AA128)/5+AA128</f>
        <v>4.0452</v>
      </c>
      <c r="AC128" s="102" t="n">
        <f aca="false">(AF128-AA128)/5+AB128</f>
        <v>4.0764</v>
      </c>
      <c r="AD128" s="102" t="n">
        <f aca="false">(AF128-AA128)/5+AC128</f>
        <v>4.1076</v>
      </c>
      <c r="AE128" s="102" t="n">
        <f aca="false">(AF128-AA128)/5+AD128</f>
        <v>4.1388</v>
      </c>
      <c r="AF128" s="102" t="n">
        <f aca="false">(AF132-AF127)/5+AF127</f>
        <v>4.17</v>
      </c>
      <c r="AG128" s="102" t="n">
        <f aca="false">(AK128-AF128)/5+AF128</f>
        <v>4.178</v>
      </c>
      <c r="AH128" s="102" t="n">
        <f aca="false">(AK128-AF128)/5+AG128</f>
        <v>4.186</v>
      </c>
      <c r="AI128" s="102" t="n">
        <f aca="false">(AK128-AF128)/5+AH128</f>
        <v>4.194</v>
      </c>
      <c r="AJ128" s="102" t="n">
        <f aca="false">(AK128-AF128)/5+AI128</f>
        <v>4.202</v>
      </c>
      <c r="AK128" s="102" t="n">
        <f aca="false">(AK132-AK127)/5+AK127</f>
        <v>4.21</v>
      </c>
      <c r="AL128" s="102" t="n">
        <f aca="false">(AP128-AK128)/5+AK128</f>
        <v>4.2136</v>
      </c>
      <c r="AM128" s="102" t="n">
        <f aca="false">(AP128-AK128)/5+AL128</f>
        <v>4.2172</v>
      </c>
      <c r="AN128" s="102" t="n">
        <f aca="false">(AP128-AK128)/5+AM128</f>
        <v>4.2208</v>
      </c>
      <c r="AO128" s="102" t="n">
        <f aca="false">(AP128-AK128)/5+AN128</f>
        <v>4.2244</v>
      </c>
      <c r="AP128" s="102" t="n">
        <f aca="false">(AP132-AP127)/5+AP127</f>
        <v>4.228</v>
      </c>
      <c r="AQ128" s="102" t="n">
        <f aca="false">(AR128+AP128)/2</f>
        <v>3.91</v>
      </c>
      <c r="AR128" s="102" t="n">
        <f aca="false">(AR132-AR127)/5+AR127</f>
        <v>3.592</v>
      </c>
      <c r="AS128" s="112" t="n">
        <f aca="false">($AR128-$AP128)/Delta+AR128</f>
        <v>3.274</v>
      </c>
      <c r="AT128" s="112" t="n">
        <f aca="false">($AR128-$AP128)/Delta+AS128</f>
        <v>2.956</v>
      </c>
      <c r="AU128" s="112" t="n">
        <f aca="false">($AR128-$AP128)/Delta+AT128</f>
        <v>2.638</v>
      </c>
      <c r="AV128" s="112" t="n">
        <f aca="false">($AR128-$AP128)/Delta+AU128</f>
        <v>2.32</v>
      </c>
      <c r="AW128" s="112" t="n">
        <f aca="false">($AR128-$AP128)/Delta+AV128</f>
        <v>2.002</v>
      </c>
      <c r="AX128" s="112" t="n">
        <f aca="false">($AR128-$AP128)/Delta+AW128</f>
        <v>1.684</v>
      </c>
      <c r="AY128" s="112" t="n">
        <f aca="false">($AR128-$AP128)/Delta+AX128</f>
        <v>1.366</v>
      </c>
      <c r="AZ128" s="112" t="n">
        <f aca="false">($AR128-$AP128)/Delta+AY128</f>
        <v>1.048</v>
      </c>
      <c r="BA128" s="112" t="n">
        <f aca="false">($AR128-$AP128)/Delta+AZ128</f>
        <v>0.730000000000002</v>
      </c>
      <c r="BB128" s="112" t="n">
        <f aca="false">($AR128-$AP128)/Delta+BA128</f>
        <v>0.412000000000002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(F129-B129)/4+B129</f>
        <v>0.045</v>
      </c>
      <c r="D129" s="102" t="n">
        <f aca="false">(F129-B129)/4+C129</f>
        <v>0.09</v>
      </c>
      <c r="E129" s="102" t="n">
        <f aca="false">(F129-B129)/4+D129</f>
        <v>0.135</v>
      </c>
      <c r="F129" s="102" t="n">
        <f aca="false">(F132-F127)/5+F128</f>
        <v>0.18</v>
      </c>
      <c r="G129" s="102" t="n">
        <f aca="false">(H129-F129)/2+F129</f>
        <v>0.38</v>
      </c>
      <c r="H129" s="102" t="n">
        <f aca="false">(H132-H127)/5+H128</f>
        <v>0.58</v>
      </c>
      <c r="I129" s="102" t="n">
        <f aca="false">(J129+H129)/2</f>
        <v>0.806</v>
      </c>
      <c r="J129" s="102" t="n">
        <f aca="false">(J132-J127)/5+J128</f>
        <v>1.032</v>
      </c>
      <c r="K129" s="102" t="n">
        <f aca="false">(L129+J129)/2</f>
        <v>1.301</v>
      </c>
      <c r="L129" s="102" t="n">
        <f aca="false">(L132-L127)/5+L128</f>
        <v>1.57</v>
      </c>
      <c r="M129" s="102" t="n">
        <f aca="false">(N129+L129)/2</f>
        <v>1.869</v>
      </c>
      <c r="N129" s="102" t="n">
        <f aca="false">(N132-N127)/5+N128</f>
        <v>2.168</v>
      </c>
      <c r="O129" s="102" t="n">
        <f aca="false">(P129+N129)/2</f>
        <v>2.439</v>
      </c>
      <c r="P129" s="102" t="n">
        <f aca="false">(P132-P127)/5+P128</f>
        <v>2.71</v>
      </c>
      <c r="Q129" s="102" t="n">
        <f aca="false">(R129+P129)/2</f>
        <v>2.941</v>
      </c>
      <c r="R129" s="102" t="n">
        <f aca="false">(R132-R127)/5+R128</f>
        <v>3.172</v>
      </c>
      <c r="S129" s="102" t="n">
        <f aca="false">(V129-R129)/4+R129</f>
        <v>3.2815</v>
      </c>
      <c r="T129" s="102" t="n">
        <f aca="false">(V129-R129)/4+S129</f>
        <v>3.391</v>
      </c>
      <c r="U129" s="102" t="n">
        <f aca="false">(V129-R129)/4+T129</f>
        <v>3.5005</v>
      </c>
      <c r="V129" s="102" t="n">
        <f aca="false">(V132-V127)/5+V128</f>
        <v>3.61</v>
      </c>
      <c r="W129" s="102" t="n">
        <f aca="false">(AA129-V129)/5+V129</f>
        <v>3.6736</v>
      </c>
      <c r="X129" s="102" t="n">
        <f aca="false">(AA129-V129)/5+W129</f>
        <v>3.7372</v>
      </c>
      <c r="Y129" s="102" t="n">
        <f aca="false">(AA129-V129)/5+X129</f>
        <v>3.8008</v>
      </c>
      <c r="Z129" s="102" t="n">
        <f aca="false">(AA129-V129)/5+Y129</f>
        <v>3.8644</v>
      </c>
      <c r="AA129" s="102" t="n">
        <f aca="false">(AA132-AA127)/5+AA128</f>
        <v>3.928</v>
      </c>
      <c r="AB129" s="102" t="n">
        <f aca="false">(AF129-AA129)/5+AA129</f>
        <v>3.9584</v>
      </c>
      <c r="AC129" s="102" t="n">
        <f aca="false">(AF129-AA129)/5+AB129</f>
        <v>3.9888</v>
      </c>
      <c r="AD129" s="102" t="n">
        <f aca="false">(AF129-AA129)/5+AC129</f>
        <v>4.0192</v>
      </c>
      <c r="AE129" s="102" t="n">
        <f aca="false">(AF129-AA129)/5+AD129</f>
        <v>4.0496</v>
      </c>
      <c r="AF129" s="102" t="n">
        <f aca="false">(AF132-AF127)/5+AF128</f>
        <v>4.08</v>
      </c>
      <c r="AG129" s="102" t="n">
        <f aca="false">(AK129-AF129)/5+AF129</f>
        <v>4.088</v>
      </c>
      <c r="AH129" s="102" t="n">
        <f aca="false">(AK129-AF129)/5+AG129</f>
        <v>4.096</v>
      </c>
      <c r="AI129" s="102" t="n">
        <f aca="false">(AK129-AF129)/5+AH129</f>
        <v>4.104</v>
      </c>
      <c r="AJ129" s="102" t="n">
        <f aca="false">(AK129-AF129)/5+AI129</f>
        <v>4.112</v>
      </c>
      <c r="AK129" s="102" t="n">
        <f aca="false">(AK132-AK127)/5+AK128</f>
        <v>4.12</v>
      </c>
      <c r="AL129" s="102" t="n">
        <f aca="false">(AP129-AK129)/5+AK129</f>
        <v>4.1232</v>
      </c>
      <c r="AM129" s="102" t="n">
        <f aca="false">(AP129-AK129)/5+AL129</f>
        <v>4.1264</v>
      </c>
      <c r="AN129" s="102" t="n">
        <f aca="false">(AP129-AK129)/5+AM129</f>
        <v>4.1296</v>
      </c>
      <c r="AO129" s="102" t="n">
        <f aca="false">(AP129-AK129)/5+AN129</f>
        <v>4.1328</v>
      </c>
      <c r="AP129" s="102" t="n">
        <f aca="false">(AP132-AP127)/5+AP128</f>
        <v>4.136</v>
      </c>
      <c r="AQ129" s="102" t="n">
        <f aca="false">(AR129+AP129)/2</f>
        <v>3.825</v>
      </c>
      <c r="AR129" s="102" t="n">
        <f aca="false">(AR132-AR127)/5+AR128</f>
        <v>3.514</v>
      </c>
      <c r="AS129" s="112" t="n">
        <f aca="false">($AR129-$AP129)/Delta+AR129</f>
        <v>3.203</v>
      </c>
      <c r="AT129" s="112" t="n">
        <f aca="false">($AR129-$AP129)/Delta+AS129</f>
        <v>2.892</v>
      </c>
      <c r="AU129" s="112" t="n">
        <f aca="false">($AR129-$AP129)/Delta+AT129</f>
        <v>2.581</v>
      </c>
      <c r="AV129" s="112" t="n">
        <f aca="false">($AR129-$AP129)/Delta+AU129</f>
        <v>2.27</v>
      </c>
      <c r="AW129" s="112" t="n">
        <f aca="false">($AR129-$AP129)/Delta+AV129</f>
        <v>1.959</v>
      </c>
      <c r="AX129" s="112" t="n">
        <f aca="false">($AR129-$AP129)/Delta+AW129</f>
        <v>1.648</v>
      </c>
      <c r="AY129" s="112" t="n">
        <f aca="false">($AR129-$AP129)/Delta+AX129</f>
        <v>1.337</v>
      </c>
      <c r="AZ129" s="112" t="n">
        <f aca="false">($AR129-$AP129)/Delta+AY129</f>
        <v>1.026</v>
      </c>
      <c r="BA129" s="112" t="n">
        <f aca="false">($AR129-$AP129)/Delta+AZ129</f>
        <v>0.715000000000005</v>
      </c>
      <c r="BB129" s="112" t="n">
        <f aca="false">($AR129-$AP129)/Delta+BA129</f>
        <v>0.404000000000005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(F130-B130)/4+B130</f>
        <v>0.0425</v>
      </c>
      <c r="D130" s="102" t="n">
        <f aca="false">(F130-B130)/4+C130</f>
        <v>0.085</v>
      </c>
      <c r="E130" s="102" t="n">
        <f aca="false">(F130-B130)/4+D130</f>
        <v>0.1275</v>
      </c>
      <c r="F130" s="102" t="n">
        <f aca="false">(F132-F127)/5+F129</f>
        <v>0.17</v>
      </c>
      <c r="G130" s="102" t="n">
        <f aca="false">(H130-F130)/2+F130</f>
        <v>0.36</v>
      </c>
      <c r="H130" s="102" t="n">
        <f aca="false">(H132-H127)/5+H129</f>
        <v>0.55</v>
      </c>
      <c r="I130" s="102" t="n">
        <f aca="false">(J130+H130)/2</f>
        <v>0.769</v>
      </c>
      <c r="J130" s="102" t="n">
        <f aca="false">(J132-J127)/5+J129</f>
        <v>0.988</v>
      </c>
      <c r="K130" s="102" t="n">
        <f aca="false">(L130+J130)/2</f>
        <v>1.249</v>
      </c>
      <c r="L130" s="102" t="n">
        <f aca="false">(L132-L127)/5+L129</f>
        <v>1.51</v>
      </c>
      <c r="M130" s="102" t="n">
        <f aca="false">(N130+L130)/2</f>
        <v>1.806</v>
      </c>
      <c r="N130" s="102" t="n">
        <f aca="false">(N132-N127)/5+N129</f>
        <v>2.102</v>
      </c>
      <c r="O130" s="102" t="n">
        <f aca="false">(P130+N130)/2</f>
        <v>2.371</v>
      </c>
      <c r="P130" s="102" t="n">
        <f aca="false">(P132-P127)/5+P129</f>
        <v>2.64</v>
      </c>
      <c r="Q130" s="102" t="n">
        <f aca="false">(R130+P130)/2</f>
        <v>2.869</v>
      </c>
      <c r="R130" s="102" t="n">
        <f aca="false">(R132-R127)/5+R129</f>
        <v>3.098</v>
      </c>
      <c r="S130" s="102" t="n">
        <f aca="false">(V130-R130)/4+R130</f>
        <v>3.206</v>
      </c>
      <c r="T130" s="102" t="n">
        <f aca="false">(V130-R130)/4+S130</f>
        <v>3.314</v>
      </c>
      <c r="U130" s="102" t="n">
        <f aca="false">(V130-R130)/4+T130</f>
        <v>3.422</v>
      </c>
      <c r="V130" s="102" t="n">
        <f aca="false">(V132-V127)/5+V129</f>
        <v>3.53</v>
      </c>
      <c r="W130" s="102" t="n">
        <f aca="false">(AA130-V130)/5+V130</f>
        <v>3.5924</v>
      </c>
      <c r="X130" s="102" t="n">
        <f aca="false">(AA130-V130)/5+W130</f>
        <v>3.6548</v>
      </c>
      <c r="Y130" s="102" t="n">
        <f aca="false">(AA130-V130)/5+X130</f>
        <v>3.7172</v>
      </c>
      <c r="Z130" s="102" t="n">
        <f aca="false">(AA130-V130)/5+Y130</f>
        <v>3.7796</v>
      </c>
      <c r="AA130" s="102" t="n">
        <f aca="false">(AA132-AA127)/5+AA129</f>
        <v>3.842</v>
      </c>
      <c r="AB130" s="102" t="n">
        <f aca="false">(AF130-AA130)/5+AA130</f>
        <v>3.8716</v>
      </c>
      <c r="AC130" s="102" t="n">
        <f aca="false">(AF130-AA130)/5+AB130</f>
        <v>3.9012</v>
      </c>
      <c r="AD130" s="102" t="n">
        <f aca="false">(AF130-AA130)/5+AC130</f>
        <v>3.9308</v>
      </c>
      <c r="AE130" s="102" t="n">
        <f aca="false">(AF130-AA130)/5+AD130</f>
        <v>3.9604</v>
      </c>
      <c r="AF130" s="102" t="n">
        <f aca="false">(AF132-AF127)/5+AF129</f>
        <v>3.99</v>
      </c>
      <c r="AG130" s="102" t="n">
        <f aca="false">(AK130-AF130)/5+AF130</f>
        <v>3.998</v>
      </c>
      <c r="AH130" s="102" t="n">
        <f aca="false">(AK130-AF130)/5+AG130</f>
        <v>4.006</v>
      </c>
      <c r="AI130" s="102" t="n">
        <f aca="false">(AK130-AF130)/5+AH130</f>
        <v>4.014</v>
      </c>
      <c r="AJ130" s="102" t="n">
        <f aca="false">(AK130-AF130)/5+AI130</f>
        <v>4.022</v>
      </c>
      <c r="AK130" s="102" t="n">
        <f aca="false">(AK132-AK127)/5+AK129</f>
        <v>4.03</v>
      </c>
      <c r="AL130" s="102" t="n">
        <f aca="false">(AP130-AK130)/5+AK130</f>
        <v>4.0328</v>
      </c>
      <c r="AM130" s="102" t="n">
        <f aca="false">(AP130-AK130)/5+AL130</f>
        <v>4.0356</v>
      </c>
      <c r="AN130" s="102" t="n">
        <f aca="false">(AP130-AK130)/5+AM130</f>
        <v>4.0384</v>
      </c>
      <c r="AO130" s="102" t="n">
        <f aca="false">(AP130-AK130)/5+AN130</f>
        <v>4.0412</v>
      </c>
      <c r="AP130" s="102" t="n">
        <f aca="false">(AP132-AP127)/5+AP129</f>
        <v>4.044</v>
      </c>
      <c r="AQ130" s="102" t="n">
        <f aca="false">(AR130+AP130)/2</f>
        <v>3.74</v>
      </c>
      <c r="AR130" s="102" t="n">
        <f aca="false">(AR132-AR127)/5+AR129</f>
        <v>3.436</v>
      </c>
      <c r="AS130" s="112" t="n">
        <f aca="false">($AR130-$AP130)/Delta+AR130</f>
        <v>3.132</v>
      </c>
      <c r="AT130" s="112" t="n">
        <f aca="false">($AR130-$AP130)/Delta+AS130</f>
        <v>2.828</v>
      </c>
      <c r="AU130" s="112" t="n">
        <f aca="false">($AR130-$AP130)/Delta+AT130</f>
        <v>2.524</v>
      </c>
      <c r="AV130" s="112" t="n">
        <f aca="false">($AR130-$AP130)/Delta+AU130</f>
        <v>2.22</v>
      </c>
      <c r="AW130" s="112" t="n">
        <f aca="false">($AR130-$AP130)/Delta+AV130</f>
        <v>1.916</v>
      </c>
      <c r="AX130" s="112" t="n">
        <f aca="false">($AR130-$AP130)/Delta+AW130</f>
        <v>1.61200000000001</v>
      </c>
      <c r="AY130" s="112" t="n">
        <f aca="false">($AR130-$AP130)/Delta+AX130</f>
        <v>1.30800000000001</v>
      </c>
      <c r="AZ130" s="112" t="n">
        <f aca="false">($AR130-$AP130)/Delta+AY130</f>
        <v>1.00400000000001</v>
      </c>
      <c r="BA130" s="112" t="n">
        <f aca="false">($AR130-$AP130)/Delta+AZ130</f>
        <v>0.700000000000007</v>
      </c>
      <c r="BB130" s="112" t="n">
        <f aca="false">($AR130-$AP130)/Delta+BA130</f>
        <v>0.396000000000008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(F131-B131)/4+B131</f>
        <v>0.04</v>
      </c>
      <c r="D131" s="102" t="n">
        <f aca="false">(F131-B131)/4+C131</f>
        <v>0.08</v>
      </c>
      <c r="E131" s="102" t="n">
        <f aca="false">(F131-B131)/4+D131</f>
        <v>0.12</v>
      </c>
      <c r="F131" s="102" t="n">
        <f aca="false">(F132-F127)/5+F130</f>
        <v>0.16</v>
      </c>
      <c r="G131" s="102" t="n">
        <f aca="false">(H131-F131)/2+F131</f>
        <v>0.34</v>
      </c>
      <c r="H131" s="102" t="n">
        <f aca="false">(H132-H127)/5+H130</f>
        <v>0.52</v>
      </c>
      <c r="I131" s="102" t="n">
        <f aca="false">(J131+H131)/2</f>
        <v>0.732</v>
      </c>
      <c r="J131" s="102" t="n">
        <f aca="false">(J132-J127)/5+J130</f>
        <v>0.944</v>
      </c>
      <c r="K131" s="102" t="n">
        <f aca="false">(L131+J131)/2</f>
        <v>1.197</v>
      </c>
      <c r="L131" s="102" t="n">
        <f aca="false">(L132-L127)/5+L130</f>
        <v>1.45</v>
      </c>
      <c r="M131" s="102" t="n">
        <f aca="false">(N131+L131)/2</f>
        <v>1.743</v>
      </c>
      <c r="N131" s="102" t="n">
        <f aca="false">(N132-N127)/5+N130</f>
        <v>2.036</v>
      </c>
      <c r="O131" s="102" t="n">
        <f aca="false">(P131+N131)/2</f>
        <v>2.303</v>
      </c>
      <c r="P131" s="102" t="n">
        <f aca="false">(P132-P127)/5+P130</f>
        <v>2.57</v>
      </c>
      <c r="Q131" s="102" t="n">
        <f aca="false">(R131+P131)/2</f>
        <v>2.797</v>
      </c>
      <c r="R131" s="102" t="n">
        <f aca="false">(R132-R127)/5+R130</f>
        <v>3.024</v>
      </c>
      <c r="S131" s="102" t="n">
        <f aca="false">(V131-R131)/4+R131</f>
        <v>3.1305</v>
      </c>
      <c r="T131" s="102" t="n">
        <f aca="false">(V131-R131)/4+S131</f>
        <v>3.237</v>
      </c>
      <c r="U131" s="102" t="n">
        <f aca="false">(V131-R131)/4+T131</f>
        <v>3.3435</v>
      </c>
      <c r="V131" s="102" t="n">
        <f aca="false">(V132-V127)/5+V130</f>
        <v>3.45</v>
      </c>
      <c r="W131" s="102" t="n">
        <f aca="false">(AA131-V131)/5+V131</f>
        <v>3.5112</v>
      </c>
      <c r="X131" s="102" t="n">
        <f aca="false">(AA131-V131)/5+W131</f>
        <v>3.5724</v>
      </c>
      <c r="Y131" s="102" t="n">
        <f aca="false">(AA131-V131)/5+X131</f>
        <v>3.6336</v>
      </c>
      <c r="Z131" s="102" t="n">
        <f aca="false">(AA131-V131)/5+Y131</f>
        <v>3.6948</v>
      </c>
      <c r="AA131" s="102" t="n">
        <f aca="false">(AA132-AA127)/5+AA130</f>
        <v>3.756</v>
      </c>
      <c r="AB131" s="102" t="n">
        <f aca="false">(AF131-AA131)/5+AA131</f>
        <v>3.7848</v>
      </c>
      <c r="AC131" s="102" t="n">
        <f aca="false">(AF131-AA131)/5+AB131</f>
        <v>3.8136</v>
      </c>
      <c r="AD131" s="102" t="n">
        <f aca="false">(AF131-AA131)/5+AC131</f>
        <v>3.8424</v>
      </c>
      <c r="AE131" s="102" t="n">
        <f aca="false">(AF131-AA131)/5+AD131</f>
        <v>3.8712</v>
      </c>
      <c r="AF131" s="102" t="n">
        <f aca="false">(AF132-AF127)/5+AF130</f>
        <v>3.9</v>
      </c>
      <c r="AG131" s="102" t="n">
        <f aca="false">(AK131-AF131)/5+AF131</f>
        <v>3.908</v>
      </c>
      <c r="AH131" s="102" t="n">
        <f aca="false">(AK131-AF131)/5+AG131</f>
        <v>3.916</v>
      </c>
      <c r="AI131" s="102" t="n">
        <f aca="false">(AK131-AF131)/5+AH131</f>
        <v>3.924</v>
      </c>
      <c r="AJ131" s="102" t="n">
        <f aca="false">(AK131-AF131)/5+AI131</f>
        <v>3.932</v>
      </c>
      <c r="AK131" s="102" t="n">
        <f aca="false">(AK132-AK127)/5+AK130</f>
        <v>3.94</v>
      </c>
      <c r="AL131" s="102" t="n">
        <f aca="false">(AP131-AK131)/5+AK131</f>
        <v>3.9424</v>
      </c>
      <c r="AM131" s="102" t="n">
        <f aca="false">(AP131-AK131)/5+AL131</f>
        <v>3.9448</v>
      </c>
      <c r="AN131" s="102" t="n">
        <f aca="false">(AP131-AK131)/5+AM131</f>
        <v>3.9472</v>
      </c>
      <c r="AO131" s="102" t="n">
        <f aca="false">(AP131-AK131)/5+AN131</f>
        <v>3.9496</v>
      </c>
      <c r="AP131" s="102" t="n">
        <f aca="false">(AP132-AP127)/5+AP130</f>
        <v>3.952</v>
      </c>
      <c r="AQ131" s="102" t="n">
        <f aca="false">(AR131+AP131)/2</f>
        <v>3.655</v>
      </c>
      <c r="AR131" s="102" t="n">
        <f aca="false">(AR132-AR127)/5+AR130</f>
        <v>3.358</v>
      </c>
      <c r="AS131" s="112" t="n">
        <f aca="false">($AR131-$AP131)/Delta+AR131</f>
        <v>3.061</v>
      </c>
      <c r="AT131" s="112" t="n">
        <f aca="false">($AR131-$AP131)/Delta+AS131</f>
        <v>2.764</v>
      </c>
      <c r="AU131" s="112" t="n">
        <f aca="false">($AR131-$AP131)/Delta+AT131</f>
        <v>2.467</v>
      </c>
      <c r="AV131" s="112" t="n">
        <f aca="false">($AR131-$AP131)/Delta+AU131</f>
        <v>2.17000000000001</v>
      </c>
      <c r="AW131" s="112" t="n">
        <f aca="false">($AR131-$AP131)/Delta+AV131</f>
        <v>1.87300000000001</v>
      </c>
      <c r="AX131" s="112" t="n">
        <f aca="false">($AR131-$AP131)/Delta+AW131</f>
        <v>1.57600000000001</v>
      </c>
      <c r="AY131" s="112" t="n">
        <f aca="false">($AR131-$AP131)/Delta+AX131</f>
        <v>1.27900000000001</v>
      </c>
      <c r="AZ131" s="112" t="n">
        <f aca="false">($AR131-$AP131)/Delta+AY131</f>
        <v>0.982000000000009</v>
      </c>
      <c r="BA131" s="112" t="n">
        <f aca="false">($AR131-$AP131)/Delta+AZ131</f>
        <v>0.68500000000001</v>
      </c>
      <c r="BB131" s="112" t="n">
        <f aca="false">($AR131-$AP131)/Delta+BA131</f>
        <v>0.388000000000011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(F132-B132)/4+B132</f>
        <v>0.0375</v>
      </c>
      <c r="D132" s="102" t="n">
        <f aca="false">(F132-B132)/4+C132</f>
        <v>0.075</v>
      </c>
      <c r="E132" s="102" t="n">
        <f aca="false">(F132-B132)/4+D132</f>
        <v>0.1125</v>
      </c>
      <c r="F132" s="111" t="n">
        <f aca="false">polar_type14!$AJ$6</f>
        <v>0.15</v>
      </c>
      <c r="G132" s="102" t="n">
        <f aca="false">(H132-F132)/2+F132</f>
        <v>0.32</v>
      </c>
      <c r="H132" s="111" t="n">
        <f aca="false">polar_type14!$AJ$7</f>
        <v>0.49</v>
      </c>
      <c r="I132" s="102" t="n">
        <f aca="false">(J132+H132)/2</f>
        <v>0.695</v>
      </c>
      <c r="J132" s="111" t="n">
        <f aca="false">polar_type14!$AJ$8</f>
        <v>0.9</v>
      </c>
      <c r="K132" s="102" t="n">
        <f aca="false">(L132+J132)/2</f>
        <v>1.145</v>
      </c>
      <c r="L132" s="111" t="n">
        <f aca="false">polar_type14!$AJ$9</f>
        <v>1.39</v>
      </c>
      <c r="M132" s="102" t="n">
        <f aca="false">(N132+L132)/2</f>
        <v>1.68</v>
      </c>
      <c r="N132" s="111" t="n">
        <f aca="false">polar_type14!$AJ$10</f>
        <v>1.97</v>
      </c>
      <c r="O132" s="102" t="n">
        <f aca="false">(P132+N132)/2</f>
        <v>2.235</v>
      </c>
      <c r="P132" s="111" t="n">
        <f aca="false">polar_type14!$AJ$11</f>
        <v>2.5</v>
      </c>
      <c r="Q132" s="102" t="n">
        <f aca="false">(R132+P132)/2</f>
        <v>2.725</v>
      </c>
      <c r="R132" s="111" t="n">
        <f aca="false">polar_type14!$AJ$12</f>
        <v>2.95</v>
      </c>
      <c r="S132" s="102" t="n">
        <f aca="false">(V132-R132)/4+R132</f>
        <v>3.055</v>
      </c>
      <c r="T132" s="102" t="n">
        <f aca="false">(V132-R132)/4+S132</f>
        <v>3.16</v>
      </c>
      <c r="U132" s="102" t="n">
        <f aca="false">(V132-R132)/4+T132</f>
        <v>3.265</v>
      </c>
      <c r="V132" s="111" t="n">
        <f aca="false">polar_type14!$AJ$13</f>
        <v>3.37</v>
      </c>
      <c r="W132" s="102" t="n">
        <f aca="false">(AA132-V132)/5+V132</f>
        <v>3.43</v>
      </c>
      <c r="X132" s="102" t="n">
        <f aca="false">(AA132-V132)/5+W132</f>
        <v>3.49</v>
      </c>
      <c r="Y132" s="102" t="n">
        <f aca="false">(AA132-V132)/5+X132</f>
        <v>3.55</v>
      </c>
      <c r="Z132" s="102" t="n">
        <f aca="false">(AA132-V132)/5+Y132</f>
        <v>3.61</v>
      </c>
      <c r="AA132" s="111" t="n">
        <f aca="false">polar_type14!$AJ$14</f>
        <v>3.67</v>
      </c>
      <c r="AB132" s="102" t="n">
        <f aca="false">(AF132-AA132)/5+AA132</f>
        <v>3.698</v>
      </c>
      <c r="AC132" s="102" t="n">
        <f aca="false">(AF132-AA132)/5+AB132</f>
        <v>3.726</v>
      </c>
      <c r="AD132" s="102" t="n">
        <f aca="false">(AF132-AA132)/5+AC132</f>
        <v>3.754</v>
      </c>
      <c r="AE132" s="102" t="n">
        <f aca="false">(AF132-AA132)/5+AD132</f>
        <v>3.782</v>
      </c>
      <c r="AF132" s="111" t="n">
        <f aca="false">polar_type14!$AJ$15</f>
        <v>3.81</v>
      </c>
      <c r="AG132" s="102" t="n">
        <f aca="false">(AK132-AF132)/5+AF132</f>
        <v>3.818</v>
      </c>
      <c r="AH132" s="102" t="n">
        <f aca="false">(AK132-AF132)/5+AG132</f>
        <v>3.826</v>
      </c>
      <c r="AI132" s="102" t="n">
        <f aca="false">(AK132-AF132)/5+AH132</f>
        <v>3.834</v>
      </c>
      <c r="AJ132" s="102" t="n">
        <f aca="false">(AK132-AF132)/5+AI132</f>
        <v>3.842</v>
      </c>
      <c r="AK132" s="111" t="n">
        <f aca="false">polar_type14!$AJ$16</f>
        <v>3.85</v>
      </c>
      <c r="AL132" s="102" t="n">
        <f aca="false">(AP132-AK132)/5+AK132</f>
        <v>3.852</v>
      </c>
      <c r="AM132" s="102" t="n">
        <f aca="false">(AP132-AK132)/5+AL132</f>
        <v>3.854</v>
      </c>
      <c r="AN132" s="102" t="n">
        <f aca="false">(AP132-AK132)/5+AM132</f>
        <v>3.856</v>
      </c>
      <c r="AO132" s="102" t="n">
        <f aca="false">(AP132-AK132)/5+AN132</f>
        <v>3.858</v>
      </c>
      <c r="AP132" s="111" t="n">
        <f aca="false">polar_type14!$AJ$17</f>
        <v>3.86</v>
      </c>
      <c r="AQ132" s="102" t="n">
        <f aca="false">(AR132+AP132)/2</f>
        <v>3.57</v>
      </c>
      <c r="AR132" s="111" t="n">
        <f aca="false">polar_type14!$AJ$18</f>
        <v>3.28</v>
      </c>
      <c r="AS132" s="112" t="n">
        <f aca="false">($AR132-$AP132)/Delta+AR132</f>
        <v>2.99</v>
      </c>
      <c r="AT132" s="112" t="n">
        <f aca="false">($AR132-$AP132)/Delta+AS132</f>
        <v>2.7</v>
      </c>
      <c r="AU132" s="112" t="n">
        <f aca="false">($AR132-$AP132)/Delta+AT132</f>
        <v>2.41</v>
      </c>
      <c r="AV132" s="112" t="n">
        <f aca="false">($AR132-$AP132)/Delta+AU132</f>
        <v>2.12</v>
      </c>
      <c r="AW132" s="112" t="n">
        <f aca="false">($AR132-$AP132)/Delta+AV132</f>
        <v>1.83</v>
      </c>
      <c r="AX132" s="112" t="n">
        <f aca="false">($AR132-$AP132)/Delta+AW132</f>
        <v>1.54</v>
      </c>
      <c r="AY132" s="112" t="n">
        <f aca="false">($AR132-$AP132)/Delta+AX132</f>
        <v>1.25</v>
      </c>
      <c r="AZ132" s="112" t="n">
        <f aca="false">($AR132-$AP132)/Delta+AY132</f>
        <v>0.960000000000001</v>
      </c>
      <c r="BA132" s="112" t="n">
        <f aca="false">($AR132-$AP132)/Delta+AZ132</f>
        <v>0.670000000000001</v>
      </c>
      <c r="BB132" s="112" t="n">
        <f aca="false">($AR132-$AP132)/Delta+BA132</f>
        <v>0.380000000000001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(F133-B133)/4+B133</f>
        <v>0.0355</v>
      </c>
      <c r="D133" s="102" t="n">
        <f aca="false">(F133-B133)/4+C133</f>
        <v>0.071</v>
      </c>
      <c r="E133" s="102" t="n">
        <f aca="false">(F133-B133)/4+D133</f>
        <v>0.1065</v>
      </c>
      <c r="F133" s="102" t="n">
        <f aca="false">(F137-F132)/5+F132</f>
        <v>0.142</v>
      </c>
      <c r="G133" s="102" t="n">
        <f aca="false">(H133-F133)/2+F133</f>
        <v>0.302</v>
      </c>
      <c r="H133" s="102" t="n">
        <f aca="false">(H137-H132)/5+H132</f>
        <v>0.462</v>
      </c>
      <c r="I133" s="102" t="n">
        <f aca="false">(J133+H133)/2</f>
        <v>0.659</v>
      </c>
      <c r="J133" s="102" t="n">
        <f aca="false">(J137-J132)/5+J132</f>
        <v>0.856</v>
      </c>
      <c r="K133" s="102" t="n">
        <f aca="false">(L133+J133)/2</f>
        <v>1.093</v>
      </c>
      <c r="L133" s="102" t="n">
        <f aca="false">(L137-L132)/5+L132</f>
        <v>1.33</v>
      </c>
      <c r="M133" s="102" t="n">
        <f aca="false">(N133+L133)/2</f>
        <v>1.618</v>
      </c>
      <c r="N133" s="102" t="n">
        <f aca="false">(N137-N132)/5+N132</f>
        <v>1.906</v>
      </c>
      <c r="O133" s="102" t="n">
        <f aca="false">(P133+N133)/2</f>
        <v>2.168</v>
      </c>
      <c r="P133" s="102" t="n">
        <f aca="false">(P137-P132)/5+P132</f>
        <v>2.43</v>
      </c>
      <c r="Q133" s="102" t="n">
        <f aca="false">(R133+P133)/2</f>
        <v>2.652</v>
      </c>
      <c r="R133" s="102" t="n">
        <f aca="false">(R137-R132)/5+R132</f>
        <v>2.874</v>
      </c>
      <c r="S133" s="102" t="n">
        <f aca="false">(V133-R133)/4+R133</f>
        <v>2.978</v>
      </c>
      <c r="T133" s="102" t="n">
        <f aca="false">(V133-R133)/4+S133</f>
        <v>3.082</v>
      </c>
      <c r="U133" s="102" t="n">
        <f aca="false">(V133-R133)/4+T133</f>
        <v>3.186</v>
      </c>
      <c r="V133" s="102" t="n">
        <f aca="false">(V137-V132)/5+V132</f>
        <v>3.29</v>
      </c>
      <c r="W133" s="102" t="n">
        <f aca="false">(AA133-V133)/5+V133</f>
        <v>3.3488</v>
      </c>
      <c r="X133" s="102" t="n">
        <f aca="false">(AA133-V133)/5+W133</f>
        <v>3.4076</v>
      </c>
      <c r="Y133" s="102" t="n">
        <f aca="false">(AA133-V133)/5+X133</f>
        <v>3.4664</v>
      </c>
      <c r="Z133" s="102" t="n">
        <f aca="false">(AA133-V133)/5+Y133</f>
        <v>3.5252</v>
      </c>
      <c r="AA133" s="102" t="n">
        <f aca="false">(AA137-AA132)/5+AA132</f>
        <v>3.584</v>
      </c>
      <c r="AB133" s="102" t="n">
        <f aca="false">(AF133-AA133)/5+AA133</f>
        <v>3.6116</v>
      </c>
      <c r="AC133" s="102" t="n">
        <f aca="false">(AF133-AA133)/5+AB133</f>
        <v>3.6392</v>
      </c>
      <c r="AD133" s="102" t="n">
        <f aca="false">(AF133-AA133)/5+AC133</f>
        <v>3.6668</v>
      </c>
      <c r="AE133" s="102" t="n">
        <f aca="false">(AF133-AA133)/5+AD133</f>
        <v>3.6944</v>
      </c>
      <c r="AF133" s="102" t="n">
        <f aca="false">(AF137-AF132)/5+AF132</f>
        <v>3.722</v>
      </c>
      <c r="AG133" s="102" t="n">
        <f aca="false">(AK133-AF133)/5+AF133</f>
        <v>3.7296</v>
      </c>
      <c r="AH133" s="102" t="n">
        <f aca="false">(AK133-AF133)/5+AG133</f>
        <v>3.7372</v>
      </c>
      <c r="AI133" s="102" t="n">
        <f aca="false">(AK133-AF133)/5+AH133</f>
        <v>3.7448</v>
      </c>
      <c r="AJ133" s="102" t="n">
        <f aca="false">(AK133-AF133)/5+AI133</f>
        <v>3.7524</v>
      </c>
      <c r="AK133" s="102" t="n">
        <f aca="false">(AK137-AK132)/5+AK132</f>
        <v>3.76</v>
      </c>
      <c r="AL133" s="102" t="n">
        <f aca="false">(AP133-AK133)/5+AK133</f>
        <v>3.7616</v>
      </c>
      <c r="AM133" s="102" t="n">
        <f aca="false">(AP133-AK133)/5+AL133</f>
        <v>3.7632</v>
      </c>
      <c r="AN133" s="102" t="n">
        <f aca="false">(AP133-AK133)/5+AM133</f>
        <v>3.7648</v>
      </c>
      <c r="AO133" s="102" t="n">
        <f aca="false">(AP133-AK133)/5+AN133</f>
        <v>3.7664</v>
      </c>
      <c r="AP133" s="102" t="n">
        <f aca="false">(AP137-AP132)/5+AP132</f>
        <v>3.768</v>
      </c>
      <c r="AQ133" s="102" t="n">
        <f aca="false">(AR133+AP133)/2</f>
        <v>3.485</v>
      </c>
      <c r="AR133" s="102" t="n">
        <f aca="false">(AR137-AR132)/5+AR132</f>
        <v>3.202</v>
      </c>
      <c r="AS133" s="112" t="n">
        <f aca="false">($AR133-$AP133)/Delta+AR133</f>
        <v>2.919</v>
      </c>
      <c r="AT133" s="112" t="n">
        <f aca="false">($AR133-$AP133)/Delta+AS133</f>
        <v>2.636</v>
      </c>
      <c r="AU133" s="112" t="n">
        <f aca="false">($AR133-$AP133)/Delta+AT133</f>
        <v>2.353</v>
      </c>
      <c r="AV133" s="112" t="n">
        <f aca="false">($AR133-$AP133)/Delta+AU133</f>
        <v>2.07</v>
      </c>
      <c r="AW133" s="112" t="n">
        <f aca="false">($AR133-$AP133)/Delta+AV133</f>
        <v>1.787</v>
      </c>
      <c r="AX133" s="112" t="n">
        <f aca="false">($AR133-$AP133)/Delta+AW133</f>
        <v>1.504</v>
      </c>
      <c r="AY133" s="112" t="n">
        <f aca="false">($AR133-$AP133)/Delta+AX133</f>
        <v>1.221</v>
      </c>
      <c r="AZ133" s="112" t="n">
        <f aca="false">($AR133-$AP133)/Delta+AY133</f>
        <v>0.938000000000003</v>
      </c>
      <c r="BA133" s="112" t="n">
        <f aca="false">($AR133-$AP133)/Delta+AZ133</f>
        <v>0.655000000000004</v>
      </c>
      <c r="BB133" s="112" t="n">
        <f aca="false">($AR133-$AP133)/Delta+BA133</f>
        <v>0.372000000000004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(F134-B134)/4+B134</f>
        <v>0.0335</v>
      </c>
      <c r="D134" s="102" t="n">
        <f aca="false">(F134-B134)/4+C134</f>
        <v>0.067</v>
      </c>
      <c r="E134" s="102" t="n">
        <f aca="false">(F134-B134)/4+D134</f>
        <v>0.1005</v>
      </c>
      <c r="F134" s="102" t="n">
        <f aca="false">(F137-F132)/5+F133</f>
        <v>0.134</v>
      </c>
      <c r="G134" s="102" t="n">
        <f aca="false">(H134-F134)/2+F134</f>
        <v>0.284</v>
      </c>
      <c r="H134" s="102" t="n">
        <f aca="false">(H137-H132)/5+H133</f>
        <v>0.434</v>
      </c>
      <c r="I134" s="102" t="n">
        <f aca="false">(J134+H134)/2</f>
        <v>0.623</v>
      </c>
      <c r="J134" s="102" t="n">
        <f aca="false">(J137-J132)/5+J133</f>
        <v>0.812</v>
      </c>
      <c r="K134" s="102" t="n">
        <f aca="false">(L134+J134)/2</f>
        <v>1.041</v>
      </c>
      <c r="L134" s="102" t="n">
        <f aca="false">(L137-L132)/5+L133</f>
        <v>1.27</v>
      </c>
      <c r="M134" s="102" t="n">
        <f aca="false">(N134+L134)/2</f>
        <v>1.556</v>
      </c>
      <c r="N134" s="102" t="n">
        <f aca="false">(N137-N132)/5+N133</f>
        <v>1.842</v>
      </c>
      <c r="O134" s="102" t="n">
        <f aca="false">(P134+N134)/2</f>
        <v>2.101</v>
      </c>
      <c r="P134" s="102" t="n">
        <f aca="false">(P137-P132)/5+P133</f>
        <v>2.36</v>
      </c>
      <c r="Q134" s="102" t="n">
        <f aca="false">(R134+P134)/2</f>
        <v>2.579</v>
      </c>
      <c r="R134" s="102" t="n">
        <f aca="false">(R137-R132)/5+R133</f>
        <v>2.798</v>
      </c>
      <c r="S134" s="102" t="n">
        <f aca="false">(V134-R134)/4+R134</f>
        <v>2.901</v>
      </c>
      <c r="T134" s="102" t="n">
        <f aca="false">(V134-R134)/4+S134</f>
        <v>3.004</v>
      </c>
      <c r="U134" s="102" t="n">
        <f aca="false">(V134-R134)/4+T134</f>
        <v>3.107</v>
      </c>
      <c r="V134" s="102" t="n">
        <f aca="false">(V137-V132)/5+V133</f>
        <v>3.21</v>
      </c>
      <c r="W134" s="102" t="n">
        <f aca="false">(AA134-V134)/5+V134</f>
        <v>3.2676</v>
      </c>
      <c r="X134" s="102" t="n">
        <f aca="false">(AA134-V134)/5+W134</f>
        <v>3.3252</v>
      </c>
      <c r="Y134" s="102" t="n">
        <f aca="false">(AA134-V134)/5+X134</f>
        <v>3.3828</v>
      </c>
      <c r="Z134" s="102" t="n">
        <f aca="false">(AA134-V134)/5+Y134</f>
        <v>3.4404</v>
      </c>
      <c r="AA134" s="102" t="n">
        <f aca="false">(AA137-AA132)/5+AA133</f>
        <v>3.498</v>
      </c>
      <c r="AB134" s="102" t="n">
        <f aca="false">(AF134-AA134)/5+AA134</f>
        <v>3.5252</v>
      </c>
      <c r="AC134" s="102" t="n">
        <f aca="false">(AF134-AA134)/5+AB134</f>
        <v>3.5524</v>
      </c>
      <c r="AD134" s="102" t="n">
        <f aca="false">(AF134-AA134)/5+AC134</f>
        <v>3.5796</v>
      </c>
      <c r="AE134" s="102" t="n">
        <f aca="false">(AF134-AA134)/5+AD134</f>
        <v>3.6068</v>
      </c>
      <c r="AF134" s="102" t="n">
        <f aca="false">(AF137-AF132)/5+AF133</f>
        <v>3.634</v>
      </c>
      <c r="AG134" s="102" t="n">
        <f aca="false">(AK134-AF134)/5+AF134</f>
        <v>3.6412</v>
      </c>
      <c r="AH134" s="102" t="n">
        <f aca="false">(AK134-AF134)/5+AG134</f>
        <v>3.6484</v>
      </c>
      <c r="AI134" s="102" t="n">
        <f aca="false">(AK134-AF134)/5+AH134</f>
        <v>3.6556</v>
      </c>
      <c r="AJ134" s="102" t="n">
        <f aca="false">(AK134-AF134)/5+AI134</f>
        <v>3.6628</v>
      </c>
      <c r="AK134" s="102" t="n">
        <f aca="false">(AK137-AK132)/5+AK133</f>
        <v>3.67</v>
      </c>
      <c r="AL134" s="102" t="n">
        <f aca="false">(AP134-AK134)/5+AK134</f>
        <v>3.6712</v>
      </c>
      <c r="AM134" s="102" t="n">
        <f aca="false">(AP134-AK134)/5+AL134</f>
        <v>3.6724</v>
      </c>
      <c r="AN134" s="102" t="n">
        <f aca="false">(AP134-AK134)/5+AM134</f>
        <v>3.6736</v>
      </c>
      <c r="AO134" s="102" t="n">
        <f aca="false">(AP134-AK134)/5+AN134</f>
        <v>3.6748</v>
      </c>
      <c r="AP134" s="102" t="n">
        <f aca="false">(AP137-AP132)/5+AP133</f>
        <v>3.676</v>
      </c>
      <c r="AQ134" s="102" t="n">
        <f aca="false">(AR134+AP134)/2</f>
        <v>3.4</v>
      </c>
      <c r="AR134" s="102" t="n">
        <f aca="false">(AR137-AR132)/5+AR133</f>
        <v>3.124</v>
      </c>
      <c r="AS134" s="112" t="n">
        <f aca="false">($AR134-$AP134)/Delta+AR134</f>
        <v>2.848</v>
      </c>
      <c r="AT134" s="112" t="n">
        <f aca="false">($AR134-$AP134)/Delta+AS134</f>
        <v>2.572</v>
      </c>
      <c r="AU134" s="112" t="n">
        <f aca="false">($AR134-$AP134)/Delta+AT134</f>
        <v>2.296</v>
      </c>
      <c r="AV134" s="112" t="n">
        <f aca="false">($AR134-$AP134)/Delta+AU134</f>
        <v>2.02</v>
      </c>
      <c r="AW134" s="112" t="n">
        <f aca="false">($AR134-$AP134)/Delta+AV134</f>
        <v>1.744</v>
      </c>
      <c r="AX134" s="112" t="n">
        <f aca="false">($AR134-$AP134)/Delta+AW134</f>
        <v>1.468</v>
      </c>
      <c r="AY134" s="112" t="n">
        <f aca="false">($AR134-$AP134)/Delta+AX134</f>
        <v>1.192</v>
      </c>
      <c r="AZ134" s="112" t="n">
        <f aca="false">($AR134-$AP134)/Delta+AY134</f>
        <v>0.916000000000003</v>
      </c>
      <c r="BA134" s="112" t="n">
        <f aca="false">($AR134-$AP134)/Delta+AZ134</f>
        <v>0.640000000000003</v>
      </c>
      <c r="BB134" s="112" t="n">
        <f aca="false">($AR134-$AP134)/Delta+BA134</f>
        <v>0.364000000000004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(F135-B135)/4+B135</f>
        <v>0.0315</v>
      </c>
      <c r="D135" s="102" t="n">
        <f aca="false">(F135-B135)/4+C135</f>
        <v>0.063</v>
      </c>
      <c r="E135" s="102" t="n">
        <f aca="false">(F135-B135)/4+D135</f>
        <v>0.0945</v>
      </c>
      <c r="F135" s="102" t="n">
        <f aca="false">(F137-F132)/5+F134</f>
        <v>0.126</v>
      </c>
      <c r="G135" s="102" t="n">
        <f aca="false">(H135-F135)/2+F135</f>
        <v>0.266</v>
      </c>
      <c r="H135" s="102" t="n">
        <f aca="false">(H137-H132)/5+H134</f>
        <v>0.406</v>
      </c>
      <c r="I135" s="102" t="n">
        <f aca="false">(J135+H135)/2</f>
        <v>0.587</v>
      </c>
      <c r="J135" s="102" t="n">
        <f aca="false">(J137-J132)/5+J134</f>
        <v>0.768</v>
      </c>
      <c r="K135" s="102" t="n">
        <f aca="false">(L135+J135)/2</f>
        <v>0.989</v>
      </c>
      <c r="L135" s="102" t="n">
        <f aca="false">(L137-L132)/5+L134</f>
        <v>1.21</v>
      </c>
      <c r="M135" s="102" t="n">
        <f aca="false">(N135+L135)/2</f>
        <v>1.494</v>
      </c>
      <c r="N135" s="102" t="n">
        <f aca="false">(N137-N132)/5+N134</f>
        <v>1.778</v>
      </c>
      <c r="O135" s="102" t="n">
        <f aca="false">(P135+N135)/2</f>
        <v>2.034</v>
      </c>
      <c r="P135" s="102" t="n">
        <f aca="false">(P137-P132)/5+P134</f>
        <v>2.29</v>
      </c>
      <c r="Q135" s="102" t="n">
        <f aca="false">(R135+P135)/2</f>
        <v>2.506</v>
      </c>
      <c r="R135" s="102" t="n">
        <f aca="false">(R137-R132)/5+R134</f>
        <v>2.722</v>
      </c>
      <c r="S135" s="102" t="n">
        <f aca="false">(V135-R135)/4+R135</f>
        <v>2.824</v>
      </c>
      <c r="T135" s="102" t="n">
        <f aca="false">(V135-R135)/4+S135</f>
        <v>2.926</v>
      </c>
      <c r="U135" s="102" t="n">
        <f aca="false">(V135-R135)/4+T135</f>
        <v>3.028</v>
      </c>
      <c r="V135" s="102" t="n">
        <f aca="false">(V137-V132)/5+V134</f>
        <v>3.13</v>
      </c>
      <c r="W135" s="102" t="n">
        <f aca="false">(AA135-V135)/5+V135</f>
        <v>3.1864</v>
      </c>
      <c r="X135" s="102" t="n">
        <f aca="false">(AA135-V135)/5+W135</f>
        <v>3.2428</v>
      </c>
      <c r="Y135" s="102" t="n">
        <f aca="false">(AA135-V135)/5+X135</f>
        <v>3.2992</v>
      </c>
      <c r="Z135" s="102" t="n">
        <f aca="false">(AA135-V135)/5+Y135</f>
        <v>3.3556</v>
      </c>
      <c r="AA135" s="102" t="n">
        <f aca="false">(AA137-AA132)/5+AA134</f>
        <v>3.412</v>
      </c>
      <c r="AB135" s="102" t="n">
        <f aca="false">(AF135-AA135)/5+AA135</f>
        <v>3.4388</v>
      </c>
      <c r="AC135" s="102" t="n">
        <f aca="false">(AF135-AA135)/5+AB135</f>
        <v>3.4656</v>
      </c>
      <c r="AD135" s="102" t="n">
        <f aca="false">(AF135-AA135)/5+AC135</f>
        <v>3.4924</v>
      </c>
      <c r="AE135" s="102" t="n">
        <f aca="false">(AF135-AA135)/5+AD135</f>
        <v>3.5192</v>
      </c>
      <c r="AF135" s="102" t="n">
        <f aca="false">(AF137-AF132)/5+AF134</f>
        <v>3.546</v>
      </c>
      <c r="AG135" s="102" t="n">
        <f aca="false">(AK135-AF135)/5+AF135</f>
        <v>3.5528</v>
      </c>
      <c r="AH135" s="102" t="n">
        <f aca="false">(AK135-AF135)/5+AG135</f>
        <v>3.5596</v>
      </c>
      <c r="AI135" s="102" t="n">
        <f aca="false">(AK135-AF135)/5+AH135</f>
        <v>3.5664</v>
      </c>
      <c r="AJ135" s="102" t="n">
        <f aca="false">(AK135-AF135)/5+AI135</f>
        <v>3.5732</v>
      </c>
      <c r="AK135" s="102" t="n">
        <f aca="false">(AK137-AK132)/5+AK134</f>
        <v>3.58</v>
      </c>
      <c r="AL135" s="102" t="n">
        <f aca="false">(AP135-AK135)/5+AK135</f>
        <v>3.5808</v>
      </c>
      <c r="AM135" s="102" t="n">
        <f aca="false">(AP135-AK135)/5+AL135</f>
        <v>3.5816</v>
      </c>
      <c r="AN135" s="102" t="n">
        <f aca="false">(AP135-AK135)/5+AM135</f>
        <v>3.5824</v>
      </c>
      <c r="AO135" s="102" t="n">
        <f aca="false">(AP135-AK135)/5+AN135</f>
        <v>3.5832</v>
      </c>
      <c r="AP135" s="102" t="n">
        <f aca="false">(AP137-AP132)/5+AP134</f>
        <v>3.584</v>
      </c>
      <c r="AQ135" s="102" t="n">
        <f aca="false">(AR135+AP135)/2</f>
        <v>3.315</v>
      </c>
      <c r="AR135" s="102" t="n">
        <f aca="false">(AR137-AR132)/5+AR134</f>
        <v>3.046</v>
      </c>
      <c r="AS135" s="112" t="n">
        <f aca="false">($AR135-$AP135)/Delta+AR135</f>
        <v>2.777</v>
      </c>
      <c r="AT135" s="112" t="n">
        <f aca="false">($AR135-$AP135)/Delta+AS135</f>
        <v>2.508</v>
      </c>
      <c r="AU135" s="112" t="n">
        <f aca="false">($AR135-$AP135)/Delta+AT135</f>
        <v>2.239</v>
      </c>
      <c r="AV135" s="112" t="n">
        <f aca="false">($AR135-$AP135)/Delta+AU135</f>
        <v>1.97</v>
      </c>
      <c r="AW135" s="112" t="n">
        <f aca="false">($AR135-$AP135)/Delta+AV135</f>
        <v>1.701</v>
      </c>
      <c r="AX135" s="112" t="n">
        <f aca="false">($AR135-$AP135)/Delta+AW135</f>
        <v>1.432</v>
      </c>
      <c r="AY135" s="112" t="n">
        <f aca="false">($AR135-$AP135)/Delta+AX135</f>
        <v>1.163</v>
      </c>
      <c r="AZ135" s="112" t="n">
        <f aca="false">($AR135-$AP135)/Delta+AY135</f>
        <v>0.894000000000005</v>
      </c>
      <c r="BA135" s="112" t="n">
        <f aca="false">($AR135-$AP135)/Delta+AZ135</f>
        <v>0.625000000000006</v>
      </c>
      <c r="BB135" s="112" t="n">
        <f aca="false">($AR135-$AP135)/Delta+BA135</f>
        <v>0.356000000000006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(F136-B136)/4+B136</f>
        <v>0.0295</v>
      </c>
      <c r="D136" s="102" t="n">
        <f aca="false">(F136-B136)/4+C136</f>
        <v>0.059</v>
      </c>
      <c r="E136" s="102" t="n">
        <f aca="false">(F136-B136)/4+D136</f>
        <v>0.0885</v>
      </c>
      <c r="F136" s="102" t="n">
        <f aca="false">(F137-F132)/5+F135</f>
        <v>0.118</v>
      </c>
      <c r="G136" s="102" t="n">
        <f aca="false">(H136-F136)/2+F136</f>
        <v>0.248</v>
      </c>
      <c r="H136" s="102" t="n">
        <f aca="false">(H137-H132)/5+H135</f>
        <v>0.378</v>
      </c>
      <c r="I136" s="102" t="n">
        <f aca="false">(J136+H136)/2</f>
        <v>0.551</v>
      </c>
      <c r="J136" s="102" t="n">
        <f aca="false">(J137-J132)/5+J135</f>
        <v>0.724</v>
      </c>
      <c r="K136" s="102" t="n">
        <f aca="false">(L136+J136)/2</f>
        <v>0.937</v>
      </c>
      <c r="L136" s="102" t="n">
        <f aca="false">(L137-L132)/5+L135</f>
        <v>1.15</v>
      </c>
      <c r="M136" s="102" t="n">
        <f aca="false">(N136+L136)/2</f>
        <v>1.432</v>
      </c>
      <c r="N136" s="102" t="n">
        <f aca="false">(N137-N132)/5+N135</f>
        <v>1.714</v>
      </c>
      <c r="O136" s="102" t="n">
        <f aca="false">(P136+N136)/2</f>
        <v>1.967</v>
      </c>
      <c r="P136" s="102" t="n">
        <f aca="false">(P137-P132)/5+P135</f>
        <v>2.22</v>
      </c>
      <c r="Q136" s="102" t="n">
        <f aca="false">(R136+P136)/2</f>
        <v>2.433</v>
      </c>
      <c r="R136" s="102" t="n">
        <f aca="false">(R137-R132)/5+R135</f>
        <v>2.646</v>
      </c>
      <c r="S136" s="102" t="n">
        <f aca="false">(V136-R136)/4+R136</f>
        <v>2.747</v>
      </c>
      <c r="T136" s="102" t="n">
        <f aca="false">(V136-R136)/4+S136</f>
        <v>2.848</v>
      </c>
      <c r="U136" s="102" t="n">
        <f aca="false">(V136-R136)/4+T136</f>
        <v>2.949</v>
      </c>
      <c r="V136" s="102" t="n">
        <f aca="false">(V137-V132)/5+V135</f>
        <v>3.05</v>
      </c>
      <c r="W136" s="102" t="n">
        <f aca="false">(AA136-V136)/5+V136</f>
        <v>3.1052</v>
      </c>
      <c r="X136" s="102" t="n">
        <f aca="false">(AA136-V136)/5+W136</f>
        <v>3.1604</v>
      </c>
      <c r="Y136" s="102" t="n">
        <f aca="false">(AA136-V136)/5+X136</f>
        <v>3.2156</v>
      </c>
      <c r="Z136" s="102" t="n">
        <f aca="false">(AA136-V136)/5+Y136</f>
        <v>3.2708</v>
      </c>
      <c r="AA136" s="102" t="n">
        <f aca="false">(AA137-AA132)/5+AA135</f>
        <v>3.326</v>
      </c>
      <c r="AB136" s="102" t="n">
        <f aca="false">(AF136-AA136)/5+AA136</f>
        <v>3.3524</v>
      </c>
      <c r="AC136" s="102" t="n">
        <f aca="false">(AF136-AA136)/5+AB136</f>
        <v>3.3788</v>
      </c>
      <c r="AD136" s="102" t="n">
        <f aca="false">(AF136-AA136)/5+AC136</f>
        <v>3.4052</v>
      </c>
      <c r="AE136" s="102" t="n">
        <f aca="false">(AF136-AA136)/5+AD136</f>
        <v>3.4316</v>
      </c>
      <c r="AF136" s="102" t="n">
        <f aca="false">(AF137-AF132)/5+AF135</f>
        <v>3.458</v>
      </c>
      <c r="AG136" s="102" t="n">
        <f aca="false">(AK136-AF136)/5+AF136</f>
        <v>3.4644</v>
      </c>
      <c r="AH136" s="102" t="n">
        <f aca="false">(AK136-AF136)/5+AG136</f>
        <v>3.4708</v>
      </c>
      <c r="AI136" s="102" t="n">
        <f aca="false">(AK136-AF136)/5+AH136</f>
        <v>3.4772</v>
      </c>
      <c r="AJ136" s="102" t="n">
        <f aca="false">(AK136-AF136)/5+AI136</f>
        <v>3.4836</v>
      </c>
      <c r="AK136" s="102" t="n">
        <f aca="false">(AK137-AK132)/5+AK135</f>
        <v>3.49</v>
      </c>
      <c r="AL136" s="102" t="n">
        <f aca="false">(AP136-AK136)/5+AK136</f>
        <v>3.4904</v>
      </c>
      <c r="AM136" s="102" t="n">
        <f aca="false">(AP136-AK136)/5+AL136</f>
        <v>3.4908</v>
      </c>
      <c r="AN136" s="102" t="n">
        <f aca="false">(AP136-AK136)/5+AM136</f>
        <v>3.4912</v>
      </c>
      <c r="AO136" s="102" t="n">
        <f aca="false">(AP136-AK136)/5+AN136</f>
        <v>3.4916</v>
      </c>
      <c r="AP136" s="102" t="n">
        <f aca="false">(AP137-AP132)/5+AP135</f>
        <v>3.492</v>
      </c>
      <c r="AQ136" s="102" t="n">
        <f aca="false">(AR136+AP136)/2</f>
        <v>3.23</v>
      </c>
      <c r="AR136" s="102" t="n">
        <f aca="false">(AR137-AR132)/5+AR135</f>
        <v>2.968</v>
      </c>
      <c r="AS136" s="112" t="n">
        <f aca="false">($AR136-$AP136)/Delta+AR136</f>
        <v>2.706</v>
      </c>
      <c r="AT136" s="112" t="n">
        <f aca="false">($AR136-$AP136)/Delta+AS136</f>
        <v>2.444</v>
      </c>
      <c r="AU136" s="112" t="n">
        <f aca="false">($AR136-$AP136)/Delta+AT136</f>
        <v>2.182</v>
      </c>
      <c r="AV136" s="112" t="n">
        <f aca="false">($AR136-$AP136)/Delta+AU136</f>
        <v>1.92</v>
      </c>
      <c r="AW136" s="112" t="n">
        <f aca="false">($AR136-$AP136)/Delta+AV136</f>
        <v>1.658</v>
      </c>
      <c r="AX136" s="112" t="n">
        <f aca="false">($AR136-$AP136)/Delta+AW136</f>
        <v>1.396</v>
      </c>
      <c r="AY136" s="112" t="n">
        <f aca="false">($AR136-$AP136)/Delta+AX136</f>
        <v>1.134</v>
      </c>
      <c r="AZ136" s="112" t="n">
        <f aca="false">($AR136-$AP136)/Delta+AY136</f>
        <v>0.872000000000005</v>
      </c>
      <c r="BA136" s="112" t="n">
        <f aca="false">($AR136-$AP136)/Delta+AZ136</f>
        <v>0.610000000000006</v>
      </c>
      <c r="BB136" s="112" t="n">
        <f aca="false">($AR136-$AP136)/Delta+BA136</f>
        <v>0.348000000000007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(F137-B137)/4+B137</f>
        <v>0.0275</v>
      </c>
      <c r="D137" s="102" t="n">
        <f aca="false">(F137-B137)/4+C137</f>
        <v>0.055</v>
      </c>
      <c r="E137" s="102" t="n">
        <f aca="false">(F137-B137)/4+D137</f>
        <v>0.0825</v>
      </c>
      <c r="F137" s="111" t="n">
        <f aca="false">polar_type14!$AK$6</f>
        <v>0.11</v>
      </c>
      <c r="G137" s="102" t="n">
        <f aca="false">(H137-F137)/2+F137</f>
        <v>0.23</v>
      </c>
      <c r="H137" s="111" t="n">
        <f aca="false">polar_type14!$AK$7</f>
        <v>0.35</v>
      </c>
      <c r="I137" s="102" t="n">
        <f aca="false">(J137+H137)/2</f>
        <v>0.515</v>
      </c>
      <c r="J137" s="111" t="n">
        <f aca="false">polar_type14!$AK$8</f>
        <v>0.68</v>
      </c>
      <c r="K137" s="102" t="n">
        <f aca="false">(L137+J137)/2</f>
        <v>0.885</v>
      </c>
      <c r="L137" s="111" t="n">
        <f aca="false">polar_type14!$AK$9</f>
        <v>1.09</v>
      </c>
      <c r="M137" s="102" t="n">
        <f aca="false">(N137+L137)/2</f>
        <v>1.37</v>
      </c>
      <c r="N137" s="111" t="n">
        <f aca="false">polar_type14!$AK$10</f>
        <v>1.65</v>
      </c>
      <c r="O137" s="102" t="n">
        <f aca="false">(P137+N137)/2</f>
        <v>1.9</v>
      </c>
      <c r="P137" s="111" t="n">
        <f aca="false">polar_type14!$AK$11</f>
        <v>2.15</v>
      </c>
      <c r="Q137" s="102" t="n">
        <f aca="false">(R137+P137)/2</f>
        <v>2.36</v>
      </c>
      <c r="R137" s="111" t="n">
        <f aca="false">polar_type14!$AK$12</f>
        <v>2.57</v>
      </c>
      <c r="S137" s="102" t="n">
        <f aca="false">(V137-R137)/4+R137</f>
        <v>2.67</v>
      </c>
      <c r="T137" s="102" t="n">
        <f aca="false">(V137-R137)/4+S137</f>
        <v>2.77</v>
      </c>
      <c r="U137" s="102" t="n">
        <f aca="false">(V137-R137)/4+T137</f>
        <v>2.87</v>
      </c>
      <c r="V137" s="111" t="n">
        <f aca="false">polar_type14!$AK$13</f>
        <v>2.97</v>
      </c>
      <c r="W137" s="102" t="n">
        <f aca="false">(AA137-V137)/5+V137</f>
        <v>3.024</v>
      </c>
      <c r="X137" s="102" t="n">
        <f aca="false">(AA137-V137)/5+W137</f>
        <v>3.078</v>
      </c>
      <c r="Y137" s="102" t="n">
        <f aca="false">(AA137-V137)/5+X137</f>
        <v>3.132</v>
      </c>
      <c r="Z137" s="102" t="n">
        <f aca="false">(AA137-V137)/5+Y137</f>
        <v>3.186</v>
      </c>
      <c r="AA137" s="111" t="n">
        <f aca="false">polar_type14!$AK$14</f>
        <v>3.24</v>
      </c>
      <c r="AB137" s="102" t="n">
        <f aca="false">(AF137-AA137)/5+AA137</f>
        <v>3.266</v>
      </c>
      <c r="AC137" s="102" t="n">
        <f aca="false">(AF137-AA137)/5+AB137</f>
        <v>3.292</v>
      </c>
      <c r="AD137" s="102" t="n">
        <f aca="false">(AF137-AA137)/5+AC137</f>
        <v>3.318</v>
      </c>
      <c r="AE137" s="102" t="n">
        <f aca="false">(AF137-AA137)/5+AD137</f>
        <v>3.344</v>
      </c>
      <c r="AF137" s="111" t="n">
        <f aca="false">polar_type14!$AK$15</f>
        <v>3.37</v>
      </c>
      <c r="AG137" s="102" t="n">
        <f aca="false">(AK137-AF137)/5+AF137</f>
        <v>3.376</v>
      </c>
      <c r="AH137" s="102" t="n">
        <f aca="false">(AK137-AF137)/5+AG137</f>
        <v>3.382</v>
      </c>
      <c r="AI137" s="102" t="n">
        <f aca="false">(AK137-AF137)/5+AH137</f>
        <v>3.388</v>
      </c>
      <c r="AJ137" s="102" t="n">
        <f aca="false">(AK137-AF137)/5+AI137</f>
        <v>3.394</v>
      </c>
      <c r="AK137" s="111" t="n">
        <f aca="false">polar_type14!$AK$16</f>
        <v>3.4</v>
      </c>
      <c r="AL137" s="102" t="n">
        <f aca="false">(AP137-AK137)/5+AK137</f>
        <v>3.4</v>
      </c>
      <c r="AM137" s="102" t="n">
        <f aca="false">(AP137-AK137)/5+AL137</f>
        <v>3.4</v>
      </c>
      <c r="AN137" s="102" t="n">
        <f aca="false">(AP137-AK137)/5+AM137</f>
        <v>3.4</v>
      </c>
      <c r="AO137" s="102" t="n">
        <f aca="false">(AP137-AK137)/5+AN137</f>
        <v>3.4</v>
      </c>
      <c r="AP137" s="111" t="n">
        <f aca="false">polar_type14!$AK$17</f>
        <v>3.4</v>
      </c>
      <c r="AQ137" s="102" t="n">
        <f aca="false">(AR137+AP137)/2</f>
        <v>3.145</v>
      </c>
      <c r="AR137" s="111" t="n">
        <f aca="false">polar_type14!$AK$18</f>
        <v>2.89</v>
      </c>
      <c r="AS137" s="112" t="n">
        <f aca="false">($AR137-$AP137)/Delta+AR137</f>
        <v>2.635</v>
      </c>
      <c r="AT137" s="112" t="n">
        <f aca="false">($AR137-$AP137)/Delta+AS137</f>
        <v>2.38</v>
      </c>
      <c r="AU137" s="112" t="n">
        <f aca="false">($AR137-$AP137)/Delta+AT137</f>
        <v>2.125</v>
      </c>
      <c r="AV137" s="112" t="n">
        <f aca="false">($AR137-$AP137)/Delta+AU137</f>
        <v>1.87</v>
      </c>
      <c r="AW137" s="112" t="n">
        <f aca="false">($AR137-$AP137)/Delta+AV137</f>
        <v>1.615</v>
      </c>
      <c r="AX137" s="112" t="n">
        <f aca="false">($AR137-$AP137)/Delta+AW137</f>
        <v>1.36</v>
      </c>
      <c r="AY137" s="112" t="n">
        <f aca="false">($AR137-$AP137)/Delta+AX137</f>
        <v>1.105</v>
      </c>
      <c r="AZ137" s="112" t="n">
        <f aca="false">($AR137-$AP137)/Delta+AY137</f>
        <v>0.850000000000001</v>
      </c>
      <c r="BA137" s="112" t="n">
        <f aca="false">($AR137-$AP137)/Delta+AZ137</f>
        <v>0.595000000000001</v>
      </c>
      <c r="BB137" s="112" t="n">
        <f aca="false">($AR137-$AP137)/Delta+BA137</f>
        <v>0.340000000000001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(F138-B138)/4+B138</f>
        <v>0.025</v>
      </c>
      <c r="D138" s="102" t="n">
        <f aca="false">(F138-B138)/4+C138</f>
        <v>0.05</v>
      </c>
      <c r="E138" s="102" t="n">
        <f aca="false">(F138-B138)/4+D138</f>
        <v>0.075</v>
      </c>
      <c r="F138" s="102" t="n">
        <f aca="false">(F142-F137)/5+F137</f>
        <v>0.1</v>
      </c>
      <c r="G138" s="102" t="n">
        <f aca="false">(H138-F138)/2+F138</f>
        <v>0.21</v>
      </c>
      <c r="H138" s="102" t="n">
        <f aca="false">(H142-H137)/5+H137</f>
        <v>0.32</v>
      </c>
      <c r="I138" s="102" t="n">
        <f aca="false">(J138+H138)/2</f>
        <v>0.479</v>
      </c>
      <c r="J138" s="102" t="n">
        <f aca="false">(J142-J137)/5+J137</f>
        <v>0.638</v>
      </c>
      <c r="K138" s="102" t="n">
        <f aca="false">(L138+J138)/2</f>
        <v>0.834</v>
      </c>
      <c r="L138" s="102" t="n">
        <f aca="false">(L142-L137)/5+L137</f>
        <v>1.03</v>
      </c>
      <c r="M138" s="102" t="n">
        <f aca="false">(N138+L138)/2</f>
        <v>1.307</v>
      </c>
      <c r="N138" s="102" t="n">
        <f aca="false">(N142-N137)/5+N137</f>
        <v>1.584</v>
      </c>
      <c r="O138" s="102" t="n">
        <f aca="false">(P138+N138)/2</f>
        <v>1.832</v>
      </c>
      <c r="P138" s="102" t="n">
        <f aca="false">(P142-P137)/5+P137</f>
        <v>2.08</v>
      </c>
      <c r="Q138" s="102" t="n">
        <f aca="false">(R138+P138)/2</f>
        <v>2.288</v>
      </c>
      <c r="R138" s="102" t="n">
        <f aca="false">(R142-R137)/5+R137</f>
        <v>2.496</v>
      </c>
      <c r="S138" s="102" t="n">
        <f aca="false">(V138-R138)/4+R138</f>
        <v>2.595</v>
      </c>
      <c r="T138" s="102" t="n">
        <f aca="false">(V138-R138)/4+S138</f>
        <v>2.694</v>
      </c>
      <c r="U138" s="102" t="n">
        <f aca="false">(V138-R138)/4+T138</f>
        <v>2.793</v>
      </c>
      <c r="V138" s="102" t="n">
        <f aca="false">(V142-V137)/5+V137</f>
        <v>2.892</v>
      </c>
      <c r="W138" s="102" t="n">
        <f aca="false">(AA138-V138)/5+V138</f>
        <v>2.9444</v>
      </c>
      <c r="X138" s="102" t="n">
        <f aca="false">(AA138-V138)/5+W138</f>
        <v>2.9968</v>
      </c>
      <c r="Y138" s="102" t="n">
        <f aca="false">(AA138-V138)/5+X138</f>
        <v>3.0492</v>
      </c>
      <c r="Z138" s="102" t="n">
        <f aca="false">(AA138-V138)/5+Y138</f>
        <v>3.1016</v>
      </c>
      <c r="AA138" s="102" t="n">
        <f aca="false">(AA142-AA137)/5+AA137</f>
        <v>3.154</v>
      </c>
      <c r="AB138" s="102" t="n">
        <f aca="false">(AF138-AA138)/5+AA138</f>
        <v>3.1792</v>
      </c>
      <c r="AC138" s="102" t="n">
        <f aca="false">(AF138-AA138)/5+AB138</f>
        <v>3.2044</v>
      </c>
      <c r="AD138" s="102" t="n">
        <f aca="false">(AF138-AA138)/5+AC138</f>
        <v>3.2296</v>
      </c>
      <c r="AE138" s="102" t="n">
        <f aca="false">(AF138-AA138)/5+AD138</f>
        <v>3.2548</v>
      </c>
      <c r="AF138" s="102" t="n">
        <f aca="false">(AF142-AF137)/5+AF137</f>
        <v>3.28</v>
      </c>
      <c r="AG138" s="102" t="n">
        <f aca="false">(AK138-AF138)/5+AF138</f>
        <v>3.286</v>
      </c>
      <c r="AH138" s="102" t="n">
        <f aca="false">(AK138-AF138)/5+AG138</f>
        <v>3.292</v>
      </c>
      <c r="AI138" s="102" t="n">
        <f aca="false">(AK138-AF138)/5+AH138</f>
        <v>3.298</v>
      </c>
      <c r="AJ138" s="102" t="n">
        <f aca="false">(AK138-AF138)/5+AI138</f>
        <v>3.304</v>
      </c>
      <c r="AK138" s="102" t="n">
        <f aca="false">(AK142-AK137)/5+AK137</f>
        <v>3.31</v>
      </c>
      <c r="AL138" s="102" t="n">
        <f aca="false">(AP138-AK138)/5+AK138</f>
        <v>3.3096</v>
      </c>
      <c r="AM138" s="102" t="n">
        <f aca="false">(AP138-AK138)/5+AL138</f>
        <v>3.3092</v>
      </c>
      <c r="AN138" s="102" t="n">
        <f aca="false">(AP138-AK138)/5+AM138</f>
        <v>3.3088</v>
      </c>
      <c r="AO138" s="102" t="n">
        <f aca="false">(AP138-AK138)/5+AN138</f>
        <v>3.3084</v>
      </c>
      <c r="AP138" s="102" t="n">
        <f aca="false">(AP142-AP137)/5+AP137</f>
        <v>3.308</v>
      </c>
      <c r="AQ138" s="102" t="n">
        <f aca="false">(AR138+AP138)/2</f>
        <v>3.06</v>
      </c>
      <c r="AR138" s="102" t="n">
        <f aca="false">(AR142-AR137)/5+AR137</f>
        <v>2.812</v>
      </c>
      <c r="AS138" s="112" t="n">
        <f aca="false">($AR138-$AP138)/Delta+AR138</f>
        <v>2.564</v>
      </c>
      <c r="AT138" s="112" t="n">
        <f aca="false">($AR138-$AP138)/Delta+AS138</f>
        <v>2.316</v>
      </c>
      <c r="AU138" s="112" t="n">
        <f aca="false">($AR138-$AP138)/Delta+AT138</f>
        <v>2.068</v>
      </c>
      <c r="AV138" s="112" t="n">
        <f aca="false">($AR138-$AP138)/Delta+AU138</f>
        <v>1.82</v>
      </c>
      <c r="AW138" s="112" t="n">
        <f aca="false">($AR138-$AP138)/Delta+AV138</f>
        <v>1.572</v>
      </c>
      <c r="AX138" s="112" t="n">
        <f aca="false">($AR138-$AP138)/Delta+AW138</f>
        <v>1.324</v>
      </c>
      <c r="AY138" s="112" t="n">
        <f aca="false">($AR138-$AP138)/Delta+AX138</f>
        <v>1.076</v>
      </c>
      <c r="AZ138" s="112" t="n">
        <f aca="false">($AR138-$AP138)/Delta+AY138</f>
        <v>0.828000000000002</v>
      </c>
      <c r="BA138" s="112" t="n">
        <f aca="false">($AR138-$AP138)/Delta+AZ138</f>
        <v>0.580000000000002</v>
      </c>
      <c r="BB138" s="112" t="n">
        <f aca="false">($AR138-$AP138)/Delta+BA138</f>
        <v>0.332000000000003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(F139-B139)/4+B139</f>
        <v>0.0225</v>
      </c>
      <c r="D139" s="102" t="n">
        <f aca="false">(F139-B139)/4+C139</f>
        <v>0.045</v>
      </c>
      <c r="E139" s="102" t="n">
        <f aca="false">(F139-B139)/4+D139</f>
        <v>0.0675</v>
      </c>
      <c r="F139" s="102" t="n">
        <f aca="false">(F142-F137)/5+F138</f>
        <v>0.09</v>
      </c>
      <c r="G139" s="102" t="n">
        <f aca="false">(H139-F139)/2+F139</f>
        <v>0.19</v>
      </c>
      <c r="H139" s="102" t="n">
        <f aca="false">(H142-H137)/5+H138</f>
        <v>0.29</v>
      </c>
      <c r="I139" s="102" t="n">
        <f aca="false">(J139+H139)/2</f>
        <v>0.443</v>
      </c>
      <c r="J139" s="102" t="n">
        <f aca="false">(J142-J137)/5+J138</f>
        <v>0.596</v>
      </c>
      <c r="K139" s="102" t="n">
        <f aca="false">(L139+J139)/2</f>
        <v>0.783</v>
      </c>
      <c r="L139" s="102" t="n">
        <f aca="false">(L142-L137)/5+L138</f>
        <v>0.97</v>
      </c>
      <c r="M139" s="102" t="n">
        <f aca="false">(N139+L139)/2</f>
        <v>1.244</v>
      </c>
      <c r="N139" s="102" t="n">
        <f aca="false">(N142-N137)/5+N138</f>
        <v>1.518</v>
      </c>
      <c r="O139" s="102" t="n">
        <f aca="false">(P139+N139)/2</f>
        <v>1.764</v>
      </c>
      <c r="P139" s="102" t="n">
        <f aca="false">(P142-P137)/5+P138</f>
        <v>2.01</v>
      </c>
      <c r="Q139" s="102" t="n">
        <f aca="false">(R139+P139)/2</f>
        <v>2.216</v>
      </c>
      <c r="R139" s="102" t="n">
        <f aca="false">(R142-R137)/5+R138</f>
        <v>2.422</v>
      </c>
      <c r="S139" s="102" t="n">
        <f aca="false">(V139-R139)/4+R139</f>
        <v>2.52</v>
      </c>
      <c r="T139" s="102" t="n">
        <f aca="false">(V139-R139)/4+S139</f>
        <v>2.618</v>
      </c>
      <c r="U139" s="102" t="n">
        <f aca="false">(V139-R139)/4+T139</f>
        <v>2.716</v>
      </c>
      <c r="V139" s="102" t="n">
        <f aca="false">(V142-V137)/5+V138</f>
        <v>2.814</v>
      </c>
      <c r="W139" s="102" t="n">
        <f aca="false">(AA139-V139)/5+V139</f>
        <v>2.8648</v>
      </c>
      <c r="X139" s="102" t="n">
        <f aca="false">(AA139-V139)/5+W139</f>
        <v>2.9156</v>
      </c>
      <c r="Y139" s="102" t="n">
        <f aca="false">(AA139-V139)/5+X139</f>
        <v>2.9664</v>
      </c>
      <c r="Z139" s="102" t="n">
        <f aca="false">(AA139-V139)/5+Y139</f>
        <v>3.0172</v>
      </c>
      <c r="AA139" s="102" t="n">
        <f aca="false">(AA142-AA137)/5+AA138</f>
        <v>3.068</v>
      </c>
      <c r="AB139" s="102" t="n">
        <f aca="false">(AF139-AA139)/5+AA139</f>
        <v>3.0924</v>
      </c>
      <c r="AC139" s="102" t="n">
        <f aca="false">(AF139-AA139)/5+AB139</f>
        <v>3.1168</v>
      </c>
      <c r="AD139" s="102" t="n">
        <f aca="false">(AF139-AA139)/5+AC139</f>
        <v>3.1412</v>
      </c>
      <c r="AE139" s="102" t="n">
        <f aca="false">(AF139-AA139)/5+AD139</f>
        <v>3.1656</v>
      </c>
      <c r="AF139" s="102" t="n">
        <f aca="false">(AF142-AF137)/5+AF138</f>
        <v>3.19</v>
      </c>
      <c r="AG139" s="102" t="n">
        <f aca="false">(AK139-AF139)/5+AF139</f>
        <v>3.196</v>
      </c>
      <c r="AH139" s="102" t="n">
        <f aca="false">(AK139-AF139)/5+AG139</f>
        <v>3.202</v>
      </c>
      <c r="AI139" s="102" t="n">
        <f aca="false">(AK139-AF139)/5+AH139</f>
        <v>3.208</v>
      </c>
      <c r="AJ139" s="102" t="n">
        <f aca="false">(AK139-AF139)/5+AI139</f>
        <v>3.214</v>
      </c>
      <c r="AK139" s="102" t="n">
        <f aca="false">(AK142-AK137)/5+AK138</f>
        <v>3.22</v>
      </c>
      <c r="AL139" s="102" t="n">
        <f aca="false">(AP139-AK139)/5+AK139</f>
        <v>3.2192</v>
      </c>
      <c r="AM139" s="102" t="n">
        <f aca="false">(AP139-AK139)/5+AL139</f>
        <v>3.2184</v>
      </c>
      <c r="AN139" s="102" t="n">
        <f aca="false">(AP139-AK139)/5+AM139</f>
        <v>3.2176</v>
      </c>
      <c r="AO139" s="102" t="n">
        <f aca="false">(AP139-AK139)/5+AN139</f>
        <v>3.2168</v>
      </c>
      <c r="AP139" s="102" t="n">
        <f aca="false">(AP142-AP137)/5+AP138</f>
        <v>3.216</v>
      </c>
      <c r="AQ139" s="102" t="n">
        <f aca="false">(AR139+AP139)/2</f>
        <v>2.975</v>
      </c>
      <c r="AR139" s="102" t="n">
        <f aca="false">(AR142-AR137)/5+AR138</f>
        <v>2.734</v>
      </c>
      <c r="AS139" s="112" t="n">
        <f aca="false">($AR139-$AP139)/Delta+AR139</f>
        <v>2.493</v>
      </c>
      <c r="AT139" s="112" t="n">
        <f aca="false">($AR139-$AP139)/Delta+AS139</f>
        <v>2.252</v>
      </c>
      <c r="AU139" s="112" t="n">
        <f aca="false">($AR139-$AP139)/Delta+AT139</f>
        <v>2.011</v>
      </c>
      <c r="AV139" s="112" t="n">
        <f aca="false">($AR139-$AP139)/Delta+AU139</f>
        <v>1.77</v>
      </c>
      <c r="AW139" s="112" t="n">
        <f aca="false">($AR139-$AP139)/Delta+AV139</f>
        <v>1.529</v>
      </c>
      <c r="AX139" s="112" t="n">
        <f aca="false">($AR139-$AP139)/Delta+AW139</f>
        <v>1.288</v>
      </c>
      <c r="AY139" s="112" t="n">
        <f aca="false">($AR139-$AP139)/Delta+AX139</f>
        <v>1.047</v>
      </c>
      <c r="AZ139" s="112" t="n">
        <f aca="false">($AR139-$AP139)/Delta+AY139</f>
        <v>0.806000000000003</v>
      </c>
      <c r="BA139" s="112" t="n">
        <f aca="false">($AR139-$AP139)/Delta+AZ139</f>
        <v>0.565000000000004</v>
      </c>
      <c r="BB139" s="112" t="n">
        <f aca="false">($AR139-$AP139)/Delta+BA139</f>
        <v>0.324000000000004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(F140-B140)/4+B140</f>
        <v>0.02</v>
      </c>
      <c r="D140" s="102" t="n">
        <f aca="false">(F140-B140)/4+C140</f>
        <v>0.04</v>
      </c>
      <c r="E140" s="102" t="n">
        <f aca="false">(F140-B140)/4+D140</f>
        <v>0.06</v>
      </c>
      <c r="F140" s="102" t="n">
        <f aca="false">(F142-F137)/5+F139</f>
        <v>0.08</v>
      </c>
      <c r="G140" s="102" t="n">
        <f aca="false">(H140-F140)/2+F140</f>
        <v>0.17</v>
      </c>
      <c r="H140" s="102" t="n">
        <f aca="false">(H142-H137)/5+H139</f>
        <v>0.26</v>
      </c>
      <c r="I140" s="102" t="n">
        <f aca="false">(J140+H140)/2</f>
        <v>0.407</v>
      </c>
      <c r="J140" s="102" t="n">
        <f aca="false">(J142-J137)/5+J139</f>
        <v>0.554</v>
      </c>
      <c r="K140" s="102" t="n">
        <f aca="false">(L140+J140)/2</f>
        <v>0.732</v>
      </c>
      <c r="L140" s="102" t="n">
        <f aca="false">(L142-L137)/5+L139</f>
        <v>0.91</v>
      </c>
      <c r="M140" s="102" t="n">
        <f aca="false">(N140+L140)/2</f>
        <v>1.181</v>
      </c>
      <c r="N140" s="102" t="n">
        <f aca="false">(N142-N137)/5+N139</f>
        <v>1.452</v>
      </c>
      <c r="O140" s="102" t="n">
        <f aca="false">(P140+N140)/2</f>
        <v>1.696</v>
      </c>
      <c r="P140" s="102" t="n">
        <f aca="false">(P142-P137)/5+P139</f>
        <v>1.94</v>
      </c>
      <c r="Q140" s="102" t="n">
        <f aca="false">(R140+P140)/2</f>
        <v>2.144</v>
      </c>
      <c r="R140" s="102" t="n">
        <f aca="false">(R142-R137)/5+R139</f>
        <v>2.348</v>
      </c>
      <c r="S140" s="102" t="n">
        <f aca="false">(V140-R140)/4+R140</f>
        <v>2.445</v>
      </c>
      <c r="T140" s="102" t="n">
        <f aca="false">(V140-R140)/4+S140</f>
        <v>2.542</v>
      </c>
      <c r="U140" s="102" t="n">
        <f aca="false">(V140-R140)/4+T140</f>
        <v>2.639</v>
      </c>
      <c r="V140" s="102" t="n">
        <f aca="false">(V142-V137)/5+V139</f>
        <v>2.736</v>
      </c>
      <c r="W140" s="102" t="n">
        <f aca="false">(AA140-V140)/5+V140</f>
        <v>2.7852</v>
      </c>
      <c r="X140" s="102" t="n">
        <f aca="false">(AA140-V140)/5+W140</f>
        <v>2.8344</v>
      </c>
      <c r="Y140" s="102" t="n">
        <f aca="false">(AA140-V140)/5+X140</f>
        <v>2.8836</v>
      </c>
      <c r="Z140" s="102" t="n">
        <f aca="false">(AA140-V140)/5+Y140</f>
        <v>2.9328</v>
      </c>
      <c r="AA140" s="102" t="n">
        <f aca="false">(AA142-AA137)/5+AA139</f>
        <v>2.982</v>
      </c>
      <c r="AB140" s="102" t="n">
        <f aca="false">(AF140-AA140)/5+AA140</f>
        <v>3.0056</v>
      </c>
      <c r="AC140" s="102" t="n">
        <f aca="false">(AF140-AA140)/5+AB140</f>
        <v>3.0292</v>
      </c>
      <c r="AD140" s="102" t="n">
        <f aca="false">(AF140-AA140)/5+AC140</f>
        <v>3.0528</v>
      </c>
      <c r="AE140" s="102" t="n">
        <f aca="false">(AF140-AA140)/5+AD140</f>
        <v>3.0764</v>
      </c>
      <c r="AF140" s="102" t="n">
        <f aca="false">(AF142-AF137)/5+AF139</f>
        <v>3.1</v>
      </c>
      <c r="AG140" s="102" t="n">
        <f aca="false">(AK140-AF140)/5+AF140</f>
        <v>3.106</v>
      </c>
      <c r="AH140" s="102" t="n">
        <f aca="false">(AK140-AF140)/5+AG140</f>
        <v>3.112</v>
      </c>
      <c r="AI140" s="102" t="n">
        <f aca="false">(AK140-AF140)/5+AH140</f>
        <v>3.118</v>
      </c>
      <c r="AJ140" s="102" t="n">
        <f aca="false">(AK140-AF140)/5+AI140</f>
        <v>3.124</v>
      </c>
      <c r="AK140" s="102" t="n">
        <f aca="false">(AK142-AK137)/5+AK139</f>
        <v>3.13</v>
      </c>
      <c r="AL140" s="102" t="n">
        <f aca="false">(AP140-AK140)/5+AK140</f>
        <v>3.1288</v>
      </c>
      <c r="AM140" s="102" t="n">
        <f aca="false">(AP140-AK140)/5+AL140</f>
        <v>3.1276</v>
      </c>
      <c r="AN140" s="102" t="n">
        <f aca="false">(AP140-AK140)/5+AM140</f>
        <v>3.1264</v>
      </c>
      <c r="AO140" s="102" t="n">
        <f aca="false">(AP140-AK140)/5+AN140</f>
        <v>3.1252</v>
      </c>
      <c r="AP140" s="102" t="n">
        <f aca="false">(AP142-AP137)/5+AP139</f>
        <v>3.124</v>
      </c>
      <c r="AQ140" s="102" t="n">
        <f aca="false">(AR140+AP140)/2</f>
        <v>2.89</v>
      </c>
      <c r="AR140" s="102" t="n">
        <f aca="false">(AR142-AR137)/5+AR139</f>
        <v>2.656</v>
      </c>
      <c r="AS140" s="112" t="n">
        <f aca="false">($AR140-$AP140)/Delta+AR140</f>
        <v>2.422</v>
      </c>
      <c r="AT140" s="112" t="n">
        <f aca="false">($AR140-$AP140)/Delta+AS140</f>
        <v>2.188</v>
      </c>
      <c r="AU140" s="112" t="n">
        <f aca="false">($AR140-$AP140)/Delta+AT140</f>
        <v>1.954</v>
      </c>
      <c r="AV140" s="112" t="n">
        <f aca="false">($AR140-$AP140)/Delta+AU140</f>
        <v>1.72</v>
      </c>
      <c r="AW140" s="112" t="n">
        <f aca="false">($AR140-$AP140)/Delta+AV140</f>
        <v>1.486</v>
      </c>
      <c r="AX140" s="112" t="n">
        <f aca="false">($AR140-$AP140)/Delta+AW140</f>
        <v>1.252</v>
      </c>
      <c r="AY140" s="112" t="n">
        <f aca="false">($AR140-$AP140)/Delta+AX140</f>
        <v>1.018</v>
      </c>
      <c r="AZ140" s="112" t="n">
        <f aca="false">($AR140-$AP140)/Delta+AY140</f>
        <v>0.784000000000004</v>
      </c>
      <c r="BA140" s="112" t="n">
        <f aca="false">($AR140-$AP140)/Delta+AZ140</f>
        <v>0.550000000000005</v>
      </c>
      <c r="BB140" s="112" t="n">
        <f aca="false">($AR140-$AP140)/Delta+BA140</f>
        <v>0.316000000000005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(F141-B141)/4+B141</f>
        <v>0.0175</v>
      </c>
      <c r="D141" s="102" t="n">
        <f aca="false">(F141-B141)/4+C141</f>
        <v>0.035</v>
      </c>
      <c r="E141" s="102" t="n">
        <f aca="false">(F141-B141)/4+D141</f>
        <v>0.0525</v>
      </c>
      <c r="F141" s="102" t="n">
        <f aca="false">(F142-F137)/5+F140</f>
        <v>0.07</v>
      </c>
      <c r="G141" s="102" t="n">
        <f aca="false">(H141-F141)/2+F141</f>
        <v>0.15</v>
      </c>
      <c r="H141" s="102" t="n">
        <f aca="false">(H142-H137)/5+H140</f>
        <v>0.23</v>
      </c>
      <c r="I141" s="102" t="n">
        <f aca="false">(J141+H141)/2</f>
        <v>0.371</v>
      </c>
      <c r="J141" s="102" t="n">
        <f aca="false">(J142-J137)/5+J140</f>
        <v>0.512</v>
      </c>
      <c r="K141" s="102" t="n">
        <f aca="false">(L141+J141)/2</f>
        <v>0.681</v>
      </c>
      <c r="L141" s="102" t="n">
        <f aca="false">(L142-L137)/5+L140</f>
        <v>0.85</v>
      </c>
      <c r="M141" s="102" t="n">
        <f aca="false">(N141+L141)/2</f>
        <v>1.118</v>
      </c>
      <c r="N141" s="102" t="n">
        <f aca="false">(N142-N137)/5+N140</f>
        <v>1.386</v>
      </c>
      <c r="O141" s="102" t="n">
        <f aca="false">(P141+N141)/2</f>
        <v>1.628</v>
      </c>
      <c r="P141" s="102" t="n">
        <f aca="false">(P142-P137)/5+P140</f>
        <v>1.87</v>
      </c>
      <c r="Q141" s="102" t="n">
        <f aca="false">(R141+P141)/2</f>
        <v>2.072</v>
      </c>
      <c r="R141" s="102" t="n">
        <f aca="false">(R142-R137)/5+R140</f>
        <v>2.274</v>
      </c>
      <c r="S141" s="102" t="n">
        <f aca="false">(V141-R141)/4+R141</f>
        <v>2.37</v>
      </c>
      <c r="T141" s="102" t="n">
        <f aca="false">(V141-R141)/4+S141</f>
        <v>2.466</v>
      </c>
      <c r="U141" s="102" t="n">
        <f aca="false">(V141-R141)/4+T141</f>
        <v>2.562</v>
      </c>
      <c r="V141" s="102" t="n">
        <f aca="false">(V142-V137)/5+V140</f>
        <v>2.658</v>
      </c>
      <c r="W141" s="102" t="n">
        <f aca="false">(AA141-V141)/5+V141</f>
        <v>2.7056</v>
      </c>
      <c r="X141" s="102" t="n">
        <f aca="false">(AA141-V141)/5+W141</f>
        <v>2.7532</v>
      </c>
      <c r="Y141" s="102" t="n">
        <f aca="false">(AA141-V141)/5+X141</f>
        <v>2.8008</v>
      </c>
      <c r="Z141" s="102" t="n">
        <f aca="false">(AA141-V141)/5+Y141</f>
        <v>2.8484</v>
      </c>
      <c r="AA141" s="102" t="n">
        <f aca="false">(AA142-AA137)/5+AA140</f>
        <v>2.896</v>
      </c>
      <c r="AB141" s="102" t="n">
        <f aca="false">(AF141-AA141)/5+AA141</f>
        <v>2.9188</v>
      </c>
      <c r="AC141" s="102" t="n">
        <f aca="false">(AF141-AA141)/5+AB141</f>
        <v>2.9416</v>
      </c>
      <c r="AD141" s="102" t="n">
        <f aca="false">(AF141-AA141)/5+AC141</f>
        <v>2.9644</v>
      </c>
      <c r="AE141" s="102" t="n">
        <f aca="false">(AF141-AA141)/5+AD141</f>
        <v>2.9872</v>
      </c>
      <c r="AF141" s="102" t="n">
        <f aca="false">(AF142-AF137)/5+AF140</f>
        <v>3.01</v>
      </c>
      <c r="AG141" s="102" t="n">
        <f aca="false">(AK141-AF141)/5+AF141</f>
        <v>3.016</v>
      </c>
      <c r="AH141" s="102" t="n">
        <f aca="false">(AK141-AF141)/5+AG141</f>
        <v>3.022</v>
      </c>
      <c r="AI141" s="102" t="n">
        <f aca="false">(AK141-AF141)/5+AH141</f>
        <v>3.028</v>
      </c>
      <c r="AJ141" s="102" t="n">
        <f aca="false">(AK141-AF141)/5+AI141</f>
        <v>3.034</v>
      </c>
      <c r="AK141" s="102" t="n">
        <f aca="false">(AK142-AK137)/5+AK140</f>
        <v>3.04</v>
      </c>
      <c r="AL141" s="102" t="n">
        <f aca="false">(AP141-AK141)/5+AK141</f>
        <v>3.0384</v>
      </c>
      <c r="AM141" s="102" t="n">
        <f aca="false">(AP141-AK141)/5+AL141</f>
        <v>3.0368</v>
      </c>
      <c r="AN141" s="102" t="n">
        <f aca="false">(AP141-AK141)/5+AM141</f>
        <v>3.0352</v>
      </c>
      <c r="AO141" s="102" t="n">
        <f aca="false">(AP141-AK141)/5+AN141</f>
        <v>3.0336</v>
      </c>
      <c r="AP141" s="102" t="n">
        <f aca="false">(AP142-AP137)/5+AP140</f>
        <v>3.032</v>
      </c>
      <c r="AQ141" s="102" t="n">
        <f aca="false">(AR141+AP141)/2</f>
        <v>2.805</v>
      </c>
      <c r="AR141" s="102" t="n">
        <f aca="false">(AR142-AR137)/5+AR140</f>
        <v>2.578</v>
      </c>
      <c r="AS141" s="112" t="n">
        <f aca="false">($AR141-$AP141)/Delta+AR141</f>
        <v>2.351</v>
      </c>
      <c r="AT141" s="112" t="n">
        <f aca="false">($AR141-$AP141)/Delta+AS141</f>
        <v>2.124</v>
      </c>
      <c r="AU141" s="112" t="n">
        <f aca="false">($AR141-$AP141)/Delta+AT141</f>
        <v>1.897</v>
      </c>
      <c r="AV141" s="112" t="n">
        <f aca="false">($AR141-$AP141)/Delta+AU141</f>
        <v>1.67</v>
      </c>
      <c r="AW141" s="112" t="n">
        <f aca="false">($AR141-$AP141)/Delta+AV141</f>
        <v>1.443</v>
      </c>
      <c r="AX141" s="112" t="n">
        <f aca="false">($AR141-$AP141)/Delta+AW141</f>
        <v>1.216</v>
      </c>
      <c r="AY141" s="112" t="n">
        <f aca="false">($AR141-$AP141)/Delta+AX141</f>
        <v>0.989000000000005</v>
      </c>
      <c r="AZ141" s="112" t="n">
        <f aca="false">($AR141-$AP141)/Delta+AY141</f>
        <v>0.762000000000005</v>
      </c>
      <c r="BA141" s="112" t="n">
        <f aca="false">($AR141-$AP141)/Delta+AZ141</f>
        <v>0.535000000000006</v>
      </c>
      <c r="BB141" s="112" t="n">
        <f aca="false">($AR141-$AP141)/Delta+BA141</f>
        <v>0.308000000000006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(F142-B142)/4+B142</f>
        <v>0.015</v>
      </c>
      <c r="D142" s="102" t="n">
        <f aca="false">(F142-B142)/4+C142</f>
        <v>0.03</v>
      </c>
      <c r="E142" s="102" t="n">
        <f aca="false">(F142-B142)/4+D142</f>
        <v>0.045</v>
      </c>
      <c r="F142" s="111" t="n">
        <f aca="false">polar_type14!$AL$6</f>
        <v>0.06</v>
      </c>
      <c r="G142" s="102" t="n">
        <f aca="false">(H142-F142)/2+F142</f>
        <v>0.13</v>
      </c>
      <c r="H142" s="111" t="n">
        <f aca="false">polar_type14!$AL$7</f>
        <v>0.2</v>
      </c>
      <c r="I142" s="102" t="n">
        <f aca="false">(J142+H142)/2</f>
        <v>0.335</v>
      </c>
      <c r="J142" s="111" t="n">
        <f aca="false">polar_type14!$AL$8</f>
        <v>0.47</v>
      </c>
      <c r="K142" s="102" t="n">
        <f aca="false">(L142+J142)/2</f>
        <v>0.63</v>
      </c>
      <c r="L142" s="111" t="n">
        <f aca="false">polar_type14!$AL$9</f>
        <v>0.79</v>
      </c>
      <c r="M142" s="102" t="n">
        <f aca="false">(N142+L142)/2</f>
        <v>1.055</v>
      </c>
      <c r="N142" s="111" t="n">
        <f aca="false">polar_type14!$AL$10</f>
        <v>1.32</v>
      </c>
      <c r="O142" s="102" t="n">
        <f aca="false">(P142+N142)/2</f>
        <v>1.56</v>
      </c>
      <c r="P142" s="111" t="n">
        <f aca="false">polar_type14!$AL$11</f>
        <v>1.8</v>
      </c>
      <c r="Q142" s="102" t="n">
        <f aca="false">(R142+P142)/2</f>
        <v>2</v>
      </c>
      <c r="R142" s="111" t="n">
        <f aca="false">polar_type14!$AL$12</f>
        <v>2.2</v>
      </c>
      <c r="S142" s="102" t="n">
        <f aca="false">(V142-R142)/4+R142</f>
        <v>2.295</v>
      </c>
      <c r="T142" s="102" t="n">
        <f aca="false">(V142-R142)/4+S142</f>
        <v>2.39</v>
      </c>
      <c r="U142" s="102" t="n">
        <f aca="false">(V142-R142)/4+T142</f>
        <v>2.485</v>
      </c>
      <c r="V142" s="111" t="n">
        <f aca="false">polar_type14!$AL$13</f>
        <v>2.58</v>
      </c>
      <c r="W142" s="102" t="n">
        <f aca="false">(AA142-V142)/5+V142</f>
        <v>2.626</v>
      </c>
      <c r="X142" s="102" t="n">
        <f aca="false">(AA142-V142)/5+W142</f>
        <v>2.672</v>
      </c>
      <c r="Y142" s="102" t="n">
        <f aca="false">(AA142-V142)/5+X142</f>
        <v>2.718</v>
      </c>
      <c r="Z142" s="102" t="n">
        <f aca="false">(AA142-V142)/5+Y142</f>
        <v>2.764</v>
      </c>
      <c r="AA142" s="111" t="n">
        <f aca="false">polar_type14!$AL$14</f>
        <v>2.81</v>
      </c>
      <c r="AB142" s="102" t="n">
        <f aca="false">(AF142-AA142)/5+AA142</f>
        <v>2.832</v>
      </c>
      <c r="AC142" s="102" t="n">
        <f aca="false">(AF142-AA142)/5+AB142</f>
        <v>2.854</v>
      </c>
      <c r="AD142" s="102" t="n">
        <f aca="false">(AF142-AA142)/5+AC142</f>
        <v>2.876</v>
      </c>
      <c r="AE142" s="102" t="n">
        <f aca="false">(AF142-AA142)/5+AD142</f>
        <v>2.898</v>
      </c>
      <c r="AF142" s="111" t="n">
        <f aca="false">polar_type14!$AL$15</f>
        <v>2.92</v>
      </c>
      <c r="AG142" s="102" t="n">
        <f aca="false">(AK142-AF142)/5+AF142</f>
        <v>2.926</v>
      </c>
      <c r="AH142" s="102" t="n">
        <f aca="false">(AK142-AF142)/5+AG142</f>
        <v>2.932</v>
      </c>
      <c r="AI142" s="102" t="n">
        <f aca="false">(AK142-AF142)/5+AH142</f>
        <v>2.938</v>
      </c>
      <c r="AJ142" s="102" t="n">
        <f aca="false">(AK142-AF142)/5+AI142</f>
        <v>2.944</v>
      </c>
      <c r="AK142" s="111" t="n">
        <f aca="false">polar_type14!$AL$16</f>
        <v>2.95</v>
      </c>
      <c r="AL142" s="102" t="n">
        <f aca="false">(AP142-AK142)/5+AK142</f>
        <v>2.948</v>
      </c>
      <c r="AM142" s="102" t="n">
        <f aca="false">(AP142-AK142)/5+AL142</f>
        <v>2.946</v>
      </c>
      <c r="AN142" s="102" t="n">
        <f aca="false">(AP142-AK142)/5+AM142</f>
        <v>2.944</v>
      </c>
      <c r="AO142" s="102" t="n">
        <f aca="false">(AP142-AK142)/5+AN142</f>
        <v>2.942</v>
      </c>
      <c r="AP142" s="111" t="n">
        <f aca="false">polar_type14!$AL$17</f>
        <v>2.94</v>
      </c>
      <c r="AQ142" s="102" t="n">
        <f aca="false">(AR142+AP142)/2</f>
        <v>2.72</v>
      </c>
      <c r="AR142" s="111" t="n">
        <f aca="false">polar_type14!$AL$18</f>
        <v>2.5</v>
      </c>
      <c r="AS142" s="112" t="n">
        <f aca="false">($AR142-$AP142)/Delta+AR142</f>
        <v>2.28</v>
      </c>
      <c r="AT142" s="112" t="n">
        <f aca="false">($AR142-$AP142)/Delta+AS142</f>
        <v>2.06</v>
      </c>
      <c r="AU142" s="112" t="n">
        <f aca="false">($AR142-$AP142)/Delta+AT142</f>
        <v>1.84</v>
      </c>
      <c r="AV142" s="112" t="n">
        <f aca="false">($AR142-$AP142)/Delta+AU142</f>
        <v>1.62</v>
      </c>
      <c r="AW142" s="112" t="n">
        <f aca="false">($AR142-$AP142)/Delta+AV142</f>
        <v>1.4</v>
      </c>
      <c r="AX142" s="112" t="n">
        <f aca="false">($AR142-$AP142)/Delta+AW142</f>
        <v>1.18</v>
      </c>
      <c r="AY142" s="112" t="n">
        <f aca="false">($AR142-$AP142)/Delta+AX142</f>
        <v>0.960000000000001</v>
      </c>
      <c r="AZ142" s="112" t="n">
        <f aca="false">($AR142-$AP142)/Delta+AY142</f>
        <v>0.740000000000001</v>
      </c>
      <c r="BA142" s="112" t="n">
        <f aca="false">($AR142-$AP142)/Delta+AZ142</f>
        <v>0.520000000000001</v>
      </c>
      <c r="BB142" s="112" t="n">
        <f aca="false">($AR142-$AP142)/Delta+BA142</f>
        <v>0.300000000000001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(F143-B143)/4+B143</f>
        <v>0.0125</v>
      </c>
      <c r="D143" s="102" t="n">
        <f aca="false">(F143-B143)/4+C143</f>
        <v>0.025</v>
      </c>
      <c r="E143" s="102" t="n">
        <f aca="false">(F143-B143)/4+D143</f>
        <v>0.0375</v>
      </c>
      <c r="F143" s="102" t="n">
        <f aca="false">(F147-F142)/5+F142</f>
        <v>0.05</v>
      </c>
      <c r="G143" s="102" t="n">
        <f aca="false">(H143-F143)/2+F143</f>
        <v>0.111</v>
      </c>
      <c r="H143" s="102" t="n">
        <f aca="false">(H147-H142)/5+H142</f>
        <v>0.172</v>
      </c>
      <c r="I143" s="102" t="n">
        <f aca="false">(J143+H143)/2</f>
        <v>0.299</v>
      </c>
      <c r="J143" s="102" t="n">
        <f aca="false">(J147-J142)/5+J142</f>
        <v>0.426</v>
      </c>
      <c r="K143" s="102" t="n">
        <f aca="false">(L143+J143)/2</f>
        <v>0.578</v>
      </c>
      <c r="L143" s="102" t="n">
        <f aca="false">(L147-L142)/5+L142</f>
        <v>0.73</v>
      </c>
      <c r="M143" s="102" t="n">
        <f aca="false">(N143+L143)/2</f>
        <v>0.992</v>
      </c>
      <c r="N143" s="102" t="n">
        <f aca="false">(N147-N142)/5+N142</f>
        <v>1.254</v>
      </c>
      <c r="O143" s="102" t="n">
        <f aca="false">(P143+N143)/2</f>
        <v>1.492</v>
      </c>
      <c r="P143" s="102" t="n">
        <f aca="false">(P147-P142)/5+P142</f>
        <v>1.73</v>
      </c>
      <c r="Q143" s="102" t="n">
        <f aca="false">(R143+P143)/2</f>
        <v>1.927</v>
      </c>
      <c r="R143" s="102" t="n">
        <f aca="false">(R147-R142)/5+R142</f>
        <v>2.124</v>
      </c>
      <c r="S143" s="102" t="n">
        <f aca="false">(V143-R143)/4+R143</f>
        <v>2.218</v>
      </c>
      <c r="T143" s="102" t="n">
        <f aca="false">(V143-R143)/4+S143</f>
        <v>2.312</v>
      </c>
      <c r="U143" s="102" t="n">
        <f aca="false">(V143-R143)/4+T143</f>
        <v>2.406</v>
      </c>
      <c r="V143" s="102" t="n">
        <f aca="false">(V147-V142)/5+V142</f>
        <v>2.5</v>
      </c>
      <c r="W143" s="102" t="n">
        <f aca="false">(AA143-V143)/5+V143</f>
        <v>2.5448</v>
      </c>
      <c r="X143" s="102" t="n">
        <f aca="false">(AA143-V143)/5+W143</f>
        <v>2.5896</v>
      </c>
      <c r="Y143" s="102" t="n">
        <f aca="false">(AA143-V143)/5+X143</f>
        <v>2.6344</v>
      </c>
      <c r="Z143" s="102" t="n">
        <f aca="false">(AA143-V143)/5+Y143</f>
        <v>2.6792</v>
      </c>
      <c r="AA143" s="102" t="n">
        <f aca="false">(AA147-AA142)/5+AA142</f>
        <v>2.724</v>
      </c>
      <c r="AB143" s="102" t="n">
        <f aca="false">(AF143-AA143)/5+AA143</f>
        <v>2.7456</v>
      </c>
      <c r="AC143" s="102" t="n">
        <f aca="false">(AF143-AA143)/5+AB143</f>
        <v>2.7672</v>
      </c>
      <c r="AD143" s="102" t="n">
        <f aca="false">(AF143-AA143)/5+AC143</f>
        <v>2.7888</v>
      </c>
      <c r="AE143" s="102" t="n">
        <f aca="false">(AF143-AA143)/5+AD143</f>
        <v>2.8104</v>
      </c>
      <c r="AF143" s="102" t="n">
        <f aca="false">(AF147-AF142)/5+AF142</f>
        <v>2.832</v>
      </c>
      <c r="AG143" s="102" t="n">
        <f aca="false">(AK143-AF143)/5+AF143</f>
        <v>2.8376</v>
      </c>
      <c r="AH143" s="102" t="n">
        <f aca="false">(AK143-AF143)/5+AG143</f>
        <v>2.8432</v>
      </c>
      <c r="AI143" s="102" t="n">
        <f aca="false">(AK143-AF143)/5+AH143</f>
        <v>2.8488</v>
      </c>
      <c r="AJ143" s="102" t="n">
        <f aca="false">(AK143-AF143)/5+AI143</f>
        <v>2.8544</v>
      </c>
      <c r="AK143" s="102" t="n">
        <f aca="false">(AK147-AK142)/5+AK142</f>
        <v>2.86</v>
      </c>
      <c r="AL143" s="102" t="n">
        <f aca="false">(AP143-AK143)/5+AK143</f>
        <v>2.8576</v>
      </c>
      <c r="AM143" s="102" t="n">
        <f aca="false">(AP143-AK143)/5+AL143</f>
        <v>2.8552</v>
      </c>
      <c r="AN143" s="102" t="n">
        <f aca="false">(AP143-AK143)/5+AM143</f>
        <v>2.8528</v>
      </c>
      <c r="AO143" s="102" t="n">
        <f aca="false">(AP143-AK143)/5+AN143</f>
        <v>2.8504</v>
      </c>
      <c r="AP143" s="102" t="n">
        <f aca="false">(AP147-AP142)/5+AP142</f>
        <v>2.848</v>
      </c>
      <c r="AQ143" s="102" t="n">
        <f aca="false">(AR143+AP143)/2</f>
        <v>2.635</v>
      </c>
      <c r="AR143" s="102" t="n">
        <f aca="false">(AR147-AR142)/5+AR142</f>
        <v>2.422</v>
      </c>
      <c r="AS143" s="112" t="n">
        <f aca="false">($AR143-$AP143)/Delta+AR143</f>
        <v>2.209</v>
      </c>
      <c r="AT143" s="112" t="n">
        <f aca="false">($AR143-$AP143)/Delta+AS143</f>
        <v>1.996</v>
      </c>
      <c r="AU143" s="112" t="n">
        <f aca="false">($AR143-$AP143)/Delta+AT143</f>
        <v>1.783</v>
      </c>
      <c r="AV143" s="112" t="n">
        <f aca="false">($AR143-$AP143)/Delta+AU143</f>
        <v>1.57</v>
      </c>
      <c r="AW143" s="112" t="n">
        <f aca="false">($AR143-$AP143)/Delta+AV143</f>
        <v>1.357</v>
      </c>
      <c r="AX143" s="112" t="n">
        <f aca="false">($AR143-$AP143)/Delta+AW143</f>
        <v>1.144</v>
      </c>
      <c r="AY143" s="112" t="n">
        <f aca="false">($AR143-$AP143)/Delta+AX143</f>
        <v>0.931000000000001</v>
      </c>
      <c r="AZ143" s="112" t="n">
        <f aca="false">($AR143-$AP143)/Delta+AY143</f>
        <v>0.718000000000002</v>
      </c>
      <c r="BA143" s="112" t="n">
        <f aca="false">($AR143-$AP143)/Delta+AZ143</f>
        <v>0.505000000000002</v>
      </c>
      <c r="BB143" s="112" t="n">
        <f aca="false">($AR143-$AP143)/Delta+BA143</f>
        <v>0.292000000000002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(F144-B144)/4+B144</f>
        <v>0.01</v>
      </c>
      <c r="D144" s="102" t="n">
        <f aca="false">(F144-B144)/4+C144</f>
        <v>0.02</v>
      </c>
      <c r="E144" s="102" t="n">
        <f aca="false">(F144-B144)/4+D144</f>
        <v>0.03</v>
      </c>
      <c r="F144" s="102" t="n">
        <f aca="false">(F147-F142)/5+F143</f>
        <v>0.04</v>
      </c>
      <c r="G144" s="102" t="n">
        <f aca="false">(H144-F144)/2+F144</f>
        <v>0.092</v>
      </c>
      <c r="H144" s="102" t="n">
        <f aca="false">(H147-H142)/5+H143</f>
        <v>0.144</v>
      </c>
      <c r="I144" s="102" t="n">
        <f aca="false">(J144+H144)/2</f>
        <v>0.263</v>
      </c>
      <c r="J144" s="102" t="n">
        <f aca="false">(J147-J142)/5+J143</f>
        <v>0.382</v>
      </c>
      <c r="K144" s="102" t="n">
        <f aca="false">(L144+J144)/2</f>
        <v>0.526</v>
      </c>
      <c r="L144" s="102" t="n">
        <f aca="false">(L147-L142)/5+L143</f>
        <v>0.67</v>
      </c>
      <c r="M144" s="102" t="n">
        <f aca="false">(N144+L144)/2</f>
        <v>0.929</v>
      </c>
      <c r="N144" s="102" t="n">
        <f aca="false">(N147-N142)/5+N143</f>
        <v>1.188</v>
      </c>
      <c r="O144" s="102" t="n">
        <f aca="false">(P144+N144)/2</f>
        <v>1.424</v>
      </c>
      <c r="P144" s="102" t="n">
        <f aca="false">(P147-P142)/5+P143</f>
        <v>1.66</v>
      </c>
      <c r="Q144" s="102" t="n">
        <f aca="false">(R144+P144)/2</f>
        <v>1.854</v>
      </c>
      <c r="R144" s="102" t="n">
        <f aca="false">(R147-R142)/5+R143</f>
        <v>2.048</v>
      </c>
      <c r="S144" s="102" t="n">
        <f aca="false">(V144-R144)/4+R144</f>
        <v>2.141</v>
      </c>
      <c r="T144" s="102" t="n">
        <f aca="false">(V144-R144)/4+S144</f>
        <v>2.234</v>
      </c>
      <c r="U144" s="102" t="n">
        <f aca="false">(V144-R144)/4+T144</f>
        <v>2.327</v>
      </c>
      <c r="V144" s="102" t="n">
        <f aca="false">(V147-V142)/5+V143</f>
        <v>2.42</v>
      </c>
      <c r="W144" s="102" t="n">
        <f aca="false">(AA144-V144)/5+V144</f>
        <v>2.4636</v>
      </c>
      <c r="X144" s="102" t="n">
        <f aca="false">(AA144-V144)/5+W144</f>
        <v>2.5072</v>
      </c>
      <c r="Y144" s="102" t="n">
        <f aca="false">(AA144-V144)/5+X144</f>
        <v>2.5508</v>
      </c>
      <c r="Z144" s="102" t="n">
        <f aca="false">(AA144-V144)/5+Y144</f>
        <v>2.5944</v>
      </c>
      <c r="AA144" s="102" t="n">
        <f aca="false">(AA147-AA142)/5+AA143</f>
        <v>2.638</v>
      </c>
      <c r="AB144" s="102" t="n">
        <f aca="false">(AF144-AA144)/5+AA144</f>
        <v>2.6592</v>
      </c>
      <c r="AC144" s="102" t="n">
        <f aca="false">(AF144-AA144)/5+AB144</f>
        <v>2.6804</v>
      </c>
      <c r="AD144" s="102" t="n">
        <f aca="false">(AF144-AA144)/5+AC144</f>
        <v>2.7016</v>
      </c>
      <c r="AE144" s="102" t="n">
        <f aca="false">(AF144-AA144)/5+AD144</f>
        <v>2.7228</v>
      </c>
      <c r="AF144" s="102" t="n">
        <f aca="false">(AF147-AF142)/5+AF143</f>
        <v>2.744</v>
      </c>
      <c r="AG144" s="102" t="n">
        <f aca="false">(AK144-AF144)/5+AF144</f>
        <v>2.7492</v>
      </c>
      <c r="AH144" s="102" t="n">
        <f aca="false">(AK144-AF144)/5+AG144</f>
        <v>2.7544</v>
      </c>
      <c r="AI144" s="102" t="n">
        <f aca="false">(AK144-AF144)/5+AH144</f>
        <v>2.7596</v>
      </c>
      <c r="AJ144" s="102" t="n">
        <f aca="false">(AK144-AF144)/5+AI144</f>
        <v>2.7648</v>
      </c>
      <c r="AK144" s="102" t="n">
        <f aca="false">(AK147-AK142)/5+AK143</f>
        <v>2.77</v>
      </c>
      <c r="AL144" s="102" t="n">
        <f aca="false">(AP144-AK144)/5+AK144</f>
        <v>2.7672</v>
      </c>
      <c r="AM144" s="102" t="n">
        <f aca="false">(AP144-AK144)/5+AL144</f>
        <v>2.7644</v>
      </c>
      <c r="AN144" s="102" t="n">
        <f aca="false">(AP144-AK144)/5+AM144</f>
        <v>2.7616</v>
      </c>
      <c r="AO144" s="102" t="n">
        <f aca="false">(AP144-AK144)/5+AN144</f>
        <v>2.7588</v>
      </c>
      <c r="AP144" s="102" t="n">
        <f aca="false">(AP147-AP142)/5+AP143</f>
        <v>2.756</v>
      </c>
      <c r="AQ144" s="102" t="n">
        <f aca="false">(AR144+AP144)/2</f>
        <v>2.55</v>
      </c>
      <c r="AR144" s="102" t="n">
        <f aca="false">(AR147-AR142)/5+AR143</f>
        <v>2.344</v>
      </c>
      <c r="AS144" s="112" t="n">
        <f aca="false">($AR144-$AP144)/Delta+AR144</f>
        <v>2.138</v>
      </c>
      <c r="AT144" s="112" t="n">
        <f aca="false">($AR144-$AP144)/Delta+AS144</f>
        <v>1.932</v>
      </c>
      <c r="AU144" s="112" t="n">
        <f aca="false">($AR144-$AP144)/Delta+AT144</f>
        <v>1.726</v>
      </c>
      <c r="AV144" s="112" t="n">
        <f aca="false">($AR144-$AP144)/Delta+AU144</f>
        <v>1.52</v>
      </c>
      <c r="AW144" s="112" t="n">
        <f aca="false">($AR144-$AP144)/Delta+AV144</f>
        <v>1.314</v>
      </c>
      <c r="AX144" s="112" t="n">
        <f aca="false">($AR144-$AP144)/Delta+AW144</f>
        <v>1.108</v>
      </c>
      <c r="AY144" s="112" t="n">
        <f aca="false">($AR144-$AP144)/Delta+AX144</f>
        <v>0.902000000000002</v>
      </c>
      <c r="AZ144" s="112" t="n">
        <f aca="false">($AR144-$AP144)/Delta+AY144</f>
        <v>0.696000000000003</v>
      </c>
      <c r="BA144" s="112" t="n">
        <f aca="false">($AR144-$AP144)/Delta+AZ144</f>
        <v>0.490000000000003</v>
      </c>
      <c r="BB144" s="112" t="n">
        <f aca="false">($AR144-$AP144)/Delta+BA144</f>
        <v>0.284000000000003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(F145-B145)/4+B145</f>
        <v>0.0075</v>
      </c>
      <c r="D145" s="102" t="n">
        <f aca="false">(F145-B145)/4+C145</f>
        <v>0.015</v>
      </c>
      <c r="E145" s="102" t="n">
        <f aca="false">(F145-B145)/4+D145</f>
        <v>0.0225</v>
      </c>
      <c r="F145" s="102" t="n">
        <f aca="false">(F147-F142)/5+F144</f>
        <v>0.03</v>
      </c>
      <c r="G145" s="102" t="n">
        <f aca="false">(H145-F145)/2+F145</f>
        <v>0.073</v>
      </c>
      <c r="H145" s="102" t="n">
        <f aca="false">(H147-H142)/5+H144</f>
        <v>0.116</v>
      </c>
      <c r="I145" s="102" t="n">
        <f aca="false">(J145+H145)/2</f>
        <v>0.227</v>
      </c>
      <c r="J145" s="102" t="n">
        <f aca="false">(J147-J142)/5+J144</f>
        <v>0.338</v>
      </c>
      <c r="K145" s="102" t="n">
        <f aca="false">(L145+J145)/2</f>
        <v>0.474</v>
      </c>
      <c r="L145" s="102" t="n">
        <f aca="false">(L147-L142)/5+L144</f>
        <v>0.61</v>
      </c>
      <c r="M145" s="102" t="n">
        <f aca="false">(N145+L145)/2</f>
        <v>0.866</v>
      </c>
      <c r="N145" s="102" t="n">
        <f aca="false">(N147-N142)/5+N144</f>
        <v>1.122</v>
      </c>
      <c r="O145" s="102" t="n">
        <f aca="false">(P145+N145)/2</f>
        <v>1.356</v>
      </c>
      <c r="P145" s="102" t="n">
        <f aca="false">(P147-P142)/5+P144</f>
        <v>1.59</v>
      </c>
      <c r="Q145" s="102" t="n">
        <f aca="false">(R145+P145)/2</f>
        <v>1.781</v>
      </c>
      <c r="R145" s="102" t="n">
        <f aca="false">(R147-R142)/5+R144</f>
        <v>1.972</v>
      </c>
      <c r="S145" s="102" t="n">
        <f aca="false">(V145-R145)/4+R145</f>
        <v>2.064</v>
      </c>
      <c r="T145" s="102" t="n">
        <f aca="false">(V145-R145)/4+S145</f>
        <v>2.156</v>
      </c>
      <c r="U145" s="102" t="n">
        <f aca="false">(V145-R145)/4+T145</f>
        <v>2.248</v>
      </c>
      <c r="V145" s="102" t="n">
        <f aca="false">(V147-V142)/5+V144</f>
        <v>2.34</v>
      </c>
      <c r="W145" s="102" t="n">
        <f aca="false">(AA145-V145)/5+V145</f>
        <v>2.3824</v>
      </c>
      <c r="X145" s="102" t="n">
        <f aca="false">(AA145-V145)/5+W145</f>
        <v>2.4248</v>
      </c>
      <c r="Y145" s="102" t="n">
        <f aca="false">(AA145-V145)/5+X145</f>
        <v>2.4672</v>
      </c>
      <c r="Z145" s="102" t="n">
        <f aca="false">(AA145-V145)/5+Y145</f>
        <v>2.5096</v>
      </c>
      <c r="AA145" s="102" t="n">
        <f aca="false">(AA147-AA142)/5+AA144</f>
        <v>2.552</v>
      </c>
      <c r="AB145" s="102" t="n">
        <f aca="false">(AF145-AA145)/5+AA145</f>
        <v>2.5728</v>
      </c>
      <c r="AC145" s="102" t="n">
        <f aca="false">(AF145-AA145)/5+AB145</f>
        <v>2.5936</v>
      </c>
      <c r="AD145" s="102" t="n">
        <f aca="false">(AF145-AA145)/5+AC145</f>
        <v>2.6144</v>
      </c>
      <c r="AE145" s="102" t="n">
        <f aca="false">(AF145-AA145)/5+AD145</f>
        <v>2.6352</v>
      </c>
      <c r="AF145" s="102" t="n">
        <f aca="false">(AF147-AF142)/5+AF144</f>
        <v>2.656</v>
      </c>
      <c r="AG145" s="102" t="n">
        <f aca="false">(AK145-AF145)/5+AF145</f>
        <v>2.6608</v>
      </c>
      <c r="AH145" s="102" t="n">
        <f aca="false">(AK145-AF145)/5+AG145</f>
        <v>2.6656</v>
      </c>
      <c r="AI145" s="102" t="n">
        <f aca="false">(AK145-AF145)/5+AH145</f>
        <v>2.6704</v>
      </c>
      <c r="AJ145" s="102" t="n">
        <f aca="false">(AK145-AF145)/5+AI145</f>
        <v>2.6752</v>
      </c>
      <c r="AK145" s="102" t="n">
        <f aca="false">(AK147-AK142)/5+AK144</f>
        <v>2.68</v>
      </c>
      <c r="AL145" s="102" t="n">
        <f aca="false">(AP145-AK145)/5+AK145</f>
        <v>2.6768</v>
      </c>
      <c r="AM145" s="102" t="n">
        <f aca="false">(AP145-AK145)/5+AL145</f>
        <v>2.6736</v>
      </c>
      <c r="AN145" s="102" t="n">
        <f aca="false">(AP145-AK145)/5+AM145</f>
        <v>2.6704</v>
      </c>
      <c r="AO145" s="102" t="n">
        <f aca="false">(AP145-AK145)/5+AN145</f>
        <v>2.6672</v>
      </c>
      <c r="AP145" s="102" t="n">
        <f aca="false">(AP147-AP142)/5+AP144</f>
        <v>2.664</v>
      </c>
      <c r="AQ145" s="102" t="n">
        <f aca="false">(AR145+AP145)/2</f>
        <v>2.465</v>
      </c>
      <c r="AR145" s="102" t="n">
        <f aca="false">(AR147-AR142)/5+AR144</f>
        <v>2.266</v>
      </c>
      <c r="AS145" s="112" t="n">
        <f aca="false">($AR145-$AP145)/Delta+AR145</f>
        <v>2.067</v>
      </c>
      <c r="AT145" s="112" t="n">
        <f aca="false">($AR145-$AP145)/Delta+AS145</f>
        <v>1.868</v>
      </c>
      <c r="AU145" s="112" t="n">
        <f aca="false">($AR145-$AP145)/Delta+AT145</f>
        <v>1.669</v>
      </c>
      <c r="AV145" s="112" t="n">
        <f aca="false">($AR145-$AP145)/Delta+AU145</f>
        <v>1.47</v>
      </c>
      <c r="AW145" s="112" t="n">
        <f aca="false">($AR145-$AP145)/Delta+AV145</f>
        <v>1.271</v>
      </c>
      <c r="AX145" s="112" t="n">
        <f aca="false">($AR145-$AP145)/Delta+AW145</f>
        <v>1.072</v>
      </c>
      <c r="AY145" s="112" t="n">
        <f aca="false">($AR145-$AP145)/Delta+AX145</f>
        <v>0.873000000000003</v>
      </c>
      <c r="AZ145" s="112" t="n">
        <f aca="false">($AR145-$AP145)/Delta+AY145</f>
        <v>0.674000000000004</v>
      </c>
      <c r="BA145" s="112" t="n">
        <f aca="false">($AR145-$AP145)/Delta+AZ145</f>
        <v>0.475000000000004</v>
      </c>
      <c r="BB145" s="112" t="n">
        <f aca="false">($AR145-$AP145)/Delta+BA145</f>
        <v>0.276000000000004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(F146-B146)/4+B146</f>
        <v>0.005</v>
      </c>
      <c r="D146" s="102" t="n">
        <f aca="false">(F146-B146)/4+C146</f>
        <v>0.01</v>
      </c>
      <c r="E146" s="102" t="n">
        <f aca="false">(F146-B146)/4+D146</f>
        <v>0.015</v>
      </c>
      <c r="F146" s="102" t="n">
        <f aca="false">(F147-F142)/5+F145</f>
        <v>0.02</v>
      </c>
      <c r="G146" s="102" t="n">
        <f aca="false">(H146-F146)/2+F146</f>
        <v>0.054</v>
      </c>
      <c r="H146" s="102" t="n">
        <f aca="false">(H147-H142)/5+H145</f>
        <v>0.088</v>
      </c>
      <c r="I146" s="102" t="n">
        <f aca="false">(J146+H146)/2</f>
        <v>0.191</v>
      </c>
      <c r="J146" s="102" t="n">
        <f aca="false">(J147-J142)/5+J145</f>
        <v>0.294</v>
      </c>
      <c r="K146" s="102" t="n">
        <f aca="false">(L146+J146)/2</f>
        <v>0.422</v>
      </c>
      <c r="L146" s="102" t="n">
        <f aca="false">(L147-L142)/5+L145</f>
        <v>0.55</v>
      </c>
      <c r="M146" s="102" t="n">
        <f aca="false">(N146+L146)/2</f>
        <v>0.803</v>
      </c>
      <c r="N146" s="102" t="n">
        <f aca="false">(N147-N142)/5+N145</f>
        <v>1.056</v>
      </c>
      <c r="O146" s="102" t="n">
        <f aca="false">(P146+N146)/2</f>
        <v>1.288</v>
      </c>
      <c r="P146" s="102" t="n">
        <f aca="false">(P147-P142)/5+P145</f>
        <v>1.52</v>
      </c>
      <c r="Q146" s="102" t="n">
        <f aca="false">(R146+P146)/2</f>
        <v>1.708</v>
      </c>
      <c r="R146" s="102" t="n">
        <f aca="false">(R147-R142)/5+R145</f>
        <v>1.896</v>
      </c>
      <c r="S146" s="102" t="n">
        <f aca="false">(V146-R146)/4+R146</f>
        <v>1.987</v>
      </c>
      <c r="T146" s="102" t="n">
        <f aca="false">(V146-R146)/4+S146</f>
        <v>2.078</v>
      </c>
      <c r="U146" s="102" t="n">
        <f aca="false">(V146-R146)/4+T146</f>
        <v>2.169</v>
      </c>
      <c r="V146" s="102" t="n">
        <f aca="false">(V147-V142)/5+V145</f>
        <v>2.26</v>
      </c>
      <c r="W146" s="102" t="n">
        <f aca="false">(AA146-V146)/5+V146</f>
        <v>2.3012</v>
      </c>
      <c r="X146" s="102" t="n">
        <f aca="false">(AA146-V146)/5+W146</f>
        <v>2.3424</v>
      </c>
      <c r="Y146" s="102" t="n">
        <f aca="false">(AA146-V146)/5+X146</f>
        <v>2.3836</v>
      </c>
      <c r="Z146" s="102" t="n">
        <f aca="false">(AA146-V146)/5+Y146</f>
        <v>2.4248</v>
      </c>
      <c r="AA146" s="102" t="n">
        <f aca="false">(AA147-AA142)/5+AA145</f>
        <v>2.466</v>
      </c>
      <c r="AB146" s="102" t="n">
        <f aca="false">(AF146-AA146)/5+AA146</f>
        <v>2.4864</v>
      </c>
      <c r="AC146" s="102" t="n">
        <f aca="false">(AF146-AA146)/5+AB146</f>
        <v>2.5068</v>
      </c>
      <c r="AD146" s="102" t="n">
        <f aca="false">(AF146-AA146)/5+AC146</f>
        <v>2.5272</v>
      </c>
      <c r="AE146" s="102" t="n">
        <f aca="false">(AF146-AA146)/5+AD146</f>
        <v>2.5476</v>
      </c>
      <c r="AF146" s="102" t="n">
        <f aca="false">(AF147-AF142)/5+AF145</f>
        <v>2.568</v>
      </c>
      <c r="AG146" s="102" t="n">
        <f aca="false">(AK146-AF146)/5+AF146</f>
        <v>2.5724</v>
      </c>
      <c r="AH146" s="102" t="n">
        <f aca="false">(AK146-AF146)/5+AG146</f>
        <v>2.5768</v>
      </c>
      <c r="AI146" s="102" t="n">
        <f aca="false">(AK146-AF146)/5+AH146</f>
        <v>2.5812</v>
      </c>
      <c r="AJ146" s="102" t="n">
        <f aca="false">(AK146-AF146)/5+AI146</f>
        <v>2.5856</v>
      </c>
      <c r="AK146" s="102" t="n">
        <f aca="false">(AK147-AK142)/5+AK145</f>
        <v>2.59</v>
      </c>
      <c r="AL146" s="102" t="n">
        <f aca="false">(AP146-AK146)/5+AK146</f>
        <v>2.5864</v>
      </c>
      <c r="AM146" s="102" t="n">
        <f aca="false">(AP146-AK146)/5+AL146</f>
        <v>2.5828</v>
      </c>
      <c r="AN146" s="102" t="n">
        <f aca="false">(AP146-AK146)/5+AM146</f>
        <v>2.5792</v>
      </c>
      <c r="AO146" s="102" t="n">
        <f aca="false">(AP146-AK146)/5+AN146</f>
        <v>2.5756</v>
      </c>
      <c r="AP146" s="102" t="n">
        <f aca="false">(AP147-AP142)/5+AP145</f>
        <v>2.572</v>
      </c>
      <c r="AQ146" s="102" t="n">
        <f aca="false">(AR146+AP146)/2</f>
        <v>2.38</v>
      </c>
      <c r="AR146" s="102" t="n">
        <f aca="false">(AR147-AR142)/5+AR145</f>
        <v>2.188</v>
      </c>
      <c r="AS146" s="112" t="n">
        <f aca="false">($AR146-$AP146)/Delta+AR146</f>
        <v>1.996</v>
      </c>
      <c r="AT146" s="112" t="n">
        <f aca="false">($AR146-$AP146)/Delta+AS146</f>
        <v>1.804</v>
      </c>
      <c r="AU146" s="112" t="n">
        <f aca="false">($AR146-$AP146)/Delta+AT146</f>
        <v>1.612</v>
      </c>
      <c r="AV146" s="112" t="n">
        <f aca="false">($AR146-$AP146)/Delta+AU146</f>
        <v>1.42</v>
      </c>
      <c r="AW146" s="112" t="n">
        <f aca="false">($AR146-$AP146)/Delta+AV146</f>
        <v>1.228</v>
      </c>
      <c r="AX146" s="112" t="n">
        <f aca="false">($AR146-$AP146)/Delta+AW146</f>
        <v>1.036</v>
      </c>
      <c r="AY146" s="112" t="n">
        <f aca="false">($AR146-$AP146)/Delta+AX146</f>
        <v>0.844000000000004</v>
      </c>
      <c r="AZ146" s="112" t="n">
        <f aca="false">($AR146-$AP146)/Delta+AY146</f>
        <v>0.652000000000005</v>
      </c>
      <c r="BA146" s="112" t="n">
        <f aca="false">($AR146-$AP146)/Delta+AZ146</f>
        <v>0.460000000000005</v>
      </c>
      <c r="BB146" s="112" t="n">
        <f aca="false">($AR146-$AP146)/Delta+BA146</f>
        <v>0.268000000000006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(F147-B147)/4+B147</f>
        <v>0.0025</v>
      </c>
      <c r="D147" s="102" t="n">
        <f aca="false">(F147-B147)/4+C147</f>
        <v>0.005</v>
      </c>
      <c r="E147" s="102" t="n">
        <f aca="false">(F147-B147)/4+D147</f>
        <v>0.0075</v>
      </c>
      <c r="F147" s="111" t="n">
        <f aca="false">polar_type14!$AM$6</f>
        <v>0.01</v>
      </c>
      <c r="G147" s="102" t="n">
        <f aca="false">(H147-F147)/2+F147</f>
        <v>0.035</v>
      </c>
      <c r="H147" s="111" t="n">
        <f aca="false">polar_type14!$AM$7</f>
        <v>0.06</v>
      </c>
      <c r="I147" s="102" t="n">
        <f aca="false">(J147+H147)/2</f>
        <v>0.155</v>
      </c>
      <c r="J147" s="111" t="n">
        <f aca="false">polar_type14!$AM$8</f>
        <v>0.25</v>
      </c>
      <c r="K147" s="102" t="n">
        <f aca="false">(L147+J147)/2</f>
        <v>0.37</v>
      </c>
      <c r="L147" s="111" t="n">
        <f aca="false">polar_type14!$AM$9</f>
        <v>0.49</v>
      </c>
      <c r="M147" s="102" t="n">
        <f aca="false">(N147+L147)/2</f>
        <v>0.74</v>
      </c>
      <c r="N147" s="111" t="n">
        <f aca="false">polar_type14!$AM$10</f>
        <v>0.99</v>
      </c>
      <c r="O147" s="102" t="n">
        <f aca="false">(P147+N147)/2</f>
        <v>1.22</v>
      </c>
      <c r="P147" s="111" t="n">
        <f aca="false">polar_type14!$AM$11</f>
        <v>1.45</v>
      </c>
      <c r="Q147" s="102" t="n">
        <f aca="false">(R147+P147)/2</f>
        <v>1.635</v>
      </c>
      <c r="R147" s="111" t="n">
        <f aca="false">polar_type14!$AM$12</f>
        <v>1.82</v>
      </c>
      <c r="S147" s="102" t="n">
        <f aca="false">(V147-R147)/4+R147</f>
        <v>1.91</v>
      </c>
      <c r="T147" s="102" t="n">
        <f aca="false">(V147-R147)/4+S147</f>
        <v>2</v>
      </c>
      <c r="U147" s="102" t="n">
        <f aca="false">(V147-R147)/4+T147</f>
        <v>2.09</v>
      </c>
      <c r="V147" s="111" t="n">
        <f aca="false">polar_type14!$AM$13</f>
        <v>2.18</v>
      </c>
      <c r="W147" s="102" t="n">
        <f aca="false">(AA147-V147)/5+V147</f>
        <v>2.22</v>
      </c>
      <c r="X147" s="102" t="n">
        <f aca="false">(AA147-V147)/5+W147</f>
        <v>2.26</v>
      </c>
      <c r="Y147" s="102" t="n">
        <f aca="false">(AA147-V147)/5+X147</f>
        <v>2.3</v>
      </c>
      <c r="Z147" s="102" t="n">
        <f aca="false">(AA147-V147)/5+Y147</f>
        <v>2.34</v>
      </c>
      <c r="AA147" s="111" t="n">
        <f aca="false">polar_type14!$AM$14</f>
        <v>2.38</v>
      </c>
      <c r="AB147" s="102" t="n">
        <f aca="false">(AF147-AA147)/5+AA147</f>
        <v>2.4</v>
      </c>
      <c r="AC147" s="102" t="n">
        <f aca="false">(AF147-AA147)/5+AB147</f>
        <v>2.42</v>
      </c>
      <c r="AD147" s="102" t="n">
        <f aca="false">(AF147-AA147)/5+AC147</f>
        <v>2.44</v>
      </c>
      <c r="AE147" s="102" t="n">
        <f aca="false">(AF147-AA147)/5+AD147</f>
        <v>2.46</v>
      </c>
      <c r="AF147" s="111" t="n">
        <f aca="false">polar_type14!$AM$15</f>
        <v>2.48</v>
      </c>
      <c r="AG147" s="102" t="n">
        <f aca="false">(AK147-AF147)/5+AF147</f>
        <v>2.484</v>
      </c>
      <c r="AH147" s="102" t="n">
        <f aca="false">(AK147-AF147)/5+AG147</f>
        <v>2.488</v>
      </c>
      <c r="AI147" s="102" t="n">
        <f aca="false">(AK147-AF147)/5+AH147</f>
        <v>2.492</v>
      </c>
      <c r="AJ147" s="102" t="n">
        <f aca="false">(AK147-AF147)/5+AI147</f>
        <v>2.496</v>
      </c>
      <c r="AK147" s="111" t="n">
        <f aca="false">polar_type14!$AM$16</f>
        <v>2.5</v>
      </c>
      <c r="AL147" s="102" t="n">
        <f aca="false">(AP147-AK147)/5+AK147</f>
        <v>2.496</v>
      </c>
      <c r="AM147" s="102" t="n">
        <f aca="false">(AP147-AK147)/5+AL147</f>
        <v>2.492</v>
      </c>
      <c r="AN147" s="102" t="n">
        <f aca="false">(AP147-AK147)/5+AM147</f>
        <v>2.488</v>
      </c>
      <c r="AO147" s="102" t="n">
        <f aca="false">(AP147-AK147)/5+AN147</f>
        <v>2.484</v>
      </c>
      <c r="AP147" s="111" t="n">
        <f aca="false">polar_type14!$AM$17</f>
        <v>2.48</v>
      </c>
      <c r="AQ147" s="102" t="n">
        <f aca="false">(AR147+AP147)/2</f>
        <v>2.295</v>
      </c>
      <c r="AR147" s="111" t="n">
        <f aca="false">polar_type14!$AM$18</f>
        <v>2.11</v>
      </c>
      <c r="AS147" s="112" t="n">
        <f aca="false">($AR147-$AP147)/Delta+AR147</f>
        <v>1.925</v>
      </c>
      <c r="AT147" s="112" t="n">
        <f aca="false">($AR147-$AP147)/Delta+AS147</f>
        <v>1.74</v>
      </c>
      <c r="AU147" s="112" t="n">
        <f aca="false">($AR147-$AP147)/Delta+AT147</f>
        <v>1.555</v>
      </c>
      <c r="AV147" s="112" t="n">
        <f aca="false">($AR147-$AP147)/Delta+AU147</f>
        <v>1.37</v>
      </c>
      <c r="AW147" s="112" t="n">
        <f aca="false">($AR147-$AP147)/Delta+AV147</f>
        <v>1.185</v>
      </c>
      <c r="AX147" s="112" t="n">
        <f aca="false">($AR147-$AP147)/Delta+AW147</f>
        <v>1</v>
      </c>
      <c r="AY147" s="112" t="n">
        <f aca="false">($AR147-$AP147)/Delta+AX147</f>
        <v>0.815</v>
      </c>
      <c r="AZ147" s="112" t="n">
        <f aca="false">($AR147-$AP147)/Delta+AY147</f>
        <v>0.629999999999999</v>
      </c>
      <c r="BA147" s="112" t="n">
        <f aca="false">($AR147-$AP147)/Delta+AZ147</f>
        <v>0.444999999999999</v>
      </c>
      <c r="BB147" s="112" t="n">
        <f aca="false">($AR147-$AP147)/Delta+BA147</f>
        <v>0.259999999999999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F22" activeCellId="0" sqref="F22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polar_type14!$A$6</f>
        <v>4</v>
      </c>
      <c r="D1" s="0" t="n">
        <f aca="false">polar_type14!$A$7</f>
        <v>6</v>
      </c>
      <c r="E1" s="0" t="n">
        <f aca="false">polar_type14!$A$8</f>
        <v>8</v>
      </c>
      <c r="F1" s="0" t="n">
        <f aca="false">polar_type14!$A$9</f>
        <v>10</v>
      </c>
      <c r="G1" s="0" t="n">
        <f aca="false">polar_type14!$A$10</f>
        <v>12</v>
      </c>
      <c r="H1" s="0" t="n">
        <f aca="false">polar_type14!$A$11</f>
        <v>14</v>
      </c>
      <c r="I1" s="0" t="n">
        <f aca="false">polar_type14!$A$12</f>
        <v>16</v>
      </c>
      <c r="J1" s="0" t="n">
        <f aca="false">polar_type14!$A$13</f>
        <v>20</v>
      </c>
      <c r="K1" s="0" t="n">
        <f aca="false">polar_type14!$A$14</f>
        <v>25</v>
      </c>
      <c r="L1" s="0" t="n">
        <f aca="false">polar_type14!$A$15</f>
        <v>30</v>
      </c>
      <c r="M1" s="0" t="n">
        <f aca="false">polar_type14!$A$16</f>
        <v>35</v>
      </c>
      <c r="N1" s="0" t="n">
        <f aca="false">polar_type14!$A$17</f>
        <v>40</v>
      </c>
      <c r="O1" s="0" t="n">
        <f aca="false">polar_type14!$A$18</f>
        <v>42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Factor*MAX(polar_type14!$J$19, polar_type14!$J$32,polar_type14!$J$45,polar_type14!$J$58,polar_type14!$J$71)</f>
        <v>2.43</v>
      </c>
      <c r="D3" s="0" t="n">
        <f aca="false">Factor*MAX(polar_type14!$J$20, polar_type14!$J$33,polar_type14!$J$46,polar_type14!$J$59,polar_type14!$J$72)</f>
        <v>3.4</v>
      </c>
      <c r="E3" s="0" t="n">
        <f aca="false">Factor*MAX(polar_type14!$J$21, polar_type14!$J$34,polar_type14!$J$47,polar_type14!$J$60,polar_type14!$J$73)</f>
        <v>4.76</v>
      </c>
      <c r="F3" s="0" t="n">
        <f aca="false">Factor*MAX(polar_type14!$J$22, polar_type14!$J$35,polar_type14!$J$48,polar_type14!$J$61,polar_type14!$J$74)</f>
        <v>5.35</v>
      </c>
      <c r="G3" s="0" t="n">
        <f aca="false">Factor*MAX(polar_type14!$J$23, polar_type14!$J$36,polar_type14!$J$49,polar_type14!$J$62,polar_type14!$J$75)</f>
        <v>5.93</v>
      </c>
      <c r="H3" s="0" t="n">
        <f aca="false">Factor*MAX(polar_type14!$J$24, polar_type14!$J$37,polar_type14!$J$50,polar_type14!$J$63,polar_type14!$J$76)</f>
        <v>6.32</v>
      </c>
      <c r="I3" s="0" t="n">
        <f aca="false">Factor*MAX(polar_type14!$J$25, polar_type14!$J$38,polar_type14!$J$51,polar_type14!$J$64,polar_type14!$J$77)</f>
        <v>6.61</v>
      </c>
      <c r="J3" s="0" t="n">
        <f aca="false">Factor*MAX(polar_type14!$J$26, polar_type14!$J$39,polar_type14!$J$52,polar_type14!$J$65,polar_type14!$J$78)</f>
        <v>6.61</v>
      </c>
      <c r="K3" s="0" t="n">
        <f aca="false">Factor*MAX(polar_type14!$J$27, polar_type14!$J$40,polar_type14!$J$53,polar_type14!$J$66,polar_type14!$J$79)</f>
        <v>6.45</v>
      </c>
      <c r="L3" s="0" t="n">
        <f aca="false">Factor*MAX(polar_type14!$J$28, polar_type14!$J$41,polar_type14!$J$54,polar_type14!$J$67,polar_type14!$J$80)</f>
        <v>6.35</v>
      </c>
      <c r="M3" s="0" t="n">
        <f aca="false">Factor*MAX(polar_type14!$J$29, polar_type14!$J$42,polar_type14!$J$55,polar_type14!$J$68,polar_type14!$J$81)</f>
        <v>6.1</v>
      </c>
      <c r="N3" s="0" t="n">
        <f aca="false">Factor*MAX(polar_type14!$J$30, polar_type14!$J$43,polar_type14!$J$56,polar_type14!$J$69,polar_type14!$J$82)</f>
        <v>6.05</v>
      </c>
      <c r="O3" s="0" t="n">
        <f aca="false">Factor*MAX(polar_type14!$J$31, polar_type14!$J$44,polar_type14!$J$57,polar_type14!$J$70,polar_type14!$J$83)</f>
        <v>5.14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Factor*MAX(polar_type14!$K$19, polar_type14!$K$32,polar_type14!$K$45,polar_type14!$K$58,polar_type14!$K$71)</f>
        <v>2.8</v>
      </c>
      <c r="D4" s="0" t="n">
        <f aca="false">Factor*MAX(polar_type14!$K$20, polar_type14!$K$33,polar_type14!$K$46,polar_type14!$K$59,polar_type14!$K$72)</f>
        <v>3.85</v>
      </c>
      <c r="E4" s="0" t="n">
        <f aca="false">Factor*MAX(polar_type14!$K$21, polar_type14!$K$34,polar_type14!$K$47,polar_type14!$K$60,polar_type14!$K$73)</f>
        <v>5.19</v>
      </c>
      <c r="F4" s="0" t="n">
        <f aca="false">Factor*MAX(polar_type14!$K$22, polar_type14!$K$35,polar_type14!$K$48,polar_type14!$K$61,polar_type14!$K$74)</f>
        <v>5.74</v>
      </c>
      <c r="G4" s="0" t="n">
        <f aca="false">Factor*MAX(polar_type14!$K$23, polar_type14!$K$36,polar_type14!$K$49,polar_type14!$K$62,polar_type14!$K$75)</f>
        <v>6.24</v>
      </c>
      <c r="H4" s="0" t="n">
        <f aca="false">Factor*MAX(polar_type14!$K$24, polar_type14!$K$37,polar_type14!$K$50,polar_type14!$K$63,polar_type14!$K$76)</f>
        <v>6.64</v>
      </c>
      <c r="I4" s="0" t="n">
        <f aca="false">Factor*MAX(polar_type14!$K$25, polar_type14!$K$38,polar_type14!$K$51,polar_type14!$K$64,polar_type14!$K$77)</f>
        <v>6.99</v>
      </c>
      <c r="J4" s="0" t="n">
        <f aca="false">Factor*MAX(polar_type14!$K$26, polar_type14!$K$39,polar_type14!$K$52,polar_type14!$K$65,polar_type14!$K$78)</f>
        <v>6.99</v>
      </c>
      <c r="K4" s="0" t="n">
        <f aca="false">Factor*MAX(polar_type14!$K$27, polar_type14!$K$40,polar_type14!$K$53,polar_type14!$K$66,polar_type14!$K$79)</f>
        <v>6.84</v>
      </c>
      <c r="L4" s="0" t="n">
        <f aca="false">Factor*MAX(polar_type14!$K$28, polar_type14!$K$41,polar_type14!$K$54,polar_type14!$K$67,polar_type14!$K$80)</f>
        <v>6.74</v>
      </c>
      <c r="M4" s="0" t="n">
        <f aca="false">Factor*MAX(polar_type14!$K$29, polar_type14!$K$42,polar_type14!$K$55,polar_type14!$K$68,polar_type14!$K$81)</f>
        <v>6.54</v>
      </c>
      <c r="N4" s="0" t="n">
        <f aca="false">Factor*MAX(polar_type14!$K$30, polar_type14!$K$43,polar_type14!$K$56,polar_type14!$K$69,polar_type14!$K$82)</f>
        <v>6.39</v>
      </c>
      <c r="O4" s="0" t="n">
        <f aca="false">Factor*MAX(polar_type14!$K$31, polar_type14!$K$44,polar_type14!$K$57,polar_type14!$K$70,polar_type14!$K$83)</f>
        <v>5.43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Factor*MAX(polar_type14!$L$19, polar_type14!$L$32,polar_type14!$L$45,polar_type14!$L$58,polar_type14!$L$71)</f>
        <v>3.17</v>
      </c>
      <c r="D5" s="0" t="n">
        <f aca="false">Factor*MAX(polar_type14!$L$20, polar_type14!$L$33,polar_type14!$L$46,polar_type14!$L$59,polar_type14!$L$72)</f>
        <v>4.3</v>
      </c>
      <c r="E5" s="0" t="n">
        <f aca="false">Factor*MAX(polar_type14!$L$21, polar_type14!$L$34,polar_type14!$L$47,polar_type14!$L$60,polar_type14!$L$73)</f>
        <v>5.63</v>
      </c>
      <c r="F5" s="0" t="n">
        <f aca="false">Factor*MAX(polar_type14!$L$22, polar_type14!$L$35,polar_type14!$L$48,polar_type14!$L$61,polar_type14!$L$74)</f>
        <v>6.14</v>
      </c>
      <c r="G5" s="0" t="n">
        <f aca="false">Factor*MAX(polar_type14!$L$23, polar_type14!$L$36,polar_type14!$L$49,polar_type14!$L$62,polar_type14!$L$75)</f>
        <v>6.55</v>
      </c>
      <c r="H5" s="0" t="n">
        <f aca="false">Factor*MAX(polar_type14!$L$24, polar_type14!$L$37,polar_type14!$L$50,polar_type14!$L$63,polar_type14!$L$76)</f>
        <v>6.95</v>
      </c>
      <c r="I5" s="0" t="n">
        <f aca="false">Factor*MAX(polar_type14!$L$25, polar_type14!$L$38,polar_type14!$L$51,polar_type14!$L$64,polar_type14!$L$77)</f>
        <v>7.2</v>
      </c>
      <c r="J5" s="0" t="n">
        <f aca="false">Factor*MAX(polar_type14!$L$26, polar_type14!$L$39,polar_type14!$L$52,polar_type14!$L$65,polar_type14!$L$78)</f>
        <v>7.36</v>
      </c>
      <c r="K5" s="0" t="n">
        <f aca="false">Factor*MAX(polar_type14!$L$27, polar_type14!$L$40,polar_type14!$L$53,polar_type14!$L$66,polar_type14!$L$79)</f>
        <v>7.16</v>
      </c>
      <c r="L5" s="0" t="n">
        <f aca="false">Factor*MAX(polar_type14!$L$28, polar_type14!$L$41,polar_type14!$L$54,polar_type14!$L$67,polar_type14!$L$80)</f>
        <v>7.06</v>
      </c>
      <c r="M5" s="0" t="n">
        <f aca="false">Factor*MAX(polar_type14!$L$29, polar_type14!$L$42,polar_type14!$L$55,polar_type14!$L$68,polar_type14!$L$81)</f>
        <v>6.85</v>
      </c>
      <c r="N5" s="0" t="n">
        <f aca="false">Factor*MAX(polar_type14!$L$30, polar_type14!$L$43,polar_type14!$L$56,polar_type14!$L$69,polar_type14!$L$82)</f>
        <v>6.65</v>
      </c>
      <c r="O5" s="0" t="n">
        <f aca="false">Factor*MAX(polar_type14!$L$31, polar_type14!$L$44,polar_type14!$L$57,polar_type14!$L$70,polar_type14!$L$83)</f>
        <v>5.65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Factor*MAX(polar_type14!$M$19, polar_type14!$M$32,polar_type14!$M$45,polar_type14!$M$58,polar_type14!$M$71)</f>
        <v>3.4</v>
      </c>
      <c r="D6" s="0" t="n">
        <f aca="false">Factor*MAX(polar_type14!$M$20, polar_type14!$M$33,polar_type14!$M$46,polar_type14!$M$59,polar_type14!$M$72)</f>
        <v>4.7</v>
      </c>
      <c r="E6" s="0" t="n">
        <f aca="false">Factor*MAX(polar_type14!$M$21, polar_type14!$M$34,polar_type14!$M$47,polar_type14!$M$60,polar_type14!$M$73)</f>
        <v>5.9</v>
      </c>
      <c r="F6" s="0" t="n">
        <f aca="false">Factor*MAX(polar_type14!$M$22, polar_type14!$M$35,polar_type14!$M$48,polar_type14!$M$61,polar_type14!$M$74)</f>
        <v>6.3</v>
      </c>
      <c r="G6" s="0" t="n">
        <f aca="false">Factor*MAX(polar_type14!$M$23, polar_type14!$M$36,polar_type14!$M$49,polar_type14!$M$62,polar_type14!$M$75)</f>
        <v>6.8</v>
      </c>
      <c r="H6" s="0" t="n">
        <f aca="false">Factor*MAX(polar_type14!$M$24, polar_type14!$M$37,polar_type14!$M$50,polar_type14!$M$63,polar_type14!$M$76)</f>
        <v>7.1</v>
      </c>
      <c r="I6" s="0" t="n">
        <f aca="false">Factor*MAX(polar_type14!$M$25, polar_type14!$M$38,polar_type14!$M$51,polar_type14!$M$64,polar_type14!$M$77)</f>
        <v>7.4</v>
      </c>
      <c r="J6" s="0" t="n">
        <f aca="false">Factor*MAX(polar_type14!$M$26, polar_type14!$M$39,polar_type14!$M$52,polar_type14!$M$65,polar_type14!$M$78)</f>
        <v>7.5</v>
      </c>
      <c r="K6" s="0" t="n">
        <f aca="false">Factor*MAX(polar_type14!$M$27, polar_type14!$M$40,polar_type14!$M$53,polar_type14!$M$66,polar_type14!$M$79)</f>
        <v>7.5</v>
      </c>
      <c r="L6" s="0" t="n">
        <f aca="false">Factor*MAX(polar_type14!$M$28, polar_type14!$M$41,polar_type14!$M$54,polar_type14!$M$67,polar_type14!$M$80)</f>
        <v>7.4</v>
      </c>
      <c r="M6" s="0" t="n">
        <f aca="false">Factor*MAX(polar_type14!$M$29, polar_type14!$M$42,polar_type14!$M$55,polar_type14!$M$68,polar_type14!$M$81)</f>
        <v>7.15</v>
      </c>
      <c r="N6" s="0" t="n">
        <f aca="false">Factor*MAX(polar_type14!$M$30, polar_type14!$M$43,polar_type14!$M$56,polar_type14!$M$69,polar_type14!$M$82)</f>
        <v>6.9</v>
      </c>
      <c r="O6" s="0" t="n">
        <f aca="false">Factor*MAX(polar_type14!$M$31, polar_type14!$M$44,polar_type14!$M$57,polar_type14!$M$70,polar_type14!$M$83)</f>
        <v>5.87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Factor*MAX(polar_type14!$N$19, polar_type14!$N$32,polar_type14!$N$45,polar_type14!$N$58,polar_type14!$N$71)</f>
        <v>3.55</v>
      </c>
      <c r="D7" s="0" t="n">
        <f aca="false">Factor*MAX(polar_type14!$N$20, polar_type14!$N$33,polar_type14!$N$46,polar_type14!$N$59,polar_type14!$N$72)</f>
        <v>4.95</v>
      </c>
      <c r="E7" s="0" t="n">
        <f aca="false">Factor*MAX(polar_type14!$N$21, polar_type14!$N$34,polar_type14!$N$47,polar_type14!$N$60,polar_type14!$N$73)</f>
        <v>6.1</v>
      </c>
      <c r="F7" s="0" t="n">
        <f aca="false">Factor*MAX(polar_type14!$N$22, polar_type14!$N$35,polar_type14!$N$48,polar_type14!$N$61,polar_type14!$N$74)</f>
        <v>6.45</v>
      </c>
      <c r="G7" s="0" t="n">
        <f aca="false">Factor*MAX(polar_type14!$N$23, polar_type14!$N$36,polar_type14!$N$49,polar_type14!$N$62,polar_type14!$N$75)</f>
        <v>6.95</v>
      </c>
      <c r="H7" s="0" t="n">
        <f aca="false">Factor*MAX(polar_type14!$N$24, polar_type14!$N$37,polar_type14!$N$50,polar_type14!$N$63,polar_type14!$N$76)</f>
        <v>7.3</v>
      </c>
      <c r="I7" s="0" t="n">
        <f aca="false">Factor*MAX(polar_type14!$N$25, polar_type14!$N$38,polar_type14!$N$51,polar_type14!$N$64,polar_type14!$N$77)</f>
        <v>7.6</v>
      </c>
      <c r="J7" s="0" t="n">
        <f aca="false">Factor*MAX(polar_type14!$N$26, polar_type14!$N$39,polar_type14!$N$52,polar_type14!$N$65,polar_type14!$N$78)</f>
        <v>7.7</v>
      </c>
      <c r="K7" s="0" t="n">
        <f aca="false">Factor*MAX(polar_type14!$N$27, polar_type14!$N$40,polar_type14!$N$53,polar_type14!$N$66,polar_type14!$N$79)</f>
        <v>7.7</v>
      </c>
      <c r="L7" s="0" t="n">
        <f aca="false">Factor*MAX(polar_type14!$N$28, polar_type14!$N$41,polar_type14!$N$54,polar_type14!$N$67,polar_type14!$N$80)</f>
        <v>7.65</v>
      </c>
      <c r="M7" s="0" t="n">
        <f aca="false">Factor*MAX(polar_type14!$N$29, polar_type14!$N$42,polar_type14!$N$55,polar_type14!$N$68,polar_type14!$N$81)</f>
        <v>7.43</v>
      </c>
      <c r="N7" s="0" t="n">
        <f aca="false">Factor*MAX(polar_type14!$N$30, polar_type14!$N$43,polar_type14!$N$56,polar_type14!$N$69,polar_type14!$N$82)</f>
        <v>7.2</v>
      </c>
      <c r="O7" s="0" t="n">
        <f aca="false">Factor*MAX(polar_type14!$N$31, polar_type14!$N$44,polar_type14!$N$57,polar_type14!$N$70,polar_type14!$N$83)</f>
        <v>6.12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Factor*MAX(polar_type14!$O$19, polar_type14!$O$32,polar_type14!$O$45,polar_type14!$O$58,polar_type14!$O$71)</f>
        <v>3.7</v>
      </c>
      <c r="D8" s="0" t="n">
        <f aca="false">Factor*MAX(polar_type14!$O$20, polar_type14!$O$33,polar_type14!$O$46,polar_type14!$O$59,polar_type14!$O$72)</f>
        <v>5.2</v>
      </c>
      <c r="E8" s="0" t="n">
        <f aca="false">Factor*MAX(polar_type14!$O$21, polar_type14!$O$34,polar_type14!$O$47,polar_type14!$O$60,polar_type14!$O$73)</f>
        <v>6.3</v>
      </c>
      <c r="F8" s="0" t="n">
        <f aca="false">Factor*MAX(polar_type14!$O$22, polar_type14!$O$35,polar_type14!$O$48,polar_type14!$O$61,polar_type14!$O$74)</f>
        <v>6.6</v>
      </c>
      <c r="G8" s="0" t="n">
        <f aca="false">Factor*MAX(polar_type14!$O$23, polar_type14!$O$36,polar_type14!$O$49,polar_type14!$O$62,polar_type14!$O$75)</f>
        <v>7.1</v>
      </c>
      <c r="H8" s="0" t="n">
        <f aca="false">Factor*MAX(polar_type14!$O$24, polar_type14!$O$37,polar_type14!$O$50,polar_type14!$O$63,polar_type14!$O$76)</f>
        <v>7.5</v>
      </c>
      <c r="I8" s="0" t="n">
        <f aca="false">Factor*MAX(polar_type14!$O$25, polar_type14!$O$38,polar_type14!$O$51,polar_type14!$O$64,polar_type14!$O$77)</f>
        <v>7.8</v>
      </c>
      <c r="J8" s="0" t="n">
        <f aca="false">Factor*MAX(polar_type14!$O$26, polar_type14!$O$39,polar_type14!$O$52,polar_type14!$O$65,polar_type14!$O$78)</f>
        <v>7.9</v>
      </c>
      <c r="K8" s="0" t="n">
        <f aca="false">Factor*MAX(polar_type14!$O$27, polar_type14!$O$40,polar_type14!$O$53,polar_type14!$O$66,polar_type14!$O$79)</f>
        <v>7.9</v>
      </c>
      <c r="L8" s="0" t="n">
        <f aca="false">Factor*MAX(polar_type14!$O$28, polar_type14!$O$41,polar_type14!$O$54,polar_type14!$O$67,polar_type14!$O$80)</f>
        <v>7.9</v>
      </c>
      <c r="M8" s="0" t="n">
        <f aca="false">Factor*MAX(polar_type14!$O$29, polar_type14!$O$42,polar_type14!$O$55,polar_type14!$O$68,polar_type14!$O$81)</f>
        <v>7.7</v>
      </c>
      <c r="N8" s="0" t="n">
        <f aca="false">Factor*MAX(polar_type14!$O$30, polar_type14!$O$43,polar_type14!$O$56,polar_type14!$O$69,polar_type14!$O$82)</f>
        <v>7.5</v>
      </c>
      <c r="O8" s="0" t="n">
        <f aca="false">Factor*MAX(polar_type14!$O$31, polar_type14!$O$44,polar_type14!$O$57,polar_type14!$O$70,polar_type14!$O$83)</f>
        <v>6.38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Factor*MAX(polar_type14!$P$19, polar_type14!$P$32,polar_type14!$P$45,polar_type14!$P$58,polar_type14!$P$71)</f>
        <v>3.85</v>
      </c>
      <c r="D9" s="0" t="n">
        <f aca="false">Factor*MAX(polar_type14!$P$20, polar_type14!$P$33,polar_type14!$P$46,polar_type14!$P$59,polar_type14!$P$72)</f>
        <v>5.35</v>
      </c>
      <c r="E9" s="0" t="n">
        <f aca="false">Factor*MAX(polar_type14!$P$21, polar_type14!$P$34,polar_type14!$P$47,polar_type14!$P$60,polar_type14!$P$73)</f>
        <v>6.4</v>
      </c>
      <c r="F9" s="0" t="n">
        <f aca="false">Factor*MAX(polar_type14!$P$22, polar_type14!$P$35,polar_type14!$P$48,polar_type14!$P$61,polar_type14!$P$74)</f>
        <v>6.75</v>
      </c>
      <c r="G9" s="0" t="n">
        <f aca="false">Factor*MAX(polar_type14!$P$23, polar_type14!$P$36,polar_type14!$P$49,polar_type14!$P$62,polar_type14!$P$75)</f>
        <v>7.3</v>
      </c>
      <c r="H9" s="0" t="n">
        <f aca="false">Factor*MAX(polar_type14!$P$24, polar_type14!$P$37,polar_type14!$P$50,polar_type14!$P$63,polar_type14!$P$76)</f>
        <v>7.75</v>
      </c>
      <c r="I9" s="0" t="n">
        <f aca="false">Factor*MAX(polar_type14!$P$25, polar_type14!$P$38,polar_type14!$P$51,polar_type14!$P$64,polar_type14!$P$77)</f>
        <v>7.95</v>
      </c>
      <c r="J9" s="0" t="n">
        <f aca="false">Factor*MAX(polar_type14!$P$26, polar_type14!$P$39,polar_type14!$P$52,polar_type14!$P$65,polar_type14!$P$78)</f>
        <v>8.1</v>
      </c>
      <c r="K9" s="0" t="n">
        <f aca="false">Factor*MAX(polar_type14!$P$27, polar_type14!$P$40,polar_type14!$P$53,polar_type14!$P$66,polar_type14!$P$79)</f>
        <v>8.15</v>
      </c>
      <c r="L9" s="0" t="n">
        <f aca="false">Factor*MAX(polar_type14!$P$28, polar_type14!$P$41,polar_type14!$P$54,polar_type14!$P$67,polar_type14!$P$80)</f>
        <v>8.15</v>
      </c>
      <c r="M9" s="0" t="n">
        <f aca="false">Factor*MAX(polar_type14!$P$29, polar_type14!$P$42,polar_type14!$P$55,polar_type14!$P$68,polar_type14!$P$81)</f>
        <v>7.95</v>
      </c>
      <c r="N9" s="0" t="n">
        <f aca="false">Factor*MAX(polar_type14!$P$30, polar_type14!$P$43,polar_type14!$P$56,polar_type14!$P$69,polar_type14!$P$82)</f>
        <v>7.8</v>
      </c>
      <c r="O9" s="0" t="n">
        <f aca="false">Factor*MAX(polar_type14!$P$31, polar_type14!$P$44,polar_type14!$P$57,polar_type14!$P$70,polar_type14!$P$83)</f>
        <v>6.63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Factor*MAX(polar_type14!$Q$19, polar_type14!$Q$32,polar_type14!$Q$45,polar_type14!$Q$58,polar_type14!$Q$71)</f>
        <v>4</v>
      </c>
      <c r="D10" s="0" t="n">
        <f aca="false">Factor*MAX(polar_type14!$Q$20, polar_type14!$Q$33,polar_type14!$Q$46,polar_type14!$Q$59,polar_type14!$Q$72)</f>
        <v>5.5</v>
      </c>
      <c r="E10" s="0" t="n">
        <f aca="false">Factor*MAX(polar_type14!$Q$21, polar_type14!$Q$34,polar_type14!$Q$47,polar_type14!$Q$60,polar_type14!$Q$73)</f>
        <v>6.5</v>
      </c>
      <c r="F10" s="0" t="n">
        <f aca="false">Factor*MAX(polar_type14!$Q$22, polar_type14!$Q$35,polar_type14!$Q$48,polar_type14!$Q$61,polar_type14!$Q$74)</f>
        <v>6.9</v>
      </c>
      <c r="G10" s="0" t="n">
        <f aca="false">Factor*MAX(polar_type14!$Q$23, polar_type14!$Q$36,polar_type14!$Q$49,polar_type14!$Q$62,polar_type14!$Q$75)</f>
        <v>7.48</v>
      </c>
      <c r="H10" s="0" t="n">
        <f aca="false">Factor*MAX(polar_type14!$Q$24, polar_type14!$Q$37,polar_type14!$Q$50,polar_type14!$Q$63,polar_type14!$Q$76)</f>
        <v>8</v>
      </c>
      <c r="I10" s="0" t="n">
        <f aca="false">Factor*MAX(polar_type14!$Q$25, polar_type14!$Q$38,polar_type14!$Q$51,polar_type14!$Q$64,polar_type14!$Q$77)</f>
        <v>8.2</v>
      </c>
      <c r="J10" s="0" t="n">
        <f aca="false">Factor*MAX(polar_type14!$Q$26, polar_type14!$Q$39,polar_type14!$Q$52,polar_type14!$Q$65,polar_type14!$Q$78)</f>
        <v>8.35</v>
      </c>
      <c r="K10" s="0" t="n">
        <f aca="false">Factor*MAX(polar_type14!$Q$27, polar_type14!$Q$40,polar_type14!$Q$53,polar_type14!$Q$66,polar_type14!$Q$79)</f>
        <v>8.4</v>
      </c>
      <c r="L10" s="0" t="n">
        <f aca="false">Factor*MAX(polar_type14!$Q$28, polar_type14!$Q$41,polar_type14!$Q$54,polar_type14!$Q$67,polar_type14!$Q$80)</f>
        <v>8.4</v>
      </c>
      <c r="M10" s="0" t="n">
        <f aca="false">Factor*MAX(polar_type14!$Q$29, polar_type14!$Q$42,polar_type14!$Q$55,polar_type14!$Q$68,polar_type14!$Q$81)</f>
        <v>8.2</v>
      </c>
      <c r="N10" s="0" t="n">
        <f aca="false">Factor*MAX(polar_type14!$Q$30, polar_type14!$Q$43,polar_type14!$Q$56,polar_type14!$Q$69,polar_type14!$Q$82)</f>
        <v>8.1</v>
      </c>
      <c r="O10" s="0" t="n">
        <f aca="false">Factor*MAX(polar_type14!$Q$31, polar_type14!$Q$44,polar_type14!$Q$57,polar_type14!$Q$70,polar_type14!$Q$83)</f>
        <v>6.89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Factor*MAX(polar_type14!$R$19, polar_type14!$R$32,polar_type14!$R$45,polar_type14!$R$58,polar_type14!$R$71)</f>
        <v>4.06</v>
      </c>
      <c r="D11" s="0" t="n">
        <f aca="false">Factor*MAX(polar_type14!$R$20, polar_type14!$R$33,polar_type14!$R$46,polar_type14!$R$59,polar_type14!$R$72)</f>
        <v>5.6</v>
      </c>
      <c r="E11" s="0" t="n">
        <f aca="false">Factor*MAX(polar_type14!$R$21, polar_type14!$R$34,polar_type14!$R$47,polar_type14!$R$60,polar_type14!$R$73)</f>
        <v>6.6</v>
      </c>
      <c r="F11" s="0" t="n">
        <f aca="false">Factor*MAX(polar_type14!$R$22, polar_type14!$R$35,polar_type14!$R$48,polar_type14!$R$61,polar_type14!$R$74)</f>
        <v>7.05</v>
      </c>
      <c r="G11" s="0" t="n">
        <f aca="false">Factor*MAX(polar_type14!$R$23, polar_type14!$R$36,polar_type14!$R$49,polar_type14!$R$62,polar_type14!$R$75)</f>
        <v>7.65</v>
      </c>
      <c r="H11" s="0" t="n">
        <f aca="false">Factor*MAX(polar_type14!$R$24, polar_type14!$R$37,polar_type14!$R$50,polar_type14!$R$63,polar_type14!$R$76)</f>
        <v>8.2</v>
      </c>
      <c r="I11" s="0" t="n">
        <f aca="false">Factor*MAX(polar_type14!$R$25, polar_type14!$R$38,polar_type14!$R$51,polar_type14!$R$64,polar_type14!$R$77)</f>
        <v>8.38</v>
      </c>
      <c r="J11" s="0" t="n">
        <f aca="false">Factor*MAX(polar_type14!$R$26, polar_type14!$R$39,polar_type14!$R$52,polar_type14!$R$65,polar_type14!$R$78)</f>
        <v>8.6</v>
      </c>
      <c r="K11" s="0" t="n">
        <f aca="false">Factor*MAX(polar_type14!$R$27, polar_type14!$R$40,polar_type14!$R$53,polar_type14!$R$66,polar_type14!$R$79)</f>
        <v>8.6</v>
      </c>
      <c r="L11" s="0" t="n">
        <f aca="false">Factor*MAX(polar_type14!$R$28, polar_type14!$R$41,polar_type14!$R$54,polar_type14!$R$67,polar_type14!$R$80)</f>
        <v>8.65</v>
      </c>
      <c r="M11" s="0" t="n">
        <f aca="false">Factor*MAX(polar_type14!$R$29, polar_type14!$R$42,polar_type14!$R$55,polar_type14!$R$68,polar_type14!$R$81)</f>
        <v>8.45</v>
      </c>
      <c r="N11" s="0" t="n">
        <f aca="false">Factor*MAX(polar_type14!$R$30, polar_type14!$R$43,polar_type14!$R$56,polar_type14!$R$69,polar_type14!$R$82)</f>
        <v>8.3</v>
      </c>
      <c r="O11" s="0" t="n">
        <f aca="false">Factor*MAX(polar_type14!$R$31, polar_type14!$R$44,polar_type14!$R$57,polar_type14!$R$70,polar_type14!$R$83)</f>
        <v>7.06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Factor*MAX(polar_type14!$S$19, polar_type14!$S$32,polar_type14!$S$45,polar_type14!$S$58,polar_type14!$S$71)</f>
        <v>4.13</v>
      </c>
      <c r="D12" s="0" t="n">
        <f aca="false">Factor*MAX(polar_type14!$S$20, polar_type14!$S$33,polar_type14!$S$46,polar_type14!$S$59,polar_type14!$S$72)</f>
        <v>5.7</v>
      </c>
      <c r="E12" s="0" t="n">
        <f aca="false">Factor*MAX(polar_type14!$S$21, polar_type14!$S$34,polar_type14!$S$47,polar_type14!$S$60,polar_type14!$S$73)</f>
        <v>6.7</v>
      </c>
      <c r="F12" s="0" t="n">
        <f aca="false">Factor*MAX(polar_type14!$S$22, polar_type14!$S$35,polar_type14!$S$48,polar_type14!$S$61,polar_type14!$S$74)</f>
        <v>7.2</v>
      </c>
      <c r="G12" s="0" t="n">
        <f aca="false">Factor*MAX(polar_type14!$S$23, polar_type14!$S$36,polar_type14!$S$49,polar_type14!$S$62,polar_type14!$S$75)</f>
        <v>7.7</v>
      </c>
      <c r="H12" s="0" t="n">
        <f aca="false">Factor*MAX(polar_type14!$S$24, polar_type14!$S$37,polar_type14!$S$50,polar_type14!$S$63,polar_type14!$S$76)</f>
        <v>8.3</v>
      </c>
      <c r="I12" s="0" t="n">
        <f aca="false">Factor*MAX(polar_type14!$S$25, polar_type14!$S$38,polar_type14!$S$51,polar_type14!$S$64,polar_type14!$S$77)</f>
        <v>8.55</v>
      </c>
      <c r="J12" s="0" t="n">
        <f aca="false">Factor*MAX(polar_type14!$S$26, polar_type14!$S$39,polar_type14!$S$52,polar_type14!$S$65,polar_type14!$S$78)</f>
        <v>8.8</v>
      </c>
      <c r="K12" s="0" t="n">
        <f aca="false">Factor*MAX(polar_type14!$S$27, polar_type14!$S$40,polar_type14!$S$53,polar_type14!$S$66,polar_type14!$S$79)</f>
        <v>8.8</v>
      </c>
      <c r="L12" s="0" t="n">
        <f aca="false">Factor*MAX(polar_type14!$S$28, polar_type14!$S$41,polar_type14!$S$54,polar_type14!$S$67,polar_type14!$S$80)</f>
        <v>8.9</v>
      </c>
      <c r="M12" s="0" t="n">
        <f aca="false">Factor*MAX(polar_type14!$S$29, polar_type14!$S$42,polar_type14!$S$55,polar_type14!$S$68,polar_type14!$S$81)</f>
        <v>8.7</v>
      </c>
      <c r="N12" s="0" t="n">
        <f aca="false">Factor*MAX(polar_type14!$S$30, polar_type14!$S$43,polar_type14!$S$56,polar_type14!$S$69,polar_type14!$S$82)</f>
        <v>8.5</v>
      </c>
      <c r="O12" s="0" t="n">
        <f aca="false">Factor*MAX(polar_type14!$S$31, polar_type14!$S$44,polar_type14!$S$57,polar_type14!$S$70,polar_type14!$S$83)</f>
        <v>7.23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Factor*MAX(polar_type14!$T$19, polar_type14!$T$32,polar_type14!$T$45,polar_type14!$T$58,polar_type14!$T$71)</f>
        <v>4.06</v>
      </c>
      <c r="D13" s="0" t="n">
        <f aca="false">Factor*MAX(polar_type14!$T$20, polar_type14!$T$33,polar_type14!$T$46,polar_type14!$T$59,polar_type14!$T$72)</f>
        <v>5.65</v>
      </c>
      <c r="E13" s="0" t="n">
        <f aca="false">Factor*MAX(polar_type14!$T$21, polar_type14!$T$34,polar_type14!$T$47,polar_type14!$T$60,polar_type14!$T$73)</f>
        <v>6.65</v>
      </c>
      <c r="F13" s="0" t="n">
        <f aca="false">Factor*MAX(polar_type14!$T$22, polar_type14!$T$35,polar_type14!$T$48,polar_type14!$T$61,polar_type14!$T$74)</f>
        <v>7.16</v>
      </c>
      <c r="G13" s="0" t="n">
        <f aca="false">Factor*MAX(polar_type14!$T$23, polar_type14!$T$36,polar_type14!$T$49,polar_type14!$T$62,polar_type14!$T$75)</f>
        <v>7.7</v>
      </c>
      <c r="H13" s="0" t="n">
        <f aca="false">Factor*MAX(polar_type14!$T$24, polar_type14!$T$37,polar_type14!$T$50,polar_type14!$T$63,polar_type14!$T$76)</f>
        <v>8.33</v>
      </c>
      <c r="I13" s="0" t="n">
        <f aca="false">Factor*MAX(polar_type14!$T$25, polar_type14!$T$38,polar_type14!$T$51,polar_type14!$T$64,polar_type14!$T$77)</f>
        <v>8.58</v>
      </c>
      <c r="J13" s="0" t="n">
        <f aca="false">Factor*MAX(polar_type14!$T$26, polar_type14!$T$39,polar_type14!$T$52,polar_type14!$T$65,polar_type14!$T$78)</f>
        <v>8.87</v>
      </c>
      <c r="K13" s="0" t="n">
        <f aca="false">Factor*MAX(polar_type14!$T$27, polar_type14!$T$40,polar_type14!$T$53,polar_type14!$T$66,polar_type14!$T$79)</f>
        <v>9</v>
      </c>
      <c r="L13" s="0" t="n">
        <f aca="false">Factor*MAX(polar_type14!$T$28, polar_type14!$T$41,polar_type14!$T$54,polar_type14!$T$67,polar_type14!$T$80)</f>
        <v>9.1</v>
      </c>
      <c r="M13" s="0" t="n">
        <f aca="false">Factor*MAX(polar_type14!$T$29, polar_type14!$T$42,polar_type14!$T$55,polar_type14!$T$68,polar_type14!$T$81)</f>
        <v>9.2</v>
      </c>
      <c r="N13" s="0" t="n">
        <f aca="false">Factor*MAX(polar_type14!$T$30, polar_type14!$T$43,polar_type14!$T$56,polar_type14!$T$69,polar_type14!$T$82)</f>
        <v>9.2</v>
      </c>
      <c r="O13" s="0" t="n">
        <f aca="false">Factor*MAX(polar_type14!$T$31, polar_type14!$T$44,polar_type14!$T$57,polar_type14!$T$70,polar_type14!$T$83)</f>
        <v>7.82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Factor*MAX(polar_type14!$U$19, polar_type14!$U$32,polar_type14!$U$45,polar_type14!$U$58,polar_type14!$U$71)</f>
        <v>3.99</v>
      </c>
      <c r="D14" s="0" t="n">
        <f aca="false">Factor*MAX(polar_type14!$U$20, polar_type14!$U$33,polar_type14!$U$46,polar_type14!$U$59,polar_type14!$U$72)</f>
        <v>5.61</v>
      </c>
      <c r="E14" s="0" t="n">
        <f aca="false">Factor*MAX(polar_type14!$U$21, polar_type14!$U$34,polar_type14!$U$47,polar_type14!$U$60,polar_type14!$U$73)</f>
        <v>6.7</v>
      </c>
      <c r="F14" s="0" t="n">
        <f aca="false">Factor*MAX(polar_type14!$U$22, polar_type14!$U$35,polar_type14!$U$48,polar_type14!$U$61,polar_type14!$U$74)</f>
        <v>7.5</v>
      </c>
      <c r="G14" s="0" t="n">
        <f aca="false">Factor*MAX(polar_type14!$U$23, polar_type14!$U$36,polar_type14!$U$49,polar_type14!$U$62,polar_type14!$U$75)</f>
        <v>8.1</v>
      </c>
      <c r="H14" s="0" t="n">
        <f aca="false">Factor*MAX(polar_type14!$U$24, polar_type14!$U$37,polar_type14!$U$50,polar_type14!$U$63,polar_type14!$U$76)</f>
        <v>8.6</v>
      </c>
      <c r="I14" s="0" t="n">
        <f aca="false">Factor*MAX(polar_type14!$U$25, polar_type14!$U$38,polar_type14!$U$51,polar_type14!$U$64,polar_type14!$U$77)</f>
        <v>9</v>
      </c>
      <c r="J14" s="0" t="n">
        <f aca="false">Factor*MAX(polar_type14!$U$26, polar_type14!$U$39,polar_type14!$U$52,polar_type14!$U$65,polar_type14!$U$78)</f>
        <v>9.4</v>
      </c>
      <c r="K14" s="0" t="n">
        <f aca="false">Factor*MAX(polar_type14!$U$27, polar_type14!$U$40,polar_type14!$U$53,polar_type14!$U$66,polar_type14!$U$79)</f>
        <v>9.7</v>
      </c>
      <c r="L14" s="0" t="n">
        <f aca="false">Factor*MAX(polar_type14!$U$28, polar_type14!$U$41,polar_type14!$U$54,polar_type14!$U$67,polar_type14!$U$80)</f>
        <v>10</v>
      </c>
      <c r="M14" s="0" t="n">
        <f aca="false">Factor*MAX(polar_type14!$U$29, polar_type14!$U$42,polar_type14!$U$55,polar_type14!$U$68,polar_type14!$U$81)</f>
        <v>10.2</v>
      </c>
      <c r="N14" s="0" t="n">
        <f aca="false">Factor*MAX(polar_type14!$U$30, polar_type14!$U$43,polar_type14!$U$56,polar_type14!$U$69,polar_type14!$U$82)</f>
        <v>10.1</v>
      </c>
      <c r="O14" s="0" t="n">
        <f aca="false">Factor*MAX(polar_type14!$U$31, polar_type14!$U$44,polar_type14!$U$57,polar_type14!$U$70,polar_type14!$U$83)</f>
        <v>8.59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Factor*MAX(polar_type14!$V$19, polar_type14!$V$32,polar_type14!$V$45,polar_type14!$V$58,polar_type14!$V$71)</f>
        <v>4.04</v>
      </c>
      <c r="D15" s="0" t="n">
        <f aca="false">Factor*MAX(polar_type14!$V$20, polar_type14!$V$33,polar_type14!$V$46,polar_type14!$V$59,polar_type14!$V$72)</f>
        <v>5.63</v>
      </c>
      <c r="E15" s="0" t="n">
        <f aca="false">Factor*MAX(polar_type14!$V$21, polar_type14!$V$34,polar_type14!$V$47,polar_type14!$V$60,polar_type14!$V$73)</f>
        <v>6.85</v>
      </c>
      <c r="F15" s="0" t="n">
        <f aca="false">Factor*MAX(polar_type14!$V$22, polar_type14!$V$35,polar_type14!$V$48,polar_type14!$V$61,polar_type14!$V$74)</f>
        <v>7.66</v>
      </c>
      <c r="G15" s="0" t="n">
        <f aca="false">Factor*MAX(polar_type14!$V$23, polar_type14!$V$36,polar_type14!$V$49,polar_type14!$V$62,polar_type14!$V$75)</f>
        <v>8.22</v>
      </c>
      <c r="H15" s="0" t="n">
        <f aca="false">Factor*MAX(polar_type14!$V$24, polar_type14!$V$37,polar_type14!$V$50,polar_type14!$V$63,polar_type14!$V$76)</f>
        <v>8.72</v>
      </c>
      <c r="I15" s="0" t="n">
        <f aca="false">Factor*MAX(polar_type14!$V$25, polar_type14!$V$38,polar_type14!$V$51,polar_type14!$V$64,polar_type14!$V$77)</f>
        <v>9.16</v>
      </c>
      <c r="J15" s="0" t="n">
        <f aca="false">Factor*MAX(polar_type14!$V$26, polar_type14!$V$39,polar_type14!$V$52,polar_type14!$V$65,polar_type14!$V$78)</f>
        <v>9.65</v>
      </c>
      <c r="K15" s="0" t="n">
        <f aca="false">Factor*MAX(polar_type14!$V$27, polar_type14!$V$40,polar_type14!$V$53,polar_type14!$V$66,polar_type14!$V$79)</f>
        <v>10.2</v>
      </c>
      <c r="L15" s="0" t="n">
        <f aca="false">Factor*MAX(polar_type14!$V$28, polar_type14!$V$41,polar_type14!$V$54,polar_type14!$V$67,polar_type14!$V$80)</f>
        <v>10.6</v>
      </c>
      <c r="M15" s="0" t="n">
        <f aca="false">Factor*MAX(polar_type14!$V$29, polar_type14!$V$42,polar_type14!$V$55,polar_type14!$V$68,polar_type14!$V$81)</f>
        <v>10.73</v>
      </c>
      <c r="N15" s="0" t="n">
        <f aca="false">Factor*MAX(polar_type14!$V$30, polar_type14!$V$43,polar_type14!$V$56,polar_type14!$V$69,polar_type14!$V$82)</f>
        <v>10.6</v>
      </c>
      <c r="O15" s="0" t="n">
        <f aca="false">Factor*MAX(polar_type14!$V$31, polar_type14!$V$44,polar_type14!$V$57,polar_type14!$V$70,polar_type14!$V$83)</f>
        <v>9.01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Factor*MAX(polar_type14!$W$19, polar_type14!$W$32,polar_type14!$W$45,polar_type14!$W$58,polar_type14!$W$71)</f>
        <v>4.11</v>
      </c>
      <c r="D16" s="0" t="n">
        <f aca="false">Factor*MAX(polar_type14!$W$20, polar_type14!$W$33,polar_type14!$W$46,polar_type14!$W$59,polar_type14!$W$72)</f>
        <v>5.77</v>
      </c>
      <c r="E16" s="0" t="n">
        <f aca="false">Factor*MAX(polar_type14!$W$21, polar_type14!$W$34,polar_type14!$W$47,polar_type14!$W$60,polar_type14!$W$73)</f>
        <v>6.93</v>
      </c>
      <c r="F16" s="0" t="n">
        <f aca="false">Factor*MAX(polar_type14!$W$22, polar_type14!$W$35,polar_type14!$W$48,polar_type14!$W$61,polar_type14!$W$74)</f>
        <v>7.76</v>
      </c>
      <c r="G16" s="0" t="n">
        <f aca="false">Factor*MAX(polar_type14!$W$23, polar_type14!$W$36,polar_type14!$W$49,polar_type14!$W$62,polar_type14!$W$75)</f>
        <v>8.26</v>
      </c>
      <c r="H16" s="0" t="n">
        <f aca="false">Factor*MAX(polar_type14!$W$24, polar_type14!$W$37,polar_type14!$W$50,polar_type14!$W$63,polar_type14!$W$76)</f>
        <v>8.78</v>
      </c>
      <c r="I16" s="0" t="n">
        <f aca="false">Factor*MAX(polar_type14!$W$25, polar_type14!$W$38,polar_type14!$W$51,polar_type14!$W$64,polar_type14!$W$77)</f>
        <v>9.3</v>
      </c>
      <c r="J16" s="0" t="n">
        <f aca="false">Factor*MAX(polar_type14!$W$26, polar_type14!$W$39,polar_type14!$W$52,polar_type14!$W$65,polar_type14!$W$78)</f>
        <v>9.85</v>
      </c>
      <c r="K16" s="0" t="n">
        <f aca="false">Factor*MAX(polar_type14!$W$27, polar_type14!$W$40,polar_type14!$W$53,polar_type14!$W$66,polar_type14!$W$79)</f>
        <v>10.5</v>
      </c>
      <c r="L16" s="0" t="n">
        <f aca="false">Factor*MAX(polar_type14!$W$28, polar_type14!$W$41,polar_type14!$W$54,polar_type14!$W$67,polar_type14!$W$80)</f>
        <v>10.97</v>
      </c>
      <c r="M16" s="0" t="n">
        <f aca="false">Factor*MAX(polar_type14!$W$29, polar_type14!$W$42,polar_type14!$W$55,polar_type14!$W$68,polar_type14!$W$81)</f>
        <v>11.17</v>
      </c>
      <c r="N16" s="0" t="n">
        <f aca="false">Factor*MAX(polar_type14!$W$30, polar_type14!$W$43,polar_type14!$W$56,polar_type14!$W$69,polar_type14!$W$82)</f>
        <v>11</v>
      </c>
      <c r="O16" s="0" t="n">
        <f aca="false">Factor*MAX(polar_type14!$W$31, polar_type14!$W$44,polar_type14!$W$57,polar_type14!$W$70,polar_type14!$W$83)</f>
        <v>9.35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Factor*MAX(polar_type14!$X$19, polar_type14!$X$32,polar_type14!$X$45,polar_type14!$X$58,polar_type14!$X$71)</f>
        <v>4.16</v>
      </c>
      <c r="D17" s="0" t="n">
        <f aca="false">Factor*MAX(polar_type14!$X$20, polar_type14!$X$33,polar_type14!$X$46,polar_type14!$X$59,polar_type14!$X$72)</f>
        <v>5.85</v>
      </c>
      <c r="E17" s="0" t="n">
        <f aca="false">Factor*MAX(polar_type14!$X$21, polar_type14!$X$34,polar_type14!$X$47,polar_type14!$X$60,polar_type14!$X$73)</f>
        <v>7</v>
      </c>
      <c r="F17" s="0" t="n">
        <f aca="false">Factor*MAX(polar_type14!$X$22, polar_type14!$X$35,polar_type14!$X$48,polar_type14!$X$61,polar_type14!$X$74)</f>
        <v>7.8</v>
      </c>
      <c r="G17" s="0" t="n">
        <f aca="false">Factor*MAX(polar_type14!$X$23, polar_type14!$X$36,polar_type14!$X$49,polar_type14!$X$62,polar_type14!$X$75)</f>
        <v>8.3</v>
      </c>
      <c r="H17" s="0" t="n">
        <f aca="false">Factor*MAX(polar_type14!$X$24, polar_type14!$X$37,polar_type14!$X$50,polar_type14!$X$63,polar_type14!$X$76)</f>
        <v>8.8</v>
      </c>
      <c r="I17" s="0" t="n">
        <f aca="false">Factor*MAX(polar_type14!$X$25, polar_type14!$X$38,polar_type14!$X$51,polar_type14!$X$64,polar_type14!$X$77)</f>
        <v>9.4</v>
      </c>
      <c r="J17" s="0" t="n">
        <f aca="false">Factor*MAX(polar_type14!$X$26, polar_type14!$X$39,polar_type14!$X$52,polar_type14!$X$65,polar_type14!$X$78)</f>
        <v>10.05</v>
      </c>
      <c r="K17" s="0" t="n">
        <f aca="false">Factor*MAX(polar_type14!$X$27, polar_type14!$X$40,polar_type14!$X$53,polar_type14!$X$66,polar_type14!$X$79)</f>
        <v>10.8</v>
      </c>
      <c r="L17" s="0" t="n">
        <f aca="false">Factor*MAX(polar_type14!$X$28, polar_type14!$X$41,polar_type14!$X$54,polar_type14!$X$67,polar_type14!$X$80)</f>
        <v>11.3</v>
      </c>
      <c r="M17" s="0" t="n">
        <f aca="false">Factor*MAX(polar_type14!$X$29, polar_type14!$X$42,polar_type14!$X$55,polar_type14!$X$68,polar_type14!$X$81)</f>
        <v>11.6</v>
      </c>
      <c r="N17" s="0" t="n">
        <f aca="false">Factor*MAX(polar_type14!$X$30, polar_type14!$X$43,polar_type14!$X$56,polar_type14!$X$69,polar_type14!$X$82)</f>
        <v>11.4</v>
      </c>
      <c r="O17" s="0" t="n">
        <f aca="false">Factor*MAX(polar_type14!$X$31, polar_type14!$X$44,polar_type14!$X$57,polar_type14!$X$70,polar_type14!$X$83)</f>
        <v>9.69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Factor*MAX(polar_type14!$Y$19, polar_type14!$Y$32,polar_type14!$Y$45,polar_type14!$Y$58,polar_type14!$Y$71)</f>
        <v>4.16</v>
      </c>
      <c r="D18" s="0" t="n">
        <f aca="false">Factor*MAX(polar_type14!$Y$20, polar_type14!$Y$33,polar_type14!$Y$46,polar_type14!$Y$59,polar_type14!$Y$72)</f>
        <v>5.87</v>
      </c>
      <c r="E18" s="0" t="n">
        <f aca="false">Factor*MAX(polar_type14!$Y$21, polar_type14!$Y$34,polar_type14!$Y$47,polar_type14!$Y$60,polar_type14!$Y$73)</f>
        <v>7.07</v>
      </c>
      <c r="F18" s="0" t="n">
        <f aca="false">Factor*MAX(polar_type14!$Y$22, polar_type14!$Y$35,polar_type14!$Y$48,polar_type14!$Y$61,polar_type14!$Y$74)</f>
        <v>7.83</v>
      </c>
      <c r="G18" s="0" t="n">
        <f aca="false">Factor*MAX(polar_type14!$Y$23, polar_type14!$Y$36,polar_type14!$Y$49,polar_type14!$Y$62,polar_type14!$Y$75)</f>
        <v>8.3</v>
      </c>
      <c r="H18" s="0" t="n">
        <f aca="false">Factor*MAX(polar_type14!$Y$24, polar_type14!$Y$37,polar_type14!$Y$50,polar_type14!$Y$63,polar_type14!$Y$76)</f>
        <v>8.8</v>
      </c>
      <c r="I18" s="0" t="n">
        <f aca="false">Factor*MAX(polar_type14!$Y$25, polar_type14!$Y$38,polar_type14!$Y$51,polar_type14!$Y$64,polar_type14!$Y$77)</f>
        <v>9.5</v>
      </c>
      <c r="J18" s="0" t="n">
        <f aca="false">Factor*MAX(polar_type14!$Y$26, polar_type14!$Y$39,polar_type14!$Y$52,polar_type14!$Y$65,polar_type14!$Y$78)</f>
        <v>10.25</v>
      </c>
      <c r="K18" s="0" t="n">
        <f aca="false">Factor*MAX(polar_type14!$Y$27, polar_type14!$Y$40,polar_type14!$Y$53,polar_type14!$Y$66,polar_type14!$Y$79)</f>
        <v>11.07</v>
      </c>
      <c r="L18" s="0" t="n">
        <f aca="false">Factor*MAX(polar_type14!$Y$28, polar_type14!$Y$41,polar_type14!$Y$54,polar_type14!$Y$67,polar_type14!$Y$80)</f>
        <v>11.57</v>
      </c>
      <c r="M18" s="0" t="n">
        <f aca="false">Factor*MAX(polar_type14!$Y$29, polar_type14!$Y$42,polar_type14!$Y$55,polar_type14!$Y$68,polar_type14!$Y$81)</f>
        <v>12</v>
      </c>
      <c r="N18" s="0" t="n">
        <f aca="false">Factor*MAX(polar_type14!$Y$30, polar_type14!$Y$43,polar_type14!$Y$56,polar_type14!$Y$69,polar_type14!$Y$82)</f>
        <v>11.83</v>
      </c>
      <c r="O18" s="0" t="n">
        <f aca="false">Factor*MAX(polar_type14!$Y$31, polar_type14!$Y$44,polar_type14!$Y$57,polar_type14!$Y$70,polar_type14!$Y$83)</f>
        <v>10.06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Factor*MAX(polar_type14!$Z$19, polar_type14!$Z$32,polar_type14!$Z$45,polar_type14!$Z$58,polar_type14!$Z$71)</f>
        <v>4.13</v>
      </c>
      <c r="D19" s="0" t="n">
        <f aca="false">Factor*MAX(polar_type14!$Z$20, polar_type14!$Z$33,polar_type14!$Z$46,polar_type14!$Z$59,polar_type14!$Z$72)</f>
        <v>5.85</v>
      </c>
      <c r="E19" s="0" t="n">
        <f aca="false">Factor*MAX(polar_type14!$Z$21, polar_type14!$Z$34,polar_type14!$Z$47,polar_type14!$Z$60,polar_type14!$Z$73)</f>
        <v>7.13</v>
      </c>
      <c r="F19" s="0" t="n">
        <f aca="false">Factor*MAX(polar_type14!$Z$22, polar_type14!$Z$35,polar_type14!$Z$48,polar_type14!$Z$61,polar_type14!$Z$74)</f>
        <v>7.87</v>
      </c>
      <c r="G19" s="0" t="n">
        <f aca="false">Factor*MAX(polar_type14!$Z$23, polar_type14!$Z$36,polar_type14!$Z$49,polar_type14!$Z$62,polar_type14!$Z$75)</f>
        <v>8.3</v>
      </c>
      <c r="H19" s="0" t="n">
        <f aca="false">Factor*MAX(polar_type14!$Z$24, polar_type14!$Z$37,polar_type14!$Z$50,polar_type14!$Z$63,polar_type14!$Z$76)</f>
        <v>8.8</v>
      </c>
      <c r="I19" s="0" t="n">
        <f aca="false">Factor*MAX(polar_type14!$Z$25, polar_type14!$Z$38,polar_type14!$Z$51,polar_type14!$Z$64,polar_type14!$Z$77)</f>
        <v>9.6</v>
      </c>
      <c r="J19" s="0" t="n">
        <f aca="false">Factor*MAX(polar_type14!$Z$26, polar_type14!$Z$39,polar_type14!$Z$52,polar_type14!$Z$65,polar_type14!$Z$78)</f>
        <v>10.4</v>
      </c>
      <c r="K19" s="0" t="n">
        <f aca="false">Factor*MAX(polar_type14!$Z$27, polar_type14!$Z$40,polar_type14!$Z$53,polar_type14!$Z$66,polar_type14!$Z$79)</f>
        <v>11.33</v>
      </c>
      <c r="L19" s="0" t="n">
        <f aca="false">Factor*MAX(polar_type14!$Z$28, polar_type14!$Z$41,polar_type14!$Z$54,polar_type14!$Z$67,polar_type14!$Z$80)</f>
        <v>11.83</v>
      </c>
      <c r="M19" s="0" t="n">
        <f aca="false">Factor*MAX(polar_type14!$Z$29, polar_type14!$Z$42,polar_type14!$Z$55,polar_type14!$Z$68,polar_type14!$Z$81)</f>
        <v>12.4</v>
      </c>
      <c r="N19" s="0" t="n">
        <f aca="false">Factor*MAX(polar_type14!$Z$30, polar_type14!$Z$43,polar_type14!$Z$56,polar_type14!$Z$69,polar_type14!$Z$82)</f>
        <v>12.27</v>
      </c>
      <c r="O19" s="0" t="n">
        <f aca="false">Factor*MAX(polar_type14!$Z$31, polar_type14!$Z$44,polar_type14!$Z$57,polar_type14!$Z$70,polar_type14!$Z$83)</f>
        <v>10.43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Factor*MAX(polar_type14!$AA$19, polar_type14!$AA$32,polar_type14!$AA$45,polar_type14!$AA$58,polar_type14!$AA$71)</f>
        <v>4.1</v>
      </c>
      <c r="D20" s="0" t="n">
        <f aca="false">Factor*MAX(polar_type14!$AA$20, polar_type14!$AA$33,polar_type14!$AA$46,polar_type14!$AA$59,polar_type14!$AA$72)</f>
        <v>5.8</v>
      </c>
      <c r="E20" s="0" t="n">
        <f aca="false">Factor*MAX(polar_type14!$AA$21, polar_type14!$AA$34,polar_type14!$AA$47,polar_type14!$AA$60,polar_type14!$AA$73)</f>
        <v>7.15</v>
      </c>
      <c r="F20" s="0" t="n">
        <f aca="false">Factor*MAX(polar_type14!$AA$22, polar_type14!$AA$35,polar_type14!$AA$48,polar_type14!$AA$61,polar_type14!$AA$74)</f>
        <v>7.9</v>
      </c>
      <c r="G20" s="0" t="n">
        <f aca="false">Factor*MAX(polar_type14!$AA$23, polar_type14!$AA$36,polar_type14!$AA$49,polar_type14!$AA$62,polar_type14!$AA$75)</f>
        <v>8.3</v>
      </c>
      <c r="H20" s="0" t="n">
        <f aca="false">Factor*MAX(polar_type14!$AA$24, polar_type14!$AA$37,polar_type14!$AA$50,polar_type14!$AA$63,polar_type14!$AA$76)</f>
        <v>8.8</v>
      </c>
      <c r="I20" s="0" t="n">
        <f aca="false">Factor*MAX(polar_type14!$AA$25, polar_type14!$AA$38,polar_type14!$AA$51,polar_type14!$AA$64,polar_type14!$AA$77)</f>
        <v>9.7</v>
      </c>
      <c r="J20" s="0" t="n">
        <f aca="false">Factor*MAX(polar_type14!$AA$26, polar_type14!$AA$39,polar_type14!$AA$52,polar_type14!$AA$65,polar_type14!$AA$78)</f>
        <v>10.55</v>
      </c>
      <c r="K20" s="0" t="n">
        <f aca="false">Factor*MAX(polar_type14!$AA$27, polar_type14!$AA$40,polar_type14!$AA$53,polar_type14!$AA$66,polar_type14!$AA$79)</f>
        <v>11.6</v>
      </c>
      <c r="L20" s="0" t="n">
        <f aca="false">Factor*MAX(polar_type14!$AA$28, polar_type14!$AA$41,polar_type14!$AA$54,polar_type14!$AA$67,polar_type14!$AA$80)</f>
        <v>12.1</v>
      </c>
      <c r="M20" s="0" t="n">
        <f aca="false">Factor*MAX(polar_type14!$AA$29, polar_type14!$AA$42,polar_type14!$AA$55,polar_type14!$AA$68,polar_type14!$AA$81)</f>
        <v>12.8</v>
      </c>
      <c r="N20" s="0" t="n">
        <f aca="false">Factor*MAX(polar_type14!$AA$30, polar_type14!$AA$43,polar_type14!$AA$56,polar_type14!$AA$69,polar_type14!$AA$82)</f>
        <v>12.7</v>
      </c>
      <c r="O20" s="0" t="n">
        <f aca="false">Factor*MAX(polar_type14!$AA$31, polar_type14!$AA$44,polar_type14!$AA$57,polar_type14!$AA$70,polar_type14!$AA$83)</f>
        <v>10.8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Factor*MAX(polar_type14!$AB$19, polar_type14!$AB$32,polar_type14!$AB$45,polar_type14!$AB$58,polar_type14!$AB$71)</f>
        <v>4</v>
      </c>
      <c r="D21" s="0" t="n">
        <f aca="false">Factor*MAX(polar_type14!$AB$20, polar_type14!$AB$33,polar_type14!$AB$46,polar_type14!$AB$59,polar_type14!$AB$72)</f>
        <v>5.67</v>
      </c>
      <c r="E21" s="0" t="n">
        <f aca="false">Factor*MAX(polar_type14!$AB$21, polar_type14!$AB$34,polar_type14!$AB$47,polar_type14!$AB$60,polar_type14!$AB$73)</f>
        <v>7.09</v>
      </c>
      <c r="F21" s="0" t="n">
        <f aca="false">Factor*MAX(polar_type14!$AB$22, polar_type14!$AB$35,polar_type14!$AB$48,polar_type14!$AB$61,polar_type14!$AB$74)</f>
        <v>7.86</v>
      </c>
      <c r="G21" s="0" t="n">
        <f aca="false">Factor*MAX(polar_type14!$AB$23, polar_type14!$AB$36,polar_type14!$AB$49,polar_type14!$AB$62,polar_type14!$AB$75)</f>
        <v>8.29</v>
      </c>
      <c r="H21" s="0" t="n">
        <f aca="false">Factor*MAX(polar_type14!$AB$24, polar_type14!$AB$37,polar_type14!$AB$50,polar_type14!$AB$63,polar_type14!$AB$76)</f>
        <v>8.8</v>
      </c>
      <c r="I21" s="0" t="n">
        <f aca="false">Factor*MAX(polar_type14!$AB$25, polar_type14!$AB$38,polar_type14!$AB$51,polar_type14!$AB$64,polar_type14!$AB$77)</f>
        <v>9.77</v>
      </c>
      <c r="J21" s="0" t="n">
        <f aca="false">Factor*MAX(polar_type14!$AB$26, polar_type14!$AB$39,polar_type14!$AB$52,polar_type14!$AB$65,polar_type14!$AB$78)</f>
        <v>10.67</v>
      </c>
      <c r="K21" s="0" t="n">
        <f aca="false">Factor*MAX(polar_type14!$AB$27, polar_type14!$AB$40,polar_type14!$AB$53,polar_type14!$AB$66,polar_type14!$AB$79)</f>
        <v>11.8</v>
      </c>
      <c r="L21" s="0" t="n">
        <f aca="false">Factor*MAX(polar_type14!$AB$28, polar_type14!$AB$41,polar_type14!$AB$54,polar_type14!$AB$67,polar_type14!$AB$80)</f>
        <v>12.4</v>
      </c>
      <c r="M21" s="0" t="n">
        <f aca="false">Factor*MAX(polar_type14!$AB$29, polar_type14!$AB$42,polar_type14!$AB$55,polar_type14!$AB$68,polar_type14!$AB$81)</f>
        <v>13.3</v>
      </c>
      <c r="N21" s="0" t="n">
        <f aca="false">Factor*MAX(polar_type14!$AB$30, polar_type14!$AB$43,polar_type14!$AB$56,polar_type14!$AB$69,polar_type14!$AB$82)</f>
        <v>13.13</v>
      </c>
      <c r="O21" s="0" t="n">
        <f aca="false">Factor*MAX(polar_type14!$AB$31, polar_type14!$AB$44,polar_type14!$AB$57,polar_type14!$AB$70,polar_type14!$AB$83)</f>
        <v>11.16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Factor*MAX(polar_type14!$AC$19, polar_type14!$AC$32,polar_type14!$AC$45,polar_type14!$AC$58,polar_type14!$AC$71)</f>
        <v>3.83</v>
      </c>
      <c r="D22" s="0" t="n">
        <f aca="false">Factor*MAX(polar_type14!$AC$20, polar_type14!$AC$33,polar_type14!$AC$46,polar_type14!$AC$59,polar_type14!$AC$72)</f>
        <v>5.53</v>
      </c>
      <c r="E22" s="0" t="n">
        <f aca="false">Factor*MAX(polar_type14!$AC$21, polar_type14!$AC$34,polar_type14!$AC$47,polar_type14!$AC$60,polar_type14!$AC$73)</f>
        <v>6.93</v>
      </c>
      <c r="F22" s="0" t="n">
        <f aca="false">Factor*MAX(polar_type14!$AC$22, polar_type14!$AC$35,polar_type14!$AC$48,polar_type14!$AC$61,polar_type14!$AC$74)</f>
        <v>7.78</v>
      </c>
      <c r="G22" s="0" t="n">
        <f aca="false">Factor*MAX(polar_type14!$AC$23, polar_type14!$AC$36,polar_type14!$AC$49,polar_type14!$AC$62,polar_type14!$AC$75)</f>
        <v>8.28</v>
      </c>
      <c r="H22" s="0" t="n">
        <f aca="false">Factor*MAX(polar_type14!$AC$24, polar_type14!$AC$37,polar_type14!$AC$50,polar_type14!$AC$63,polar_type14!$AC$76)</f>
        <v>8.8</v>
      </c>
      <c r="I22" s="0" t="n">
        <f aca="false">Factor*MAX(polar_type14!$AC$25, polar_type14!$AC$38,polar_type14!$AC$51,polar_type14!$AC$64,polar_type14!$AC$77)</f>
        <v>9.83</v>
      </c>
      <c r="J22" s="0" t="n">
        <f aca="false">Factor*MAX(polar_type14!$AC$26, polar_type14!$AC$39,polar_type14!$AC$52,polar_type14!$AC$65,polar_type14!$AC$78)</f>
        <v>10.73</v>
      </c>
      <c r="K22" s="0" t="n">
        <f aca="false">Factor*MAX(polar_type14!$AC$27, polar_type14!$AC$40,polar_type14!$AC$53,polar_type14!$AC$66,polar_type14!$AC$79)</f>
        <v>12</v>
      </c>
      <c r="L22" s="0" t="n">
        <f aca="false">Factor*MAX(polar_type14!$AC$28, polar_type14!$AC$41,polar_type14!$AC$54,polar_type14!$AC$67,polar_type14!$AC$80)</f>
        <v>12.7</v>
      </c>
      <c r="M22" s="0" t="n">
        <f aca="false">Factor*MAX(polar_type14!$AC$29, polar_type14!$AC$42,polar_type14!$AC$55,polar_type14!$AC$68,polar_type14!$AC$81)</f>
        <v>13.8</v>
      </c>
      <c r="N22" s="0" t="n">
        <f aca="false">Factor*MAX(polar_type14!$AC$30, polar_type14!$AC$43,polar_type14!$AC$56,polar_type14!$AC$69,polar_type14!$AC$82)</f>
        <v>13.62</v>
      </c>
      <c r="O22" s="0" t="n">
        <f aca="false">Factor*MAX(polar_type14!$AC$31, polar_type14!$AC$44,polar_type14!$AC$57,polar_type14!$AC$70,polar_type14!$AC$83)</f>
        <v>11.53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Factor*MAX(polar_type14!$AD$19, polar_type14!$AD$32,polar_type14!$AD$45,polar_type14!$AD$58,polar_type14!$AD$71)</f>
        <v>3.65</v>
      </c>
      <c r="D23" s="0" t="n">
        <f aca="false">Factor*MAX(polar_type14!$AD$20, polar_type14!$AD$33,polar_type14!$AD$46,polar_type14!$AD$59,polar_type14!$AD$72)</f>
        <v>5.35</v>
      </c>
      <c r="E23" s="0" t="n">
        <f aca="false">Factor*MAX(polar_type14!$AD$21, polar_type14!$AD$34,polar_type14!$AD$47,polar_type14!$AD$60,polar_type14!$AD$73)</f>
        <v>6.6</v>
      </c>
      <c r="F23" s="0" t="n">
        <f aca="false">Factor*MAX(polar_type14!$AD$22, polar_type14!$AD$35,polar_type14!$AD$48,polar_type14!$AD$61,polar_type14!$AD$74)</f>
        <v>7.6</v>
      </c>
      <c r="G23" s="0" t="n">
        <f aca="false">Factor*MAX(polar_type14!$AD$23, polar_type14!$AD$36,polar_type14!$AD$49,polar_type14!$AD$62,polar_type14!$AD$75)</f>
        <v>8.2</v>
      </c>
      <c r="H23" s="0" t="n">
        <f aca="false">Factor*MAX(polar_type14!$AD$24, polar_type14!$AD$37,polar_type14!$AD$50,polar_type14!$AD$63,polar_type14!$AD$76)</f>
        <v>8.8</v>
      </c>
      <c r="I23" s="0" t="n">
        <f aca="false">Factor*MAX(polar_type14!$AD$25, polar_type14!$AD$38,polar_type14!$AD$51,polar_type14!$AD$64,polar_type14!$AD$77)</f>
        <v>9.9</v>
      </c>
      <c r="J23" s="0" t="n">
        <f aca="false">Factor*MAX(polar_type14!$AD$26, polar_type14!$AD$39,polar_type14!$AD$52,polar_type14!$AD$65,polar_type14!$AD$78)</f>
        <v>10.8</v>
      </c>
      <c r="K23" s="0" t="n">
        <f aca="false">Factor*MAX(polar_type14!$AD$27, polar_type14!$AD$40,polar_type14!$AD$53,polar_type14!$AD$66,polar_type14!$AD$79)</f>
        <v>12.2</v>
      </c>
      <c r="L23" s="0" t="n">
        <f aca="false">Factor*MAX(polar_type14!$AD$28, polar_type14!$AD$41,polar_type14!$AD$54,polar_type14!$AD$67,polar_type14!$AD$80)</f>
        <v>13</v>
      </c>
      <c r="M23" s="0" t="n">
        <f aca="false">Factor*MAX(polar_type14!$AD$29, polar_type14!$AD$42,polar_type14!$AD$55,polar_type14!$AD$68,polar_type14!$AD$81)</f>
        <v>14.4</v>
      </c>
      <c r="N23" s="0" t="n">
        <f aca="false">Factor*MAX(polar_type14!$AD$30, polar_type14!$AD$43,polar_type14!$AD$56,polar_type14!$AD$69,polar_type14!$AD$82)</f>
        <v>14.15</v>
      </c>
      <c r="O23" s="0" t="n">
        <f aca="false">Factor*MAX(polar_type14!$AD$31, polar_type14!$AD$44,polar_type14!$AD$57,polar_type14!$AD$70,polar_type14!$AD$83)</f>
        <v>12.03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Factor*MAX(polar_type14!$AE$19, polar_type14!$AE$32,polar_type14!$AE$45,polar_type14!$AE$58,polar_type14!$AE$71)</f>
        <v>3.35</v>
      </c>
      <c r="D24" s="0" t="n">
        <f aca="false">Factor*MAX(polar_type14!$AE$20, polar_type14!$AE$33,polar_type14!$AE$46,polar_type14!$AE$59,polar_type14!$AE$72)</f>
        <v>5</v>
      </c>
      <c r="E24" s="0" t="n">
        <f aca="false">Factor*MAX(polar_type14!$AE$21, polar_type14!$AE$34,polar_type14!$AE$47,polar_type14!$AE$60,polar_type14!$AE$73)</f>
        <v>6.2</v>
      </c>
      <c r="F24" s="0" t="n">
        <f aca="false">Factor*MAX(polar_type14!$AE$22, polar_type14!$AE$35,polar_type14!$AE$48,polar_type14!$AE$61,polar_type14!$AE$74)</f>
        <v>7.3</v>
      </c>
      <c r="G24" s="0" t="n">
        <f aca="false">Factor*MAX(polar_type14!$AE$23, polar_type14!$AE$36,polar_type14!$AE$49,polar_type14!$AE$62,polar_type14!$AE$75)</f>
        <v>8</v>
      </c>
      <c r="H24" s="0" t="n">
        <f aca="false">Factor*MAX(polar_type14!$AE$24, polar_type14!$AE$37,polar_type14!$AE$50,polar_type14!$AE$63,polar_type14!$AE$76)</f>
        <v>8.7</v>
      </c>
      <c r="I24" s="0" t="n">
        <f aca="false">Factor*MAX(polar_type14!$AE$25, polar_type14!$AE$38,polar_type14!$AE$51,polar_type14!$AE$64,polar_type14!$AE$77)</f>
        <v>9.8</v>
      </c>
      <c r="J24" s="0" t="n">
        <f aca="false">Factor*MAX(polar_type14!$AE$26, polar_type14!$AE$39,polar_type14!$AE$52,polar_type14!$AE$65,polar_type14!$AE$78)</f>
        <v>10.85</v>
      </c>
      <c r="K24" s="0" t="n">
        <f aca="false">Factor*MAX(polar_type14!$AE$27, polar_type14!$AE$40,polar_type14!$AE$53,polar_type14!$AE$66,polar_type14!$AE$79)</f>
        <v>12.3</v>
      </c>
      <c r="L24" s="0" t="n">
        <f aca="false">Factor*MAX(polar_type14!$AE$28, polar_type14!$AE$41,polar_type14!$AE$54,polar_type14!$AE$67,polar_type14!$AE$80)</f>
        <v>13.3</v>
      </c>
      <c r="M24" s="0" t="n">
        <f aca="false">Factor*MAX(polar_type14!$AE$29, polar_type14!$AE$42,polar_type14!$AE$55,polar_type14!$AE$68,polar_type14!$AE$81)</f>
        <v>14.8</v>
      </c>
      <c r="N24" s="0" t="n">
        <f aca="false">Factor*MAX(polar_type14!$AE$30, polar_type14!$AE$43,polar_type14!$AE$56,polar_type14!$AE$69,polar_type14!$AE$82)</f>
        <v>14.7</v>
      </c>
      <c r="O24" s="0" t="n">
        <f aca="false">Factor*MAX(polar_type14!$AE$31, polar_type14!$AE$44,polar_type14!$AE$57,polar_type14!$AE$70,polar_type14!$AE$83)</f>
        <v>12.5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Factor*MAX(polar_type14!$AF$19, polar_type14!$AF$32,polar_type14!$AF$45,polar_type14!$AF$58,polar_type14!$AF$71)</f>
        <v>3</v>
      </c>
      <c r="D25" s="0" t="n">
        <f aca="false">Factor*MAX(polar_type14!$AF$20, polar_type14!$AF$33,polar_type14!$AF$46,polar_type14!$AF$59,polar_type14!$AF$72)</f>
        <v>4.55</v>
      </c>
      <c r="E25" s="0" t="n">
        <f aca="false">Factor*MAX(polar_type14!$AF$21, polar_type14!$AF$34,polar_type14!$AF$47,polar_type14!$AF$60,polar_type14!$AF$73)</f>
        <v>5.75</v>
      </c>
      <c r="F25" s="0" t="n">
        <f aca="false">Factor*MAX(polar_type14!$AF$22, polar_type14!$AF$35,polar_type14!$AF$48,polar_type14!$AF$61,polar_type14!$AF$74)</f>
        <v>6.9</v>
      </c>
      <c r="G25" s="0" t="n">
        <f aca="false">Factor*MAX(polar_type14!$AF$23, polar_type14!$AF$36,polar_type14!$AF$49,polar_type14!$AF$62,polar_type14!$AF$75)</f>
        <v>7.75</v>
      </c>
      <c r="H25" s="0" t="n">
        <f aca="false">Factor*MAX(polar_type14!$AF$24, polar_type14!$AF$37,polar_type14!$AF$50,polar_type14!$AF$63,polar_type14!$AF$76)</f>
        <v>8.5</v>
      </c>
      <c r="I25" s="0" t="n">
        <f aca="false">Factor*MAX(polar_type14!$AF$25, polar_type14!$AF$38,polar_type14!$AF$51,polar_type14!$AF$64,polar_type14!$AF$77)</f>
        <v>9.55</v>
      </c>
      <c r="J25" s="0" t="n">
        <f aca="false">Factor*MAX(polar_type14!$AF$26, polar_type14!$AF$39,polar_type14!$AF$52,polar_type14!$AF$65,polar_type14!$AF$78)</f>
        <v>10.85</v>
      </c>
      <c r="K25" s="0" t="n">
        <f aca="false">Factor*MAX(polar_type14!$AF$27, polar_type14!$AF$40,polar_type14!$AF$53,polar_type14!$AF$66,polar_type14!$AF$79)</f>
        <v>12.4</v>
      </c>
      <c r="L25" s="0" t="n">
        <f aca="false">Factor*MAX(polar_type14!$AF$28, polar_type14!$AF$41,polar_type14!$AF$54,polar_type14!$AF$67,polar_type14!$AF$80)</f>
        <v>13.45</v>
      </c>
      <c r="M25" s="0" t="n">
        <f aca="false">Factor*MAX(polar_type14!$AF$29, polar_type14!$AF$42,polar_type14!$AF$55,polar_type14!$AF$68,polar_type14!$AF$81)</f>
        <v>14.92</v>
      </c>
      <c r="N25" s="0" t="n">
        <f aca="false">Factor*MAX(polar_type14!$AF$30, polar_type14!$AF$43,polar_type14!$AF$56,polar_type14!$AF$69,polar_type14!$AF$82)</f>
        <v>14.9</v>
      </c>
      <c r="O25" s="0" t="n">
        <f aca="false">Factor*MAX(polar_type14!$AF$31, polar_type14!$AF$44,polar_type14!$AF$57,polar_type14!$AF$70,polar_type14!$AF$83)</f>
        <v>12.7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Factor*MAX(polar_type14!$AG$19, polar_type14!$AG$32,polar_type14!$AG$45,polar_type14!$AG$58,polar_type14!$AG$71)</f>
        <v>2.65</v>
      </c>
      <c r="D26" s="0" t="n">
        <f aca="false">Factor*MAX(polar_type14!$AG$20, polar_type14!$AG$33,polar_type14!$AG$46,polar_type14!$AG$59,polar_type14!$AG$72)</f>
        <v>4.2</v>
      </c>
      <c r="E26" s="0" t="n">
        <f aca="false">Factor*MAX(polar_type14!$AG$21, polar_type14!$AG$34,polar_type14!$AG$47,polar_type14!$AG$60,polar_type14!$AG$73)</f>
        <v>5.3</v>
      </c>
      <c r="F26" s="0" t="n">
        <f aca="false">Factor*MAX(polar_type14!$AG$22, polar_type14!$AG$35,polar_type14!$AG$48,polar_type14!$AG$61,polar_type14!$AG$74)</f>
        <v>6.5</v>
      </c>
      <c r="G26" s="0" t="n">
        <f aca="false">Factor*MAX(polar_type14!$AG$23, polar_type14!$AG$36,polar_type14!$AG$49,polar_type14!$AG$62,polar_type14!$AG$75)</f>
        <v>7.5</v>
      </c>
      <c r="H26" s="0" t="n">
        <f aca="false">Factor*MAX(polar_type14!$AG$24, polar_type14!$AG$37,polar_type14!$AG$50,polar_type14!$AG$63,polar_type14!$AG$76)</f>
        <v>8.1</v>
      </c>
      <c r="I26" s="0" t="n">
        <f aca="false">Factor*MAX(polar_type14!$AG$25, polar_type14!$AG$38,polar_type14!$AG$51,polar_type14!$AG$64,polar_type14!$AG$77)</f>
        <v>9.3</v>
      </c>
      <c r="J26" s="0" t="n">
        <f aca="false">Factor*MAX(polar_type14!$AG$26, polar_type14!$AG$39,polar_type14!$AG$52,polar_type14!$AG$65,polar_type14!$AG$78)</f>
        <v>10.8</v>
      </c>
      <c r="K26" s="0" t="n">
        <f aca="false">Factor*MAX(polar_type14!$AG$27, polar_type14!$AG$40,polar_type14!$AG$53,polar_type14!$AG$66,polar_type14!$AG$79)</f>
        <v>12.35</v>
      </c>
      <c r="L26" s="0" t="n">
        <f aca="false">Factor*MAX(polar_type14!$AG$28, polar_type14!$AG$41,polar_type14!$AG$54,polar_type14!$AG$67,polar_type14!$AG$80)</f>
        <v>13.45</v>
      </c>
      <c r="M26" s="0" t="n">
        <f aca="false">Factor*MAX(polar_type14!$AG$29, polar_type14!$AG$42,polar_type14!$AG$55,polar_type14!$AG$68,polar_type14!$AG$81)</f>
        <v>14.85</v>
      </c>
      <c r="N26" s="0" t="n">
        <f aca="false">Factor*MAX(polar_type14!$AG$30, polar_type14!$AG$43,polar_type14!$AG$56,polar_type14!$AG$69,polar_type14!$AG$82)</f>
        <v>14.9</v>
      </c>
      <c r="O26" s="0" t="n">
        <f aca="false">Factor*MAX(polar_type14!$AG$31, polar_type14!$AG$44,polar_type14!$AG$57,polar_type14!$AG$70,polar_type14!$AG$83)</f>
        <v>12.67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Factor*MAX(polar_type14!$AH$19, polar_type14!$AH$32,polar_type14!$AH$45,polar_type14!$AH$58,polar_type14!$AH$71)</f>
        <v>2.35</v>
      </c>
      <c r="D27" s="0" t="n">
        <f aca="false">Factor*MAX(polar_type14!$AH$20, polar_type14!$AH$33,polar_type14!$AH$46,polar_type14!$AH$59,polar_type14!$AH$72)</f>
        <v>3.8</v>
      </c>
      <c r="E27" s="0" t="n">
        <f aca="false">Factor*MAX(polar_type14!$AH$21, polar_type14!$AH$34,polar_type14!$AH$47,polar_type14!$AH$60,polar_type14!$AH$73)</f>
        <v>4.8</v>
      </c>
      <c r="F27" s="0" t="n">
        <f aca="false">Factor*MAX(polar_type14!$AH$22, polar_type14!$AH$35,polar_type14!$AH$48,polar_type14!$AH$61,polar_type14!$AH$74)</f>
        <v>6</v>
      </c>
      <c r="G27" s="0" t="n">
        <f aca="false">Factor*MAX(polar_type14!$AH$23, polar_type14!$AH$36,polar_type14!$AH$49,polar_type14!$AH$62,polar_type14!$AH$75)</f>
        <v>7.15</v>
      </c>
      <c r="H27" s="0" t="n">
        <f aca="false">Factor*MAX(polar_type14!$AH$24, polar_type14!$AH$37,polar_type14!$AH$50,polar_type14!$AH$63,polar_type14!$AH$76)</f>
        <v>7.6</v>
      </c>
      <c r="I27" s="0" t="n">
        <f aca="false">Factor*MAX(polar_type14!$AH$25, polar_type14!$AH$38,polar_type14!$AH$51,polar_type14!$AH$64,polar_type14!$AH$77)</f>
        <v>8.9</v>
      </c>
      <c r="J27" s="0" t="n">
        <f aca="false">Factor*MAX(polar_type14!$AH$26, polar_type14!$AH$39,polar_type14!$AH$52,polar_type14!$AH$65,polar_type14!$AH$78)</f>
        <v>10.57</v>
      </c>
      <c r="K27" s="0" t="n">
        <f aca="false">Factor*MAX(polar_type14!$AH$27, polar_type14!$AH$40,polar_type14!$AH$53,polar_type14!$AH$66,polar_type14!$AH$79)</f>
        <v>12.1</v>
      </c>
      <c r="L27" s="0" t="n">
        <f aca="false">Factor*MAX(polar_type14!$AH$28, polar_type14!$AH$41,polar_type14!$AH$54,polar_type14!$AH$67,polar_type14!$AH$80)</f>
        <v>13.2</v>
      </c>
      <c r="M27" s="0" t="n">
        <f aca="false">Factor*MAX(polar_type14!$AH$29, polar_type14!$AH$42,polar_type14!$AH$55,polar_type14!$AH$68,polar_type14!$AH$81)</f>
        <v>14.33</v>
      </c>
      <c r="N27" s="0" t="n">
        <f aca="false">Factor*MAX(polar_type14!$AH$30, polar_type14!$AH$43,polar_type14!$AH$56,polar_type14!$AH$69,polar_type14!$AH$82)</f>
        <v>14.47</v>
      </c>
      <c r="O27" s="0" t="n">
        <f aca="false">Factor*MAX(polar_type14!$AH$31, polar_type14!$AH$44,polar_type14!$AH$57,polar_type14!$AH$70,polar_type14!$AH$83)</f>
        <v>12.3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Factor*MAX(polar_type14!$AI$19, polar_type14!$AI$32,polar_type14!$AI$45,polar_type14!$AI$58,polar_type14!$AI$71)</f>
        <v>2.05</v>
      </c>
      <c r="D28" s="0" t="n">
        <f aca="false">Factor*MAX(polar_type14!$AI$20, polar_type14!$AI$33,polar_type14!$AI$46,polar_type14!$AI$59,polar_type14!$AI$72)</f>
        <v>3.4</v>
      </c>
      <c r="E28" s="0" t="n">
        <f aca="false">Factor*MAX(polar_type14!$AI$21, polar_type14!$AI$34,polar_type14!$AI$47,polar_type14!$AI$60,polar_type14!$AI$73)</f>
        <v>4.4</v>
      </c>
      <c r="F28" s="0" t="n">
        <f aca="false">Factor*MAX(polar_type14!$AI$22, polar_type14!$AI$35,polar_type14!$AI$48,polar_type14!$AI$61,polar_type14!$AI$74)</f>
        <v>5.5</v>
      </c>
      <c r="G28" s="0" t="n">
        <f aca="false">Factor*MAX(polar_type14!$AI$23, polar_type14!$AI$36,polar_type14!$AI$49,polar_type14!$AI$62,polar_type14!$AI$75)</f>
        <v>6.7</v>
      </c>
      <c r="H28" s="0" t="n">
        <f aca="false">Factor*MAX(polar_type14!$AI$24, polar_type14!$AI$37,polar_type14!$AI$50,polar_type14!$AI$63,polar_type14!$AI$76)</f>
        <v>7.1</v>
      </c>
      <c r="I28" s="0" t="n">
        <f aca="false">Factor*MAX(polar_type14!$AI$25, polar_type14!$AI$38,polar_type14!$AI$51,polar_type14!$AI$64,polar_type14!$AI$77)</f>
        <v>8.4</v>
      </c>
      <c r="J28" s="0" t="n">
        <f aca="false">Factor*MAX(polar_type14!$AI$26, polar_type14!$AI$39,polar_type14!$AI$52,polar_type14!$AI$65,polar_type14!$AI$78)</f>
        <v>10.33</v>
      </c>
      <c r="K28" s="0" t="n">
        <f aca="false">Factor*MAX(polar_type14!$AI$27, polar_type14!$AI$40,polar_type14!$AI$53,polar_type14!$AI$66,polar_type14!$AI$79)</f>
        <v>11.8</v>
      </c>
      <c r="L28" s="0" t="n">
        <f aca="false">Factor*MAX(polar_type14!$AI$28, polar_type14!$AI$41,polar_type14!$AI$54,polar_type14!$AI$67,polar_type14!$AI$80)</f>
        <v>12.9</v>
      </c>
      <c r="M28" s="0" t="n">
        <f aca="false">Factor*MAX(polar_type14!$AI$29, polar_type14!$AI$42,polar_type14!$AI$55,polar_type14!$AI$68,polar_type14!$AI$81)</f>
        <v>13.67</v>
      </c>
      <c r="N28" s="0" t="n">
        <f aca="false">Factor*MAX(polar_type14!$AI$30, polar_type14!$AI$43,polar_type14!$AI$56,polar_type14!$AI$69,polar_type14!$AI$82)</f>
        <v>13.83</v>
      </c>
      <c r="O28" s="0" t="n">
        <f aca="false">Factor*MAX(polar_type14!$AI$31, polar_type14!$AI$44,polar_type14!$AI$57,polar_type14!$AI$70,polar_type14!$AI$83)</f>
        <v>11.76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Factor*MAX(polar_type14!$AJ$19, polar_type14!$AJ$32,polar_type14!$AJ$45,polar_type14!$AJ$58,polar_type14!$AJ$71)</f>
        <v>1.8</v>
      </c>
      <c r="D29" s="0" t="n">
        <f aca="false">Factor*MAX(polar_type14!$AJ$20, polar_type14!$AJ$33,polar_type14!$AJ$46,polar_type14!$AJ$59,polar_type14!$AJ$72)</f>
        <v>3</v>
      </c>
      <c r="E29" s="0" t="n">
        <f aca="false">Factor*MAX(polar_type14!$AJ$21, polar_type14!$AJ$34,polar_type14!$AJ$47,polar_type14!$AJ$60,polar_type14!$AJ$73)</f>
        <v>3.9</v>
      </c>
      <c r="F29" s="0" t="n">
        <f aca="false">Factor*MAX(polar_type14!$AJ$22, polar_type14!$AJ$35,polar_type14!$AJ$48,polar_type14!$AJ$61,polar_type14!$AJ$74)</f>
        <v>5</v>
      </c>
      <c r="G29" s="0" t="n">
        <f aca="false">Factor*MAX(polar_type14!$AJ$23, polar_type14!$AJ$36,polar_type14!$AJ$49,polar_type14!$AJ$62,polar_type14!$AJ$75)</f>
        <v>6</v>
      </c>
      <c r="H29" s="0" t="n">
        <f aca="false">Factor*MAX(polar_type14!$AJ$24, polar_type14!$AJ$37,polar_type14!$AJ$50,polar_type14!$AJ$63,polar_type14!$AJ$76)</f>
        <v>6.5</v>
      </c>
      <c r="I29" s="0" t="n">
        <f aca="false">Factor*MAX(polar_type14!$AJ$25, polar_type14!$AJ$38,polar_type14!$AJ$51,polar_type14!$AJ$64,polar_type14!$AJ$77)</f>
        <v>7.8</v>
      </c>
      <c r="J29" s="0" t="n">
        <f aca="false">Factor*MAX(polar_type14!$AJ$26, polar_type14!$AJ$39,polar_type14!$AJ$52,polar_type14!$AJ$65,polar_type14!$AJ$78)</f>
        <v>9.8</v>
      </c>
      <c r="K29" s="0" t="n">
        <f aca="false">Factor*MAX(polar_type14!$AJ$27, polar_type14!$AJ$40,polar_type14!$AJ$53,polar_type14!$AJ$66,polar_type14!$AJ$79)</f>
        <v>11.2</v>
      </c>
      <c r="L29" s="0" t="n">
        <f aca="false">Factor*MAX(polar_type14!$AJ$28, polar_type14!$AJ$41,polar_type14!$AJ$54,polar_type14!$AJ$67,polar_type14!$AJ$80)</f>
        <v>12.3</v>
      </c>
      <c r="M29" s="0" t="n">
        <f aca="false">Factor*MAX(polar_type14!$AJ$29, polar_type14!$AJ$42,polar_type14!$AJ$55,polar_type14!$AJ$68,polar_type14!$AJ$81)</f>
        <v>12.8</v>
      </c>
      <c r="N29" s="0" t="n">
        <f aca="false">Factor*MAX(polar_type14!$AJ$30, polar_type14!$AJ$43,polar_type14!$AJ$56,polar_type14!$AJ$69,polar_type14!$AJ$82)</f>
        <v>13.2</v>
      </c>
      <c r="O29" s="0" t="n">
        <f aca="false">Factor*MAX(polar_type14!$AJ$31, polar_type14!$AJ$44,polar_type14!$AJ$57,polar_type14!$AJ$70,polar_type14!$AJ$83)</f>
        <v>11.22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Factor*MAX(polar_type14!$AK$19, polar_type14!$AK$32,polar_type14!$AK$45,polar_type14!$AK$58,polar_type14!$AK$71)</f>
        <v>1.53</v>
      </c>
      <c r="D30" s="0" t="n">
        <f aca="false">Factor*MAX(polar_type14!$AK$20, polar_type14!$AK$33,polar_type14!$AK$46,polar_type14!$AK$59,polar_type14!$AK$72)</f>
        <v>2.5</v>
      </c>
      <c r="E30" s="0" t="n">
        <f aca="false">Factor*MAX(polar_type14!$AK$21, polar_type14!$AK$34,polar_type14!$AK$47,polar_type14!$AK$60,polar_type14!$AK$73)</f>
        <v>3.2</v>
      </c>
      <c r="F30" s="0" t="n">
        <f aca="false">Factor*MAX(polar_type14!$AK$22, polar_type14!$AK$35,polar_type14!$AK$48,polar_type14!$AK$61,polar_type14!$AK$74)</f>
        <v>4.3</v>
      </c>
      <c r="G30" s="0" t="n">
        <f aca="false">Factor*MAX(polar_type14!$AK$23, polar_type14!$AK$36,polar_type14!$AK$49,polar_type14!$AK$62,polar_type14!$AK$75)</f>
        <v>5</v>
      </c>
      <c r="H30" s="0" t="n">
        <f aca="false">Factor*MAX(polar_type14!$AK$24, polar_type14!$AK$37,polar_type14!$AK$50,polar_type14!$AK$63,polar_type14!$AK$76)</f>
        <v>5.73</v>
      </c>
      <c r="I30" s="0" t="n">
        <f aca="false">Factor*MAX(polar_type14!$AK$25, polar_type14!$AK$38,polar_type14!$AK$51,polar_type14!$AK$64,polar_type14!$AK$77)</f>
        <v>6.87</v>
      </c>
      <c r="J30" s="0" t="n">
        <f aca="false">Factor*MAX(polar_type14!$AK$26, polar_type14!$AK$39,polar_type14!$AK$52,polar_type14!$AK$65,polar_type14!$AK$78)</f>
        <v>8.93</v>
      </c>
      <c r="K30" s="0" t="n">
        <f aca="false">Factor*MAX(polar_type14!$AK$27, polar_type14!$AK$40,polar_type14!$AK$53,polar_type14!$AK$66,polar_type14!$AK$79)</f>
        <v>10.33</v>
      </c>
      <c r="L30" s="0" t="n">
        <f aca="false">Factor*MAX(polar_type14!$AK$28, polar_type14!$AK$41,polar_type14!$AK$54,polar_type14!$AK$67,polar_type14!$AK$80)</f>
        <v>11.4</v>
      </c>
      <c r="M30" s="0" t="n">
        <f aca="false">Factor*MAX(polar_type14!$AK$29, polar_type14!$AK$42,polar_type14!$AK$55,polar_type14!$AK$68,polar_type14!$AK$81)</f>
        <v>12</v>
      </c>
      <c r="N30" s="0" t="n">
        <f aca="false">Factor*MAX(polar_type14!$AK$30, polar_type14!$AK$43,polar_type14!$AK$56,polar_type14!$AK$69,polar_type14!$AK$82)</f>
        <v>12.47</v>
      </c>
      <c r="O30" s="0" t="n">
        <f aca="false">Factor*MAX(polar_type14!$AK$31, polar_type14!$AK$44,polar_type14!$AK$57,polar_type14!$AK$70,polar_type14!$AK$83)</f>
        <v>10.6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Factor*MAX(polar_type14!$AL$19, polar_type14!$AL$32,polar_type14!$AL$45,polar_type14!$AL$58,polar_type14!$AL$71)</f>
        <v>1.27</v>
      </c>
      <c r="D31" s="0" t="n">
        <f aca="false">Factor*MAX(polar_type14!$AL$20, polar_type14!$AL$33,polar_type14!$AL$46,polar_type14!$AL$59,polar_type14!$AL$72)</f>
        <v>2</v>
      </c>
      <c r="E31" s="0" t="n">
        <f aca="false">Factor*MAX(polar_type14!$AL$21, polar_type14!$AL$34,polar_type14!$AL$47,polar_type14!$AL$60,polar_type14!$AL$73)</f>
        <v>2.5</v>
      </c>
      <c r="F31" s="0" t="n">
        <f aca="false">Factor*MAX(polar_type14!$AL$22, polar_type14!$AL$35,polar_type14!$AL$48,polar_type14!$AL$61,polar_type14!$AL$74)</f>
        <v>3.33</v>
      </c>
      <c r="G31" s="0" t="n">
        <f aca="false">Factor*MAX(polar_type14!$AL$23, polar_type14!$AL$36,polar_type14!$AL$49,polar_type14!$AL$62,polar_type14!$AL$75)</f>
        <v>4</v>
      </c>
      <c r="H31" s="0" t="n">
        <f aca="false">Factor*MAX(polar_type14!$AL$24, polar_type14!$AL$37,polar_type14!$AL$50,polar_type14!$AL$63,polar_type14!$AL$76)</f>
        <v>4.87</v>
      </c>
      <c r="I31" s="0" t="n">
        <f aca="false">Factor*MAX(polar_type14!$AL$25, polar_type14!$AL$38,polar_type14!$AL$51,polar_type14!$AL$64,polar_type14!$AL$77)</f>
        <v>5.93</v>
      </c>
      <c r="J31" s="0" t="n">
        <f aca="false">Factor*MAX(polar_type14!$AL$26, polar_type14!$AL$39,polar_type14!$AL$52,polar_type14!$AL$65,polar_type14!$AL$78)</f>
        <v>7.77</v>
      </c>
      <c r="K31" s="0" t="n">
        <f aca="false">Factor*MAX(polar_type14!$AL$27, polar_type14!$AL$40,polar_type14!$AL$53,polar_type14!$AL$66,polar_type14!$AL$79)</f>
        <v>9.17</v>
      </c>
      <c r="L31" s="0" t="n">
        <f aca="false">Factor*MAX(polar_type14!$AL$28, polar_type14!$AL$41,polar_type14!$AL$54,polar_type14!$AL$67,polar_type14!$AL$80)</f>
        <v>10.2</v>
      </c>
      <c r="M31" s="0" t="n">
        <f aca="false">Factor*MAX(polar_type14!$AL$29, polar_type14!$AL$42,polar_type14!$AL$55,polar_type14!$AL$68,polar_type14!$AL$81)</f>
        <v>11</v>
      </c>
      <c r="N31" s="0" t="n">
        <f aca="false">Factor*MAX(polar_type14!$AL$30, polar_type14!$AL$43,polar_type14!$AL$56,polar_type14!$AL$69,polar_type14!$AL$82)</f>
        <v>11.73</v>
      </c>
      <c r="O31" s="0" t="n">
        <f aca="false">Factor*MAX(polar_type14!$AL$31, polar_type14!$AL$44,polar_type14!$AL$57,polar_type14!$AL$70,polar_type14!$AL$83)</f>
        <v>9.97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Factor*MAX(polar_type14!$AM$19, polar_type14!$AM$32,polar_type14!$AM$45,polar_type14!$AM$58,polar_type14!$AM$71)</f>
        <v>1</v>
      </c>
      <c r="D32" s="0" t="n">
        <f aca="false">Factor*MAX(polar_type14!$AM$20, polar_type14!$AM$33,polar_type14!$AM$46,polar_type14!$AM$59,polar_type14!$AM$72)</f>
        <v>1.5</v>
      </c>
      <c r="E32" s="0" t="n">
        <f aca="false">Factor*MAX(polar_type14!$AM$21, polar_type14!$AM$34,polar_type14!$AM$47,polar_type14!$AM$60,polar_type14!$AM$73)</f>
        <v>2</v>
      </c>
      <c r="F32" s="0" t="n">
        <f aca="false">Factor*MAX(polar_type14!$AM$22, polar_type14!$AM$35,polar_type14!$AM$48,polar_type14!$AM$61,polar_type14!$AM$74)</f>
        <v>2.5</v>
      </c>
      <c r="G32" s="0" t="n">
        <f aca="false">Factor*MAX(polar_type14!$AM$23, polar_type14!$AM$36,polar_type14!$AM$49,polar_type14!$AM$62,polar_type14!$AM$75)</f>
        <v>3</v>
      </c>
      <c r="H32" s="0" t="n">
        <f aca="false">Factor*MAX(polar_type14!$AM$24, polar_type14!$AM$37,polar_type14!$AM$50,polar_type14!$AM$63,polar_type14!$AM$76)</f>
        <v>4</v>
      </c>
      <c r="I32" s="0" t="n">
        <f aca="false">Factor*MAX(polar_type14!$AM$25, polar_type14!$AM$38,polar_type14!$AM$51,polar_type14!$AM$64,polar_type14!$AM$77)</f>
        <v>5</v>
      </c>
      <c r="J32" s="0" t="n">
        <f aca="false">Factor*MAX(polar_type14!$AM$26, polar_type14!$AM$39,polar_type14!$AM$52,polar_type14!$AM$65,polar_type14!$AM$78)</f>
        <v>6.6</v>
      </c>
      <c r="K32" s="0" t="n">
        <f aca="false">Factor*MAX(polar_type14!$AM$27, polar_type14!$AM$40,polar_type14!$AM$53,polar_type14!$AM$66,polar_type14!$AM$79)</f>
        <v>8</v>
      </c>
      <c r="L32" s="0" t="n">
        <f aca="false">Factor*MAX(polar_type14!$AM$28, polar_type14!$AM$41,polar_type14!$AM$54,polar_type14!$AM$67,polar_type14!$AM$80)</f>
        <v>9</v>
      </c>
      <c r="M32" s="0" t="n">
        <f aca="false">Factor*MAX(polar_type14!$AM$29, polar_type14!$AM$42,polar_type14!$AM$55,polar_type14!$AM$68,polar_type14!$AM$81)</f>
        <v>10</v>
      </c>
      <c r="N32" s="0" t="n">
        <f aca="false">Factor*MAX(polar_type14!$AM$30, polar_type14!$AM$43,polar_type14!$AM$56,polar_type14!$AM$69,polar_type14!$AM$82)</f>
        <v>11</v>
      </c>
      <c r="O32" s="0" t="n">
        <f aca="false">Factor*MAX(polar_type14!$AM$31, polar_type14!$AM$44,polar_type14!$AM$57,polar_type14!$AM$70,polar_type14!$AM$83)</f>
        <v>9.35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0867346938776"/>
    <col collapsed="false" hidden="false" max="3" min="2" style="0" width="8.50510204081633"/>
    <col collapsed="false" hidden="false" max="4" min="4" style="0" width="4.72448979591837"/>
    <col collapsed="false" hidden="false" max="5" min="5" style="0" width="8.36734693877551"/>
    <col collapsed="false" hidden="false" max="6" min="6" style="0" width="11.8775510204082"/>
    <col collapsed="false" hidden="false" max="8" min="7" style="0" width="8.50510204081633"/>
    <col collapsed="false" hidden="false" max="9" min="9" style="0" width="4.45408163265306"/>
    <col collapsed="false" hidden="false" max="10" min="10" style="0" width="3.51020408163265"/>
    <col collapsed="false" hidden="false" max="11" min="11" style="0" width="8.50510204081633"/>
    <col collapsed="false" hidden="false" max="12" min="12" style="0" width="5.26530612244898"/>
    <col collapsed="false" hidden="false" max="13" min="13" style="0" width="3.78061224489796"/>
    <col collapsed="false" hidden="false" max="1025" min="14" style="0" width="8.50510204081633"/>
  </cols>
  <sheetData>
    <row r="1" customFormat="false" ht="36.55" hidden="false" customHeight="true" outlineLevel="0" collapsed="false">
      <c r="A1" s="71" t="s">
        <v>36</v>
      </c>
      <c r="B1" s="72" t="n">
        <f aca="false">Best</f>
        <v>0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2.32706318760729</v>
      </c>
      <c r="G2" s="74" t="n">
        <f aca="false">INDEX($F$10:$CQ$10,$B$6)</f>
        <v>346</v>
      </c>
      <c r="H2" s="78" t="n">
        <f aca="false">INDEX($F$9:$CQ$9,$B$6)</f>
        <v>8.5308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0.0113659874982773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0.0570633874017324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10.7568023580741</v>
      </c>
      <c r="G3" s="74" t="n">
        <f aca="false">INDEX($C$13:$C$102,$B$7)</f>
        <v>3</v>
      </c>
      <c r="H3" s="78" t="n">
        <f aca="false">INDEX($B$13:$B$102,$B$7)</f>
        <v>9.808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0.0456973999034551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9.4923678970068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15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</v>
      </c>
      <c r="F7" s="0" t="n">
        <f aca="false">MAX(F$13:F$102)</f>
        <v>9.34479991267471</v>
      </c>
      <c r="G7" s="0" t="n">
        <f aca="false">MAX(G$13:G$102)</f>
        <v>9.34082604728451</v>
      </c>
      <c r="H7" s="0" t="n">
        <f aca="false">MAX(H$13:H$102)</f>
        <v>9.33675125215327</v>
      </c>
      <c r="I7" s="0" t="n">
        <f aca="false">MAX(I$13:I$102)</f>
        <v>9.31992572143617</v>
      </c>
      <c r="J7" s="0" t="n">
        <f aca="false">MAX(J$13:J$102)</f>
        <v>9.35323469744738</v>
      </c>
      <c r="K7" s="0" t="n">
        <f aca="false">MAX(K$13:K$102)</f>
        <v>9.39772940013508</v>
      </c>
      <c r="L7" s="0" t="n">
        <f aca="false">MAX(L$13:L$102)</f>
        <v>9.43484213347411</v>
      </c>
      <c r="M7" s="0" t="n">
        <f aca="false">MAX(M$13:M$102)</f>
        <v>9.46386833131644</v>
      </c>
      <c r="N7" s="0" t="n">
        <f aca="false">MAX(N$13:N$102)</f>
        <v>9.47311400681684</v>
      </c>
      <c r="O7" s="0" t="n">
        <f aca="false">MAX(O$13:O$102)</f>
        <v>9.47993950567076</v>
      </c>
      <c r="P7" s="0" t="n">
        <f aca="false">MAX(P$13:P$102)</f>
        <v>9.48488912584029</v>
      </c>
      <c r="Q7" s="0" t="n">
        <f aca="false">MAX(Q$13:Q$102)</f>
        <v>9.48835321815808</v>
      </c>
      <c r="R7" s="0" t="n">
        <f aca="false">MAX(R$13:R$102)</f>
        <v>9.49061891762565</v>
      </c>
      <c r="S7" s="0" t="n">
        <f aca="false">MAX(S$13:S$102)</f>
        <v>9.49190205139687</v>
      </c>
      <c r="T7" s="0" t="n">
        <f aca="false">MAX(T$13:T$102)</f>
        <v>9.4923678970068</v>
      </c>
      <c r="U7" s="0" t="n">
        <f aca="false">MAX(U$13:U$102)</f>
        <v>9.49214508603754</v>
      </c>
      <c r="V7" s="0" t="n">
        <f aca="false">MAX(V$13:V$102)</f>
        <v>9.49133515604608</v>
      </c>
      <c r="W7" s="0" t="n">
        <f aca="false">MAX(W$13:W$102)</f>
        <v>9.49001926093753</v>
      </c>
      <c r="X7" s="0" t="n">
        <f aca="false">MAX(X$13:X$102)</f>
        <v>9.48705721197668</v>
      </c>
      <c r="Y7" s="0" t="n">
        <f aca="false">MAX(Y$13:Y$102)</f>
        <v>9.4837880833257</v>
      </c>
      <c r="Z7" s="0" t="n">
        <f aca="false">MAX(Z$13:Z$102)</f>
        <v>9.48024460305501</v>
      </c>
      <c r="AA7" s="0" t="n">
        <f aca="false">MAX(AA$13:AA$102)</f>
        <v>9.47645380745394</v>
      </c>
      <c r="AB7" s="0" t="n">
        <f aca="false">MAX(AB$13:AB$102)</f>
        <v>9.47243816617531</v>
      </c>
      <c r="AC7" s="0" t="n">
        <f aca="false">MAX(AC$13:AC$102)</f>
        <v>9.46821644866721</v>
      </c>
      <c r="AD7" s="0" t="n">
        <f aca="false">MAX(AD$13:AD$102)</f>
        <v>9.46380439863488</v>
      </c>
      <c r="AE7" s="0" t="n">
        <f aca="false">MAX(AE$13:AE$102)</f>
        <v>9.45921526429216</v>
      </c>
      <c r="AF7" s="0" t="n">
        <f aca="false">MAX(AF$13:AF$102)</f>
        <v>9.45446021904429</v>
      </c>
      <c r="AG7" s="0" t="n">
        <f aca="false">MAX(AG$13:AG$102)</f>
        <v>9.44954869804456</v>
      </c>
      <c r="AH7" s="0" t="n">
        <f aca="false">MAX(AH$13:AH$102)</f>
        <v>9.44542936209428</v>
      </c>
      <c r="AI7" s="0" t="n">
        <f aca="false">MAX(AI$13:AI$102)</f>
        <v>9.44113553847635</v>
      </c>
      <c r="AJ7" s="0" t="n">
        <f aca="false">MAX(AJ$13:AJ$102)</f>
        <v>9.43667680218614</v>
      </c>
      <c r="AK7" s="0" t="n">
        <f aca="false">MAX(AK$13:AK$102)</f>
        <v>9.4320613907511</v>
      </c>
      <c r="AL7" s="0" t="n">
        <f aca="false">MAX(AL$13:AL$102)</f>
        <v>9.42729638762658</v>
      </c>
      <c r="AM7" s="0" t="n">
        <f aca="false">MAX(AM$13:AM$102)</f>
        <v>9.42238787489504</v>
      </c>
      <c r="AN7" s="0" t="n">
        <f aca="false">MAX(AN$13:AN$102)</f>
        <v>9.41734106103325</v>
      </c>
      <c r="AO7" s="0" t="n">
        <f aca="false">MAX(AO$13:AO$102)</f>
        <v>9.41216038830386</v>
      </c>
      <c r="AP7" s="0" t="n">
        <f aca="false">MAX(AP$13:AP$102)</f>
        <v>9.40684962339667</v>
      </c>
      <c r="AQ7" s="0" t="n">
        <f aca="false">MAX(AQ$13:AQ$102)</f>
        <v>9.4014119342231</v>
      </c>
      <c r="AR7" s="0" t="n">
        <f aca="false">MAX(AR$13:AR$102)</f>
        <v>9.39271991223896</v>
      </c>
      <c r="AS7" s="0" t="n">
        <f aca="false">MAX(AS$13:AS$102)</f>
        <v>9.38394406804171</v>
      </c>
      <c r="AT7" s="0" t="n">
        <f aca="false">MAX(AT$13:AT$102)</f>
        <v>9.3750785578472</v>
      </c>
      <c r="AU7" s="0" t="n">
        <f aca="false">MAX(AU$13:AU$102)</f>
        <v>9.36649044749383</v>
      </c>
      <c r="AV7" s="0" t="n">
        <f aca="false">MAX(AV$13:AV$102)</f>
        <v>9.36033728407423</v>
      </c>
      <c r="AW7" s="0" t="n">
        <f aca="false">MAX(AW$13:AW$102)</f>
        <v>9.35446190771481</v>
      </c>
      <c r="AX7" s="0" t="n">
        <f aca="false">MAX(AX$13:AX$102)</f>
        <v>9.35045442701602</v>
      </c>
      <c r="AY7" s="0" t="n">
        <f aca="false">MAX(AY$13:AY$102)</f>
        <v>9.34739005629852</v>
      </c>
      <c r="AZ7" s="0" t="n">
        <f aca="false">MAX(AZ$13:AZ$102)</f>
        <v>9.34428637985442</v>
      </c>
      <c r="BA7" s="0" t="n">
        <f aca="false">MAX(BA$13:BA$102)</f>
        <v>9.34114137506221</v>
      </c>
      <c r="BB7" s="0" t="n">
        <f aca="false">MAX(BB$13:BB$102)</f>
        <v>9.33733032128075</v>
      </c>
      <c r="BC7" s="0" t="n">
        <f aca="false">MAX(BC$13:BC$102)</f>
        <v>9.33346690075413</v>
      </c>
      <c r="BD7" s="0" t="n">
        <f aca="false">MAX(BD$13:BD$102)</f>
        <v>9.32954754933843</v>
      </c>
      <c r="BE7" s="0" t="n">
        <f aca="false">MAX(BE$13:BE$102)</f>
        <v>9.32556865018057</v>
      </c>
      <c r="BF7" s="0" t="n">
        <f aca="false">MAX(BF$13:BF$102)</f>
        <v>9.32152651926119</v>
      </c>
      <c r="BG7" s="0" t="n">
        <f aca="false">MAX(BG$13:BG$102)</f>
        <v>0</v>
      </c>
      <c r="BH7" s="0" t="n">
        <f aca="false">MAX(BH$13:BH$102)</f>
        <v>0</v>
      </c>
      <c r="BI7" s="0" t="n">
        <f aca="false">MAX(BI$13:BI$102)</f>
        <v>0</v>
      </c>
      <c r="BJ7" s="0" t="n">
        <f aca="false">MAX(BJ$13:BJ$102)</f>
        <v>0</v>
      </c>
      <c r="BK7" s="0" t="n">
        <f aca="false">MAX(BK$13:BK$102)</f>
        <v>0</v>
      </c>
      <c r="BL7" s="0" t="n">
        <f aca="false">MAX(BL$13:BL$102)</f>
        <v>0</v>
      </c>
      <c r="BM7" s="0" t="n">
        <f aca="false">MAX(BM$13:BM$102)</f>
        <v>0</v>
      </c>
      <c r="BN7" s="0" t="n">
        <f aca="false">MAX(BN$13:BN$102)</f>
        <v>0</v>
      </c>
      <c r="BO7" s="0" t="n">
        <f aca="false">MAX(BO$13:BO$102)</f>
        <v>0</v>
      </c>
      <c r="BP7" s="0" t="n">
        <f aca="false">MAX(BP$13:BP$102)</f>
        <v>0</v>
      </c>
      <c r="BQ7" s="0" t="n">
        <f aca="false">MAX(BQ$13:BQ$102)</f>
        <v>0</v>
      </c>
      <c r="BR7" s="0" t="n">
        <f aca="false">MAX(BR$13:BR$102)</f>
        <v>0</v>
      </c>
      <c r="BS7" s="0" t="n">
        <f aca="false">MAX(BS$13:BS$102)</f>
        <v>0</v>
      </c>
      <c r="BT7" s="0" t="n">
        <f aca="false">MAX(BT$13:BT$102)</f>
        <v>0</v>
      </c>
      <c r="BU7" s="0" t="n">
        <f aca="false">MAX(BU$13:BU$102)</f>
        <v>0</v>
      </c>
      <c r="BV7" s="0" t="n">
        <f aca="false">MAX(BV$13:BV$102)</f>
        <v>0</v>
      </c>
      <c r="BW7" s="0" t="n">
        <f aca="false">MAX(BW$13:BW$102)</f>
        <v>0</v>
      </c>
      <c r="BX7" s="0" t="n">
        <f aca="false">MAX(BX$13:BX$102)</f>
        <v>0</v>
      </c>
      <c r="BY7" s="0" t="n">
        <f aca="false">MAX(BY$13:BY$102)</f>
        <v>0</v>
      </c>
      <c r="BZ7" s="0" t="n">
        <f aca="false">MAX(BZ$13:BZ$102)</f>
        <v>0</v>
      </c>
      <c r="CA7" s="0" t="n">
        <f aca="false">MAX(CA$13:CA$102)</f>
        <v>0</v>
      </c>
      <c r="CB7" s="0" t="n">
        <f aca="false">MAX(CB$13:CB$102)</f>
        <v>0</v>
      </c>
      <c r="CC7" s="0" t="n">
        <f aca="false">MAX(CC$13:CC$102)</f>
        <v>0</v>
      </c>
      <c r="CD7" s="0" t="n">
        <f aca="false">MAX(CD$13:CD$102)</f>
        <v>0</v>
      </c>
      <c r="CE7" s="0" t="n">
        <f aca="false">MAX(CE$13:CE$102)</f>
        <v>0</v>
      </c>
      <c r="CF7" s="0" t="n">
        <f aca="false">MAX(CF$13:CF$102)</f>
        <v>0</v>
      </c>
      <c r="CG7" s="0" t="n">
        <f aca="false">MAX(CG$13:CG$102)</f>
        <v>0</v>
      </c>
      <c r="CH7" s="0" t="n">
        <f aca="false">MAX(CH$13:CH$102)</f>
        <v>0</v>
      </c>
      <c r="CI7" s="0" t="n">
        <f aca="false">MAX(CI$13:CI$102)</f>
        <v>0</v>
      </c>
      <c r="CJ7" s="0" t="n">
        <f aca="false">MAX(CJ$13:CJ$102)</f>
        <v>0</v>
      </c>
      <c r="CK7" s="0" t="n">
        <f aca="false">MAX(CK$13:CK$102)</f>
        <v>0</v>
      </c>
      <c r="CL7" s="0" t="n">
        <f aca="false">MAX(CL$13:CL$102)</f>
        <v>0</v>
      </c>
      <c r="CM7" s="0" t="n">
        <f aca="false">MAX(CM$13:CM$102)</f>
        <v>0</v>
      </c>
      <c r="CN7" s="0" t="n">
        <f aca="false">MAX(CN$13:CN$102)</f>
        <v>0</v>
      </c>
      <c r="CO7" s="0" t="n">
        <f aca="false">MAX(CO$13:CO$102)</f>
        <v>0</v>
      </c>
      <c r="CP7" s="0" t="n">
        <f aca="false">MAX(CP$13:CP$102)</f>
        <v>0</v>
      </c>
      <c r="CQ7" s="0" t="n">
        <f aca="false">MAX(CQ$13:CQ$102)</f>
        <v>0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0.244346095279206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0.0523598775598299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9.3448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9.1904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9.036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8.836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8.836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8.836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8.836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8.836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8.79240000000001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8.7488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8.7052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8.6616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8.618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8.5744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8.5308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8.4872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8.4436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8.4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8.35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8.3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8.25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8.2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8.15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8.1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8.05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8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7.95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7.9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7.8564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7.8128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7.7692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7.7256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7.682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7.6384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7.5948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7.5512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7.5076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7.464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7.396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7.328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7.26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7.192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7.124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7.06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6.996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6.932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6.868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6.804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6.726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6.648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6.57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6.492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6.414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0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0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0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0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0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0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0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0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0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0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0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0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0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0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0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0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0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0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0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0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0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0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0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0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0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0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0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0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0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0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0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0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0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0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0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0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0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0</v>
      </c>
      <c r="G10" s="2" t="n">
        <f aca="false">MOD(Best-G11,360)</f>
        <v>359</v>
      </c>
      <c r="H10" s="2" t="n">
        <f aca="false">MOD(Best-H11,360)</f>
        <v>358</v>
      </c>
      <c r="I10" s="2" t="n">
        <f aca="false">MOD(Best-I11,360)</f>
        <v>357</v>
      </c>
      <c r="J10" s="2" t="n">
        <f aca="false">MOD(Best-J11,360)</f>
        <v>356</v>
      </c>
      <c r="K10" s="2" t="n">
        <f aca="false">MOD(Best-K11,360)</f>
        <v>355</v>
      </c>
      <c r="L10" s="2" t="n">
        <f aca="false">MOD(Best-L11,360)</f>
        <v>354</v>
      </c>
      <c r="M10" s="2" t="n">
        <f aca="false">MOD(Best-M11,360)</f>
        <v>353</v>
      </c>
      <c r="N10" s="2" t="n">
        <f aca="false">MOD(Best-N11,360)</f>
        <v>352</v>
      </c>
      <c r="O10" s="2" t="n">
        <f aca="false">MOD(Best-O11,360)</f>
        <v>351</v>
      </c>
      <c r="P10" s="2" t="n">
        <f aca="false">MOD(Best-P11,360)</f>
        <v>350</v>
      </c>
      <c r="Q10" s="2" t="n">
        <f aca="false">MOD(Best-Q11,360)</f>
        <v>349</v>
      </c>
      <c r="R10" s="2" t="n">
        <f aca="false">MOD(Best-R11,360)</f>
        <v>348</v>
      </c>
      <c r="S10" s="2" t="n">
        <f aca="false">MOD(Best-S11,360)</f>
        <v>347</v>
      </c>
      <c r="T10" s="2" t="n">
        <f aca="false">MOD(Best-T11,360)</f>
        <v>346</v>
      </c>
      <c r="U10" s="2" t="n">
        <f aca="false">MOD(Best-U11,360)</f>
        <v>345</v>
      </c>
      <c r="V10" s="2" t="n">
        <f aca="false">MOD(Best-V11,360)</f>
        <v>344</v>
      </c>
      <c r="W10" s="2" t="n">
        <f aca="false">MOD(Best-W11,360)</f>
        <v>343</v>
      </c>
      <c r="X10" s="2" t="n">
        <f aca="false">MOD(Best-X11,360)</f>
        <v>342</v>
      </c>
      <c r="Y10" s="2" t="n">
        <f aca="false">MOD(Best-Y11,360)</f>
        <v>341</v>
      </c>
      <c r="Z10" s="2" t="n">
        <f aca="false">MOD(Best-Z11,360)</f>
        <v>340</v>
      </c>
      <c r="AA10" s="2" t="n">
        <f aca="false">MOD(Best-AA11,360)</f>
        <v>339</v>
      </c>
      <c r="AB10" s="2" t="n">
        <f aca="false">MOD(Best-AB11,360)</f>
        <v>338</v>
      </c>
      <c r="AC10" s="2" t="n">
        <f aca="false">MOD(Best-AC11,360)</f>
        <v>337</v>
      </c>
      <c r="AD10" s="2" t="n">
        <f aca="false">MOD(Best-AD11,360)</f>
        <v>336</v>
      </c>
      <c r="AE10" s="2" t="n">
        <f aca="false">MOD(Best-AE11,360)</f>
        <v>335</v>
      </c>
      <c r="AF10" s="2" t="n">
        <f aca="false">MOD(Best-AF11,360)</f>
        <v>334</v>
      </c>
      <c r="AG10" s="2" t="n">
        <f aca="false">MOD(Best-AG11,360)</f>
        <v>333</v>
      </c>
      <c r="AH10" s="2" t="n">
        <f aca="false">MOD(Best-AH11,360)</f>
        <v>332</v>
      </c>
      <c r="AI10" s="2" t="n">
        <f aca="false">MOD(Best-AI11,360)</f>
        <v>331</v>
      </c>
      <c r="AJ10" s="2" t="n">
        <f aca="false">MOD(Best-AJ11,360)</f>
        <v>330</v>
      </c>
      <c r="AK10" s="2" t="n">
        <f aca="false">MOD(Best-AK11,360)</f>
        <v>329</v>
      </c>
      <c r="AL10" s="2" t="n">
        <f aca="false">MOD(Best-AL11,360)</f>
        <v>328</v>
      </c>
      <c r="AM10" s="2" t="n">
        <f aca="false">MOD(Best-AM11,360)</f>
        <v>327</v>
      </c>
      <c r="AN10" s="2" t="n">
        <f aca="false">MOD(Best-AN11,360)</f>
        <v>326</v>
      </c>
      <c r="AO10" s="2" t="n">
        <f aca="false">MOD(Best-AO11,360)</f>
        <v>325</v>
      </c>
      <c r="AP10" s="2" t="n">
        <f aca="false">MOD(Best-AP11,360)</f>
        <v>324</v>
      </c>
      <c r="AQ10" s="2" t="n">
        <f aca="false">MOD(Best-AQ11,360)</f>
        <v>323</v>
      </c>
      <c r="AR10" s="2" t="n">
        <f aca="false">MOD(Best-AR11,360)</f>
        <v>322</v>
      </c>
      <c r="AS10" s="2" t="n">
        <f aca="false">MOD(Best-AS11,360)</f>
        <v>321</v>
      </c>
      <c r="AT10" s="2" t="n">
        <f aca="false">MOD(Best-AT11,360)</f>
        <v>320</v>
      </c>
      <c r="AU10" s="2" t="n">
        <f aca="false">MOD(Best-AU11,360)</f>
        <v>319</v>
      </c>
      <c r="AV10" s="2" t="n">
        <f aca="false">MOD(Best-AV11,360)</f>
        <v>318</v>
      </c>
      <c r="AW10" s="2" t="n">
        <f aca="false">MOD(Best-AW11,360)</f>
        <v>317</v>
      </c>
      <c r="AX10" s="2" t="n">
        <f aca="false">MOD(Best-AX11,360)</f>
        <v>316</v>
      </c>
      <c r="AY10" s="2" t="n">
        <f aca="false">MOD(Best-AY11,360)</f>
        <v>315</v>
      </c>
      <c r="AZ10" s="2" t="n">
        <f aca="false">MOD(Best-AZ11,360)</f>
        <v>314</v>
      </c>
      <c r="BA10" s="2" t="n">
        <f aca="false">MOD(Best-BA11,360)</f>
        <v>313</v>
      </c>
      <c r="BB10" s="2" t="n">
        <f aca="false">MOD(Best-BB11,360)</f>
        <v>312</v>
      </c>
      <c r="BC10" s="2" t="n">
        <f aca="false">MOD(Best-BC11,360)</f>
        <v>311</v>
      </c>
      <c r="BD10" s="2" t="n">
        <f aca="false">MOD(Best-BD11,360)</f>
        <v>310</v>
      </c>
      <c r="BE10" s="2" t="n">
        <f aca="false">MOD(Best-BE11,360)</f>
        <v>309</v>
      </c>
      <c r="BF10" s="2" t="n">
        <f aca="false">MOD(Best-BF11,360)</f>
        <v>308</v>
      </c>
      <c r="BG10" s="2" t="n">
        <f aca="false">MOD(Best-BG11,360)</f>
        <v>307</v>
      </c>
      <c r="BH10" s="2" t="n">
        <f aca="false">MOD(Best-BH11,360)</f>
        <v>306</v>
      </c>
      <c r="BI10" s="2" t="n">
        <f aca="false">MOD(Best-BI11,360)</f>
        <v>305</v>
      </c>
      <c r="BJ10" s="2" t="n">
        <f aca="false">MOD(Best-BJ11,360)</f>
        <v>304</v>
      </c>
      <c r="BK10" s="2" t="n">
        <f aca="false">MOD(Best-BK11,360)</f>
        <v>303</v>
      </c>
      <c r="BL10" s="2" t="n">
        <f aca="false">MOD(Best-BL11,360)</f>
        <v>302</v>
      </c>
      <c r="BM10" s="2" t="n">
        <f aca="false">MOD(Best-BM11,360)</f>
        <v>301</v>
      </c>
      <c r="BN10" s="2" t="n">
        <f aca="false">MOD(Best-BN11,360)</f>
        <v>300</v>
      </c>
      <c r="BO10" s="2" t="n">
        <f aca="false">MOD(Best-BO11,360)</f>
        <v>299</v>
      </c>
      <c r="BP10" s="2" t="n">
        <f aca="false">MOD(Best-BP11,360)</f>
        <v>298</v>
      </c>
      <c r="BQ10" s="2" t="n">
        <f aca="false">MOD(Best-BQ11,360)</f>
        <v>297</v>
      </c>
      <c r="BR10" s="2" t="n">
        <f aca="false">MOD(Best-BR11,360)</f>
        <v>296</v>
      </c>
      <c r="BS10" s="2" t="n">
        <f aca="false">MOD(Best-BS11,360)</f>
        <v>295</v>
      </c>
      <c r="BT10" s="2" t="n">
        <f aca="false">MOD(Best-BT11,360)</f>
        <v>294</v>
      </c>
      <c r="BU10" s="2" t="n">
        <f aca="false">MOD(Best-BU11,360)</f>
        <v>293</v>
      </c>
      <c r="BV10" s="2" t="n">
        <f aca="false">MOD(Best-BV11,360)</f>
        <v>292</v>
      </c>
      <c r="BW10" s="2" t="n">
        <f aca="false">MOD(Best-BW11,360)</f>
        <v>291</v>
      </c>
      <c r="BX10" s="2" t="n">
        <f aca="false">MOD(Best-BX11,360)</f>
        <v>290</v>
      </c>
      <c r="BY10" s="2" t="n">
        <f aca="false">MOD(Best-BY11,360)</f>
        <v>289</v>
      </c>
      <c r="BZ10" s="2" t="n">
        <f aca="false">MOD(Best-BZ11,360)</f>
        <v>288</v>
      </c>
      <c r="CA10" s="2" t="n">
        <f aca="false">MOD(Best-CA11,360)</f>
        <v>287</v>
      </c>
      <c r="CB10" s="2" t="n">
        <f aca="false">MOD(Best-CB11,360)</f>
        <v>286</v>
      </c>
      <c r="CC10" s="2" t="n">
        <f aca="false">MOD(Best-CC11,360)</f>
        <v>285</v>
      </c>
      <c r="CD10" s="2" t="n">
        <f aca="false">MOD(Best-CD11,360)</f>
        <v>284</v>
      </c>
      <c r="CE10" s="2" t="n">
        <f aca="false">MOD(Best-CE11,360)</f>
        <v>283</v>
      </c>
      <c r="CF10" s="2" t="n">
        <f aca="false">MOD(Best-CF11,360)</f>
        <v>282</v>
      </c>
      <c r="CG10" s="2" t="n">
        <f aca="false">MOD(Best-CG11,360)</f>
        <v>281</v>
      </c>
      <c r="CH10" s="2" t="n">
        <f aca="false">MOD(Best-CH11,360)</f>
        <v>280</v>
      </c>
      <c r="CI10" s="2" t="n">
        <f aca="false">MOD(Best-CI11,360)</f>
        <v>279</v>
      </c>
      <c r="CJ10" s="2" t="n">
        <f aca="false">MOD(Best-CJ11,360)</f>
        <v>278</v>
      </c>
      <c r="CK10" s="2" t="n">
        <f aca="false">MOD(Best-CK11,360)</f>
        <v>277</v>
      </c>
      <c r="CL10" s="2" t="n">
        <f aca="false">MOD(Best-CL11,360)</f>
        <v>276</v>
      </c>
      <c r="CM10" s="2" t="n">
        <f aca="false">MOD(Best-CM11,360)</f>
        <v>275</v>
      </c>
      <c r="CN10" s="2" t="n">
        <f aca="false">MOD(Best-CN11,360)</f>
        <v>274</v>
      </c>
      <c r="CO10" s="2" t="n">
        <f aca="false">MOD(Best-CO11,360)</f>
        <v>273</v>
      </c>
      <c r="CP10" s="2" t="n">
        <f aca="false">MOD(Best-CP11,360)</f>
        <v>272</v>
      </c>
      <c r="CQ10" s="2" t="n">
        <f aca="false">MOD(Best-CQ11,360)</f>
        <v>271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9.4072990973899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9.4992</v>
      </c>
      <c r="C13" s="2" t="n">
        <f aca="false">MOD(Best +D13,360)</f>
        <v>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9.34479991267471</v>
      </c>
      <c r="G13" s="13" t="n">
        <f aca="false">IF(OR(G103=0,CS13=0),0,G103*CS13/(G103+CS13))</f>
        <v>9.34082604728451</v>
      </c>
      <c r="H13" s="13" t="n">
        <f aca="false">IF(OR(H103=0,CT13=0),0,H103*CT13/(H103+CT13))</f>
        <v>9.33675125215327</v>
      </c>
      <c r="I13" s="13" t="n">
        <f aca="false">IF(OR(I103=0,CU13=0),0,I103*CU13/(I103+CU13))</f>
        <v>9.31992572143617</v>
      </c>
      <c r="J13" s="13" t="n">
        <f aca="false">IF(OR(J103=0,CV13=0),0,J103*CV13/(J103+CV13))</f>
        <v>9.3529267001719</v>
      </c>
      <c r="K13" s="13" t="n">
        <f aca="false">IF(OR(K103=0,CW13=0),0,K103*CW13/(K103+CW13))</f>
        <v>9.37457417917746</v>
      </c>
      <c r="L13" s="13" t="n">
        <f aca="false">IF(OR(L103=0,CX13=0),0,L103*CX13/(L103+CX13))</f>
        <v>9.38968180746896</v>
      </c>
      <c r="M13" s="13" t="n">
        <f aca="false">IF(OR(M103=0,CY13=0),0,M103*CY13/(M103+CY13))</f>
        <v>9.40067866924449</v>
      </c>
      <c r="N13" s="13" t="n">
        <f aca="false">IF(OR(N103=0,CZ13=0),0,N103*CZ13/(N103+CZ13))</f>
        <v>9.40338358733613</v>
      </c>
      <c r="O13" s="13" t="n">
        <f aca="false">IF(OR(O103=0,DA13=0),0,O103*DA13/(O103+DA13))</f>
        <v>9.40519486376081</v>
      </c>
      <c r="P13" s="13" t="n">
        <f aca="false">IF(OR(P103=0,DB13=0),0,P103*DB13/(P103+DB13))</f>
        <v>9.40635262747369</v>
      </c>
      <c r="Q13" s="13" t="n">
        <f aca="false">IF(OR(Q103=0,DC13=0),0,Q103*DC13/(Q103+DC13))</f>
        <v>9.40701706775336</v>
      </c>
      <c r="R13" s="13" t="n">
        <f aca="false">IF(OR(R103=0,DD13=0),0,R103*DD13/(R103+DD13))</f>
        <v>9.4072990973899</v>
      </c>
      <c r="S13" s="13" t="n">
        <f aca="false">IF(OR(S103=0,DE13=0),0,S103*DE13/(S103+DE13))</f>
        <v>9.40727790628194</v>
      </c>
      <c r="T13" s="13" t="n">
        <f aca="false">IF(OR(T103=0,DF13=0),0,T103*DF13/(T103+DF13))</f>
        <v>9.40701150938511</v>
      </c>
      <c r="U13" s="13" t="n">
        <f aca="false">IF(OR(U103=0,DG13=0),0,U103*DG13/(U103+DG13))</f>
        <v>9.40654334746707</v>
      </c>
      <c r="V13" s="13" t="n">
        <f aca="false">IF(OR(V103=0,DH13=0),0,V103*DH13/(V103+DH13))</f>
        <v>9.40590656272962</v>
      </c>
      <c r="W13" s="13" t="n">
        <f aca="false">IF(OR(W103=0,DI13=0),0,W103*DI13/(W103+DI13))</f>
        <v>9.40512685180414</v>
      </c>
      <c r="X13" s="13" t="n">
        <f aca="false">IF(OR(X103=0,DJ13=0),0,X103*DJ13/(X103+DJ13))</f>
        <v>9.40378959524387</v>
      </c>
      <c r="Y13" s="13" t="n">
        <f aca="false">IF(OR(Y103=0,DK13=0),0,Y103*DK13/(Y103+DK13))</f>
        <v>9.40237839085528</v>
      </c>
      <c r="Z13" s="13" t="n">
        <f aca="false">IF(OR(Z103=0,DL13=0),0,Z103*DL13/(Z103+DL13))</f>
        <v>9.40090111948776</v>
      </c>
      <c r="AA13" s="13" t="n">
        <f aca="false">IF(OR(AA103=0,DM13=0),0,AA103*DM13/(AA103+DM13))</f>
        <v>9.39936412989055</v>
      </c>
      <c r="AB13" s="13" t="n">
        <f aca="false">IF(OR(AB103=0,DN13=0),0,AB103*DN13/(AB103+DN13))</f>
        <v>9.39777256851453</v>
      </c>
      <c r="AC13" s="13" t="n">
        <f aca="false">IF(OR(AC103=0,DO13=0),0,AC103*DO13/(AC103+DO13))</f>
        <v>9.39613062679928</v>
      </c>
      <c r="AD13" s="13" t="n">
        <f aca="false">IF(OR(AD103=0,DP13=0),0,AD103*DP13/(AD103+DP13))</f>
        <v>9.39444172902386</v>
      </c>
      <c r="AE13" s="13" t="n">
        <f aca="false">IF(OR(AE103=0,DQ13=0),0,AE103*DQ13/(AE103+DQ13))</f>
        <v>9.39270867670415</v>
      </c>
      <c r="AF13" s="13" t="n">
        <f aca="false">IF(OR(AF103=0,DR13=0),0,AF103*DR13/(AF103+DR13))</f>
        <v>9.39093376078731</v>
      </c>
      <c r="AG13" s="13" t="n">
        <f aca="false">IF(OR(AG103=0,DS13=0),0,AG103*DS13/(AG103+DS13))</f>
        <v>9.38911884968151</v>
      </c>
      <c r="AH13" s="13" t="n">
        <f aca="false">IF(OR(AH103=0,DT13=0),0,AH103*DT13/(AH103+DT13))</f>
        <v>9.38759466229479</v>
      </c>
      <c r="AI13" s="13" t="n">
        <f aca="false">IF(OR(AI103=0,DU13=0),0,AI103*DU13/(AI103+DU13))</f>
        <v>9.38602065010463</v>
      </c>
      <c r="AJ13" s="13" t="n">
        <f aca="false">IF(OR(AJ103=0,DV13=0),0,AJ103*DV13/(AJ103+DV13))</f>
        <v>9.38439935787371</v>
      </c>
      <c r="AK13" s="13" t="n">
        <f aca="false">IF(OR(AK103=0,DW13=0),0,AK103*DW13/(AK103+DW13))</f>
        <v>9.38273293185315</v>
      </c>
      <c r="AL13" s="13" t="n">
        <f aca="false">IF(OR(AL103=0,DX13=0),0,AL103*DX13/(AL103+DX13))</f>
        <v>9.38102317749357</v>
      </c>
      <c r="AM13" s="13" t="n">
        <f aca="false">IF(OR(AM103=0,DY13=0),0,AM103*DY13/(AM103+DY13))</f>
        <v>9.37927160686594</v>
      </c>
      <c r="AN13" s="13" t="n">
        <f aca="false">IF(OR(AN103=0,DZ13=0),0,AN103*DZ13/(AN103+DZ13))</f>
        <v>9.37747947784235</v>
      </c>
      <c r="AO13" s="13" t="n">
        <f aca="false">IF(OR(AO103=0,EA13=0),0,AO103*EA13/(AO103+EA13))</f>
        <v>9.3756478266313</v>
      </c>
      <c r="AP13" s="13" t="n">
        <f aca="false">IF(OR(AP103=0,EB13=0),0,AP103*EB13/(AP103+EB13))</f>
        <v>9.37377749491764</v>
      </c>
      <c r="AQ13" s="13" t="n">
        <f aca="false">IF(OR(AQ103=0,EC13=0),0,AQ103*EC13/(AQ103+EC13))</f>
        <v>9.37186915259381</v>
      </c>
      <c r="AR13" s="13" t="n">
        <f aca="false">IF(OR(AR103=0,ED13=0),0,AR103*ED13/(AR103+ED13))</f>
        <v>9.36884095863389</v>
      </c>
      <c r="AS13" s="13" t="n">
        <f aca="false">IF(OR(AS103=0,EE13=0),0,AS103*EE13/(AS103+EE13))</f>
        <v>9.36578985225672</v>
      </c>
      <c r="AT13" s="13" t="n">
        <f aca="false">IF(OR(AT103=0,EF13=0),0,AT103*EF13/(AT103+EF13))</f>
        <v>9.36271322090735</v>
      </c>
      <c r="AU13" s="13" t="n">
        <f aca="false">IF(OR(AU103=0,EG13=0),0,AU103*EG13/(AU103+EG13))</f>
        <v>9.35960852239795</v>
      </c>
      <c r="AV13" s="13" t="n">
        <f aca="false">IF(OR(AV103=0,EH13=0),0,AV103*EH13/(AV103+EH13))</f>
        <v>9.35647326824435</v>
      </c>
      <c r="AW13" s="13" t="n">
        <f aca="false">IF(OR(AW103=0,EI13=0),0,AW103*EI13/(AW103+EI13))</f>
        <v>9.3534814983968</v>
      </c>
      <c r="AX13" s="13" t="n">
        <f aca="false">IF(OR(AX103=0,EJ13=0),0,AX103*EJ13/(AX103+EJ13))</f>
        <v>9.35045442701602</v>
      </c>
      <c r="AY13" s="13" t="n">
        <f aca="false">IF(OR(AY103=0,EK13=0),0,AY103*EK13/(AY103+EK13))</f>
        <v>9.34739005629852</v>
      </c>
      <c r="AZ13" s="13" t="n">
        <f aca="false">IF(OR(AZ103=0,EL13=0),0,AZ103*EL13/(AZ103+EL13))</f>
        <v>9.34428637985442</v>
      </c>
      <c r="BA13" s="13" t="n">
        <f aca="false">IF(OR(BA103=0,EM13=0),0,BA103*EM13/(BA103+EM13))</f>
        <v>9.34114137506221</v>
      </c>
      <c r="BB13" s="13" t="n">
        <f aca="false">IF(OR(BB103=0,EN13=0),0,BB103*EN13/(BB103+EN13))</f>
        <v>9.33733032128075</v>
      </c>
      <c r="BC13" s="13" t="n">
        <f aca="false">IF(OR(BC103=0,EO13=0),0,BC103*EO13/(BC103+EO13))</f>
        <v>9.33346690075413</v>
      </c>
      <c r="BD13" s="13" t="n">
        <f aca="false">IF(OR(BD103=0,EP13=0),0,BD103*EP13/(BD103+EP13))</f>
        <v>9.32954754933843</v>
      </c>
      <c r="BE13" s="13" t="n">
        <f aca="false">IF(OR(BE103=0,EQ13=0),0,BE103*EQ13/(BE103+EQ13))</f>
        <v>9.32556865018057</v>
      </c>
      <c r="BF13" s="13" t="n">
        <f aca="false">IF(OR(BF103=0,ER13=0),0,BF103*ER13/(BF103+ER13))</f>
        <v>9.32152651926119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9.3448</v>
      </c>
      <c r="CS13" s="0" t="n">
        <f aca="false">IF(G$9=0,0,(SIN(G$12)*COS($E13)+SIN($E13)*COS(G$12))/SIN($E13)*G$9)</f>
        <v>18.3780005151306</v>
      </c>
      <c r="CT13" s="0" t="n">
        <f aca="false">IF(H$9=0,0,(SIN(H$12)*COS($E13)+SIN($E13)*COS(H$12))/SIN($E13)*H$9)</f>
        <v>27.0969910258891</v>
      </c>
      <c r="CU13" s="0" t="n">
        <f aca="false">IF(I$9=0,0,(SIN(I$12)*COS($E13)+SIN($E13)*COS(I$12))/SIN($E13)*I$9)</f>
        <v>35.3170896069866</v>
      </c>
      <c r="CV13" s="0" t="n">
        <f aca="false">IF(J$9=0,0,(SIN(J$12)*COS($E13)+SIN($E13)*COS(J$12))/SIN($E13)*J$9)</f>
        <v>44.1261865912731</v>
      </c>
      <c r="CW13" s="0" t="n">
        <f aca="false">IF(K$9=0,0,(SIN(K$12)*COS($E13)+SIN($E13)*COS(K$12))/SIN($E13)*K$9)</f>
        <v>52.9218423116639</v>
      </c>
      <c r="CX13" s="0" t="n">
        <f aca="false">IF(L$9=0,0,(SIN(L$12)*COS($E13)+SIN($E13)*COS(L$12))/SIN($E13)*L$9)</f>
        <v>61.7013775262213</v>
      </c>
      <c r="CY13" s="0" t="n">
        <f aca="false">IF(M$9=0,0,(SIN(M$12)*COS($E13)+SIN($E13)*COS(M$12))/SIN($E13)*M$9)</f>
        <v>70.4621179034693</v>
      </c>
      <c r="CZ13" s="0" t="n">
        <f aca="false">IF(N$9=0,0,(SIN(N$12)*COS($E13)+SIN($E13)*COS(N$12))/SIN($E13)*N$9)</f>
        <v>78.810586686853</v>
      </c>
      <c r="DA13" s="0" t="n">
        <f aca="false">IF(O$9=0,0,(SIN(O$12)*COS($E13)+SIN($E13)*COS(O$12))/SIN($E13)*O$9)</f>
        <v>87.0489225787771</v>
      </c>
      <c r="DB13" s="0" t="n">
        <f aca="false">IF(P$9=0,0,(SIN(P$12)*COS($E13)+SIN($E13)*COS(P$12))/SIN($E13)*P$9)</f>
        <v>95.1748672895587</v>
      </c>
      <c r="DC13" s="0" t="n">
        <f aca="false">IF(Q$9=0,0,(SIN(Q$12)*COS($E13)+SIN($E13)*COS(Q$12))/SIN($E13)*Q$9)</f>
        <v>103.186222923388</v>
      </c>
      <c r="DD13" s="0" t="n">
        <f aca="false">IF(R$9=0,0,(SIN(R$12)*COS($E13)+SIN($E13)*COS(R$12))/SIN($E13)*R$9)</f>
        <v>111.080852563343</v>
      </c>
      <c r="DE13" s="0" t="n">
        <f aca="false">IF(S$9=0,0,(SIN(S$12)*COS($E13)+SIN($E13)*COS(S$12))/SIN($E13)*S$9)</f>
        <v>118.856680829894</v>
      </c>
      <c r="DF13" s="0" t="n">
        <f aca="false">IF(T$9=0,0,(SIN(T$12)*COS($E13)+SIN($E13)*COS(T$12))/SIN($E13)*T$9)</f>
        <v>126.511694412742</v>
      </c>
      <c r="DG13" s="0" t="n">
        <f aca="false">IF(U$9=0,0,(SIN(U$12)*COS($E13)+SIN($E13)*COS(U$12))/SIN($E13)*U$9)</f>
        <v>134.043942575873</v>
      </c>
      <c r="DH13" s="0" t="n">
        <f aca="false">IF(V$9=0,0,(SIN(V$12)*COS($E13)+SIN($E13)*COS(V$12))/SIN($E13)*V$9)</f>
        <v>141.451537635698</v>
      </c>
      <c r="DI13" s="0" t="n">
        <f aca="false">IF(W$9=0,0,(SIN(W$12)*COS($E13)+SIN($E13)*COS(W$12))/SIN($E13)*W$9)</f>
        <v>148.732655412166</v>
      </c>
      <c r="DJ13" s="0" t="n">
        <f aca="false">IF(X$9=0,0,(SIN(X$12)*COS($E13)+SIN($E13)*COS(X$12))/SIN($E13)*X$9)</f>
        <v>155.766146031859</v>
      </c>
      <c r="DK13" s="0" t="n">
        <f aca="false">IF(Y$9=0,0,(SIN(Y$12)*COS($E13)+SIN($E13)*COS(Y$12))/SIN($E13)*Y$9)</f>
        <v>162.65763691697</v>
      </c>
      <c r="DL13" s="0" t="n">
        <f aca="false">IF(Z$9=0,0,(SIN(Z$12)*COS($E13)+SIN($E13)*COS(Z$12))/SIN($E13)*Z$9)</f>
        <v>169.405611448098</v>
      </c>
      <c r="DM13" s="0" t="n">
        <f aca="false">IF(AA$9=0,0,(SIN(AA$12)*COS($E13)+SIN($E13)*COS(AA$12))/SIN($E13)*AA$9)</f>
        <v>176.008625346259</v>
      </c>
      <c r="DN13" s="0" t="n">
        <f aca="false">IF(AB$9=0,0,(SIN(AB$12)*COS($E13)+SIN($E13)*COS(AB$12))/SIN($E13)*AB$9)</f>
        <v>182.46530692665</v>
      </c>
      <c r="DO13" s="0" t="n">
        <f aca="false">IF(AC$9=0,0,(SIN(AC$12)*COS($E13)+SIN($E13)*COS(AC$12))/SIN($E13)*AC$9)</f>
        <v>188.774357321625</v>
      </c>
      <c r="DP13" s="0" t="n">
        <f aca="false">IF(AD$9=0,0,(SIN(AD$12)*COS($E13)+SIN($E13)*COS(AD$12))/SIN($E13)*AD$9)</f>
        <v>194.934550672897</v>
      </c>
      <c r="DQ13" s="0" t="n">
        <f aca="false">IF(AE$9=0,0,(SIN(AE$12)*COS($E13)+SIN($E13)*COS(AE$12))/SIN($E13)*AE$9)</f>
        <v>200.944734292956</v>
      </c>
      <c r="DR13" s="0" t="n">
        <f aca="false">IF(AF$9=0,0,(SIN(AF$12)*COS($E13)+SIN($E13)*COS(AF$12))/SIN($E13)*AF$9)</f>
        <v>206.803828795726</v>
      </c>
      <c r="DS13" s="0" t="n">
        <f aca="false">IF(AG$9=0,0,(SIN(AG$12)*COS($E13)+SIN($E13)*COS(AG$12))/SIN($E13)*AG$9)</f>
        <v>212.510828196471</v>
      </c>
      <c r="DT13" s="0" t="n">
        <f aca="false">IF(AH$9=0,0,(SIN(AH$12)*COS($E13)+SIN($E13)*COS(AH$12))/SIN($E13)*AH$9)</f>
        <v>218.242585295657</v>
      </c>
      <c r="DU13" s="0" t="n">
        <f aca="false">IF(AI$9=0,0,(SIN(AI$12)*COS($E13)+SIN($E13)*COS(AI$12))/SIN($E13)*AI$9)</f>
        <v>223.831596750737</v>
      </c>
      <c r="DV13" s="0" t="n">
        <f aca="false">IF(AJ$9=0,0,(SIN(AJ$12)*COS($E13)+SIN($E13)*COS(AJ$12))/SIN($E13)*AJ$9)</f>
        <v>229.27690951793</v>
      </c>
      <c r="DW13" s="0" t="n">
        <f aca="false">IF(AK$9=0,0,(SIN(AK$12)*COS($E13)+SIN($E13)*COS(AK$12))/SIN($E13)*AK$9)</f>
        <v>234.577637328808</v>
      </c>
      <c r="DX13" s="0" t="n">
        <f aca="false">IF(AL$9=0,0,(SIN(AL$12)*COS($E13)+SIN($E13)*COS(AL$12))/SIN($E13)*AL$9)</f>
        <v>239.732960724966</v>
      </c>
      <c r="DY13" s="0" t="n">
        <f aca="false">IF(AM$9=0,0,(SIN(AM$12)*COS($E13)+SIN($E13)*COS(AM$12))/SIN($E13)*AM$9)</f>
        <v>244.742127065418</v>
      </c>
      <c r="DZ13" s="0" t="n">
        <f aca="false">IF(AN$9=0,0,(SIN(AN$12)*COS($E13)+SIN($E13)*COS(AN$12))/SIN($E13)*AN$9)</f>
        <v>249.604450506768</v>
      </c>
      <c r="EA13" s="0" t="n">
        <f aca="false">IF(AO$9=0,0,(SIN(AO$12)*COS($E13)+SIN($E13)*COS(AO$12))/SIN($E13)*AO$9)</f>
        <v>254.319311956259</v>
      </c>
      <c r="EB13" s="0" t="n">
        <f aca="false">IF(AP$9=0,0,(SIN(AP$12)*COS($E13)+SIN($E13)*COS(AP$12))/SIN($E13)*AP$9)</f>
        <v>258.886158997772</v>
      </c>
      <c r="EC13" s="0" t="n">
        <f aca="false">IF(AQ$9=0,0,(SIN(AQ$12)*COS($E13)+SIN($E13)*COS(AQ$12))/SIN($E13)*AQ$9)</f>
        <v>263.304505790892</v>
      </c>
      <c r="ED13" s="0" t="n">
        <f aca="false">IF(AR$9=0,0,(SIN(AR$12)*COS($E13)+SIN($E13)*COS(AR$12))/SIN($E13)*AR$9)</f>
        <v>266.694087656663</v>
      </c>
      <c r="EE13" s="0" t="n">
        <f aca="false">IF(AS$9=0,0,(SIN(AS$12)*COS($E13)+SIN($E13)*COS(AS$12))/SIN($E13)*AS$9)</f>
        <v>269.896740069052</v>
      </c>
      <c r="EF13" s="0" t="n">
        <f aca="false">IF(AT$9=0,0,(SIN(AT$12)*COS($E13)+SIN($E13)*COS(AT$12))/SIN($E13)*AT$9)</f>
        <v>272.912997275604</v>
      </c>
      <c r="EG13" s="0" t="n">
        <f aca="false">IF(AU$9=0,0,(SIN(AU$12)*COS($E13)+SIN($E13)*COS(AU$12))/SIN($E13)*AU$9)</f>
        <v>275.743482036507</v>
      </c>
      <c r="EH13" s="0" t="n">
        <f aca="false">IF(AV$9=0,0,(SIN(AV$12)*COS($E13)+SIN($E13)*COS(AV$12))/SIN($E13)*AV$9)</f>
        <v>278.38890496533</v>
      </c>
      <c r="EI13" s="0" t="n">
        <f aca="false">IF(AW$9=0,0,(SIN(AW$12)*COS($E13)+SIN($E13)*COS(AW$12))/SIN($E13)*AW$9)</f>
        <v>281.009275887794</v>
      </c>
      <c r="EJ13" s="0" t="n">
        <f aca="false">IF(AX$9=0,0,(SIN(AX$12)*COS($E13)+SIN($E13)*COS(AX$12))/SIN($E13)*AX$9)</f>
        <v>283.451973168182</v>
      </c>
      <c r="EK13" s="0" t="n">
        <f aca="false">IF(AY$9=0,0,(SIN(AY$12)*COS($E13)+SIN($E13)*COS(AY$12))/SIN($E13)*AY$9)</f>
        <v>285.717818563689</v>
      </c>
      <c r="EL13" s="0" t="n">
        <f aca="false">IF(AZ$9=0,0,(SIN(AZ$12)*COS($E13)+SIN($E13)*COS(AZ$12))/SIN($E13)*AZ$9)</f>
        <v>287.807715272432</v>
      </c>
      <c r="EM13" s="0" t="n">
        <f aca="false">IF(BA$9=0,0,(SIN(BA$12)*COS($E13)+SIN($E13)*COS(BA$12))/SIN($E13)*BA$9)</f>
        <v>289.72264717296</v>
      </c>
      <c r="EN13" s="0" t="n">
        <f aca="false">IF(BB$9=0,0,(SIN(BB$12)*COS($E13)+SIN($E13)*COS(BB$12))/SIN($E13)*BB$9)</f>
        <v>290.858263862922</v>
      </c>
      <c r="EO13" s="0" t="n">
        <f aca="false">IF(BC$9=0,0,(SIN(BC$12)*COS($E13)+SIN($E13)*COS(BC$12))/SIN($E13)*BC$9)</f>
        <v>291.802937099581</v>
      </c>
      <c r="EP13" s="0" t="n">
        <f aca="false">IF(BD$9=0,0,(SIN(BD$12)*COS($E13)+SIN($E13)*COS(BD$12))/SIN($E13)*BD$9)</f>
        <v>292.55844946773</v>
      </c>
      <c r="EQ13" s="0" t="n">
        <f aca="false">IF(BE$9=0,0,(SIN(BE$12)*COS($E13)+SIN($E13)*COS(BE$12))/SIN($E13)*BE$9)</f>
        <v>293.12667171709</v>
      </c>
      <c r="ER13" s="0" t="n">
        <f aca="false">IF(BF$9=0,0,(SIN(BF$12)*COS($E13)+SIN($E13)*COS(BF$12))/SIN($E13)*BF$9)</f>
        <v>293.509561552513</v>
      </c>
      <c r="ES13" s="0" t="n">
        <f aca="false">IF(BG$9=0,0,(SIN(BG$12)*COS($E13)+SIN($E13)*COS(BG$12))/SIN($E13)*BG$9)</f>
        <v>0</v>
      </c>
      <c r="ET13" s="0" t="n">
        <f aca="false">IF(BH$9=0,0,(SIN(BH$12)*COS($E13)+SIN($E13)*COS(BH$12))/SIN($E13)*BH$9)</f>
        <v>0</v>
      </c>
      <c r="EU13" s="0" t="n">
        <f aca="false">IF(BI$9=0,0,(SIN(BI$12)*COS($E13)+SIN($E13)*COS(BI$12))/SIN($E13)*BI$9)</f>
        <v>0</v>
      </c>
      <c r="EV13" s="0" t="n">
        <f aca="false">IF(BJ$9=0,0,(SIN(BJ$12)*COS($E13)+SIN($E13)*COS(BJ$12))/SIN($E13)*BJ$9)</f>
        <v>0</v>
      </c>
      <c r="EW13" s="0" t="n">
        <f aca="false">IF(BK$9=0,0,(SIN(BK$12)*COS($E13)+SIN($E13)*COS(BK$12))/SIN($E13)*BK$9)</f>
        <v>0</v>
      </c>
      <c r="EX13" s="0" t="n">
        <f aca="false">IF(BL$9=0,0,(SIN(BL$12)*COS($E13)+SIN($E13)*COS(BL$12))/SIN($E13)*BL$9)</f>
        <v>0</v>
      </c>
      <c r="EY13" s="0" t="n">
        <f aca="false">IF(BM$9=0,0,(SIN(BM$12)*COS($E13)+SIN($E13)*COS(BM$12))/SIN($E13)*BM$9)</f>
        <v>0</v>
      </c>
      <c r="EZ13" s="0" t="n">
        <f aca="false">IF(BN$9=0,0,(SIN(BN$12)*COS($E13)+SIN($E13)*COS(BN$12))/SIN($E13)*BN$9)</f>
        <v>0</v>
      </c>
      <c r="FA13" s="0" t="n">
        <f aca="false">IF(BO$9=0,0,(SIN(BO$12)*COS($E13)+SIN($E13)*COS(BO$12))/SIN($E13)*BO$9)</f>
        <v>0</v>
      </c>
      <c r="FB13" s="0" t="n">
        <f aca="false">IF(BP$9=0,0,(SIN(BP$12)*COS($E13)+SIN($E13)*COS(BP$12))/SIN($E13)*BP$9)</f>
        <v>0</v>
      </c>
      <c r="FC13" s="0" t="n">
        <f aca="false">IF(BQ$9=0,0,(SIN(BQ$12)*COS($E13)+SIN($E13)*COS(BQ$12))/SIN($E13)*BQ$9)</f>
        <v>0</v>
      </c>
      <c r="FD13" s="0" t="n">
        <f aca="false">IF(BR$9=0,0,(SIN(BR$12)*COS($E13)+SIN($E13)*COS(BR$12))/SIN($E13)*BR$9)</f>
        <v>0</v>
      </c>
      <c r="FE13" s="0" t="n">
        <f aca="false">IF(BS$9=0,0,(SIN(BS$12)*COS($E13)+SIN($E13)*COS(BS$12))/SIN($E13)*BS$9)</f>
        <v>0</v>
      </c>
      <c r="FF13" s="0" t="n">
        <f aca="false">IF(BT$9=0,0,(SIN(BT$12)*COS($E13)+SIN($E13)*COS(BT$12))/SIN($E13)*BT$9)</f>
        <v>0</v>
      </c>
      <c r="FG13" s="0" t="n">
        <f aca="false">IF(BU$9=0,0,(SIN(BU$12)*COS($E13)+SIN($E13)*COS(BU$12))/SIN($E13)*BU$9)</f>
        <v>0</v>
      </c>
      <c r="FH13" s="0" t="n">
        <f aca="false">IF(BV$9=0,0,(SIN(BV$12)*COS($E13)+SIN($E13)*COS(BV$12))/SIN($E13)*BV$9)</f>
        <v>0</v>
      </c>
      <c r="FI13" s="0" t="n">
        <f aca="false">IF(BW$9=0,0,(SIN(BW$12)*COS($E13)+SIN($E13)*COS(BW$12))/SIN($E13)*BW$9)</f>
        <v>0</v>
      </c>
      <c r="FJ13" s="0" t="n">
        <f aca="false">IF(BX$9=0,0,(SIN(BX$12)*COS($E13)+SIN($E13)*COS(BX$12))/SIN($E13)*BX$9)</f>
        <v>0</v>
      </c>
      <c r="FK13" s="0" t="n">
        <f aca="false">IF(BY$9=0,0,(SIN(BY$12)*COS($E13)+SIN($E13)*COS(BY$12))/SIN($E13)*BY$9)</f>
        <v>0</v>
      </c>
      <c r="FL13" s="0" t="n">
        <f aca="false">IF(BZ$9=0,0,(SIN(BZ$12)*COS($E13)+SIN($E13)*COS(BZ$12))/SIN($E13)*BZ$9)</f>
        <v>0</v>
      </c>
      <c r="FM13" s="0" t="n">
        <f aca="false">IF(CA$9=0,0,(SIN(CA$12)*COS($E13)+SIN($E13)*COS(CA$12))/SIN($E13)*CA$9)</f>
        <v>0</v>
      </c>
      <c r="FN13" s="0" t="n">
        <f aca="false">IF(CB$9=0,0,(SIN(CB$12)*COS($E13)+SIN($E13)*COS(CB$12))/SIN($E13)*CB$9)</f>
        <v>0</v>
      </c>
      <c r="FO13" s="0" t="n">
        <f aca="false">IF(CC$9=0,0,(SIN(CC$12)*COS($E13)+SIN($E13)*COS(CC$12))/SIN($E13)*CC$9)</f>
        <v>0</v>
      </c>
      <c r="FP13" s="0" t="n">
        <f aca="false">IF(CD$9=0,0,(SIN(CD$12)*COS($E13)+SIN($E13)*COS(CD$12))/SIN($E13)*CD$9)</f>
        <v>0</v>
      </c>
      <c r="FQ13" s="0" t="n">
        <f aca="false">IF(CE$9=0,0,(SIN(CE$12)*COS($E13)+SIN($E13)*COS(CE$12))/SIN($E13)*CE$9)</f>
        <v>0</v>
      </c>
      <c r="FR13" s="0" t="n">
        <f aca="false">IF(CF$9=0,0,(SIN(CF$12)*COS($E13)+SIN($E13)*COS(CF$12))/SIN($E13)*CF$9)</f>
        <v>0</v>
      </c>
      <c r="FS13" s="0" t="n">
        <f aca="false">IF(CG$9=0,0,(SIN(CG$12)*COS($E13)+SIN($E13)*COS(CG$12))/SIN($E13)*CG$9)</f>
        <v>0</v>
      </c>
      <c r="FT13" s="0" t="n">
        <f aca="false">IF(CH$9=0,0,(SIN(CH$12)*COS($E13)+SIN($E13)*COS(CH$12))/SIN($E13)*CH$9)</f>
        <v>0</v>
      </c>
      <c r="FU13" s="0" t="n">
        <f aca="false">IF(CI$9=0,0,(SIN(CI$12)*COS($E13)+SIN($E13)*COS(CI$12))/SIN($E13)*CI$9)</f>
        <v>0</v>
      </c>
      <c r="FV13" s="0" t="n">
        <f aca="false">IF(CJ$9=0,0,(SIN(CJ$12)*COS($E13)+SIN($E13)*COS(CJ$12))/SIN($E13)*CJ$9)</f>
        <v>0</v>
      </c>
      <c r="FW13" s="0" t="n">
        <f aca="false">IF(CK$9=0,0,(SIN(CK$12)*COS($E13)+SIN($E13)*COS(CK$12))/SIN($E13)*CK$9)</f>
        <v>0</v>
      </c>
      <c r="FX13" s="0" t="n">
        <f aca="false">IF(CL$9=0,0,(SIN(CL$12)*COS($E13)+SIN($E13)*COS(CL$12))/SIN($E13)*CL$9)</f>
        <v>0</v>
      </c>
      <c r="FY13" s="0" t="n">
        <f aca="false">IF(CM$9=0,0,(SIN(CM$12)*COS($E13)+SIN($E13)*COS(CM$12))/SIN($E13)*CM$9)</f>
        <v>0</v>
      </c>
      <c r="FZ13" s="0" t="n">
        <f aca="false">IF(CN$9=0,0,(SIN(CN$12)*COS($E13)+SIN($E13)*COS(CN$12))/SIN($E13)*CN$9)</f>
        <v>0</v>
      </c>
      <c r="GA13" s="0" t="n">
        <f aca="false">IF(CO$9=0,0,(SIN(CO$12)*COS($E13)+SIN($E13)*COS(CO$12))/SIN($E13)*CO$9)</f>
        <v>0</v>
      </c>
      <c r="GB13" s="0" t="n">
        <f aca="false">IF(CP$9=0,0,(SIN(CP$12)*COS($E13)+SIN($E13)*COS(CP$12))/SIN($E13)*CP$9)</f>
        <v>0</v>
      </c>
      <c r="GC13" s="0" t="n">
        <f aca="false">IF(CQ$9=0,0,(SIN(CQ$12)*COS($E13)+SIN($E13)*COS(CQ$12))/SIN($E13)*CQ$9)</f>
        <v>0</v>
      </c>
    </row>
    <row r="14" customFormat="false" ht="12.8" hidden="true" customHeight="false" outlineLevel="0" collapsed="false">
      <c r="A14" s="0" t="n">
        <f aca="false">MAX($F14:$CQ14)</f>
        <v>9.45544259062918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9.6536</v>
      </c>
      <c r="C14" s="2" t="n">
        <f aca="false">MOD(Best +D14,360)</f>
        <v>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9.34479991267471</v>
      </c>
      <c r="G14" s="13" t="n">
        <f aca="false">IF(OR(G104=0,CS14=0),0,G104*CS14/(G104+CS14))</f>
        <v>9.33695118803714</v>
      </c>
      <c r="H14" s="13" t="n">
        <f aca="false">IF(OR(H104=0,CT14=0),0,H104*CT14/(H104+CT14))</f>
        <v>9.32890928471038</v>
      </c>
      <c r="I14" s="13" t="n">
        <f aca="false">IF(OR(I104=0,CU14=0),0,I104*CU14/(I104+CU14))</f>
        <v>9.30049473512613</v>
      </c>
      <c r="J14" s="13" t="n">
        <f aca="false">IF(OR(J104=0,CV14=0),0,J104*CV14/(J104+CV14))</f>
        <v>9.35323469744738</v>
      </c>
      <c r="K14" s="13" t="n">
        <f aca="false">IF(OR(K104=0,CW14=0),0,K104*CW14/(K104+CW14))</f>
        <v>9.39044978466632</v>
      </c>
      <c r="L14" s="13" t="n">
        <f aca="false">IF(OR(L104=0,CX14=0),0,L104*CX14/(L104+CX14))</f>
        <v>9.417829359264</v>
      </c>
      <c r="M14" s="13" t="n">
        <f aca="false">IF(OR(M104=0,CY14=0),0,M104*CY14/(M104+CY14))</f>
        <v>9.4385849432552</v>
      </c>
      <c r="N14" s="13" t="n">
        <f aca="false">IF(OR(N104=0,CZ14=0),0,N104*CZ14/(N104+CZ14))</f>
        <v>9.44459493842061</v>
      </c>
      <c r="O14" s="13" t="n">
        <f aca="false">IF(OR(O104=0,DA14=0),0,O104*DA14/(O104+DA14))</f>
        <v>9.44887080918434</v>
      </c>
      <c r="P14" s="13" t="n">
        <f aca="false">IF(OR(P104=0,DB14=0),0,P104*DB14/(P104+DB14))</f>
        <v>9.45183769393265</v>
      </c>
      <c r="Q14" s="13" t="n">
        <f aca="false">IF(OR(Q104=0,DC14=0),0,Q104*DC14/(Q104+DC14))</f>
        <v>9.45379060596126</v>
      </c>
      <c r="R14" s="13" t="n">
        <f aca="false">IF(OR(R104=0,DD14=0),0,R104*DD14/(R104+DD14))</f>
        <v>9.45494060125298</v>
      </c>
      <c r="S14" s="13" t="n">
        <f aca="false">IF(OR(S104=0,DE14=0),0,S104*DE14/(S104+DE14))</f>
        <v>9.45544259062918</v>
      </c>
      <c r="T14" s="13" t="n">
        <f aca="false">IF(OR(T104=0,DF14=0),0,T104*DF14/(T104+DF14))</f>
        <v>9.45541278129603</v>
      </c>
      <c r="U14" s="13" t="n">
        <f aca="false">IF(OR(U104=0,DG14=0),0,U104*DG14/(U104+DG14))</f>
        <v>9.45493999521957</v>
      </c>
      <c r="V14" s="13" t="n">
        <f aca="false">IF(OR(V104=0,DH14=0),0,V104*DH14/(V104+DH14))</f>
        <v>9.45409323354024</v>
      </c>
      <c r="W14" s="13" t="n">
        <f aca="false">IF(OR(W104=0,DI14=0),0,W104*DI14/(W104+DI14))</f>
        <v>9.45292686344476</v>
      </c>
      <c r="X14" s="13" t="n">
        <f aca="false">IF(OR(X104=0,DJ14=0),0,X104*DJ14/(X104+DJ14))</f>
        <v>9.45064826143965</v>
      </c>
      <c r="Y14" s="13" t="n">
        <f aca="false">IF(OR(Y104=0,DK14=0),0,Y104*DK14/(Y104+DK14))</f>
        <v>9.44818734602388</v>
      </c>
      <c r="Z14" s="13" t="n">
        <f aca="false">IF(OR(Z104=0,DL14=0),0,Z104*DL14/(Z104+DL14))</f>
        <v>9.44556387381389</v>
      </c>
      <c r="AA14" s="13" t="n">
        <f aca="false">IF(OR(AA104=0,DM14=0),0,AA104*DM14/(AA104+DM14))</f>
        <v>9.44279398613598</v>
      </c>
      <c r="AB14" s="13" t="n">
        <f aca="false">IF(OR(AB104=0,DN14=0),0,AB104*DN14/(AB104+DN14))</f>
        <v>9.43989095479452</v>
      </c>
      <c r="AC14" s="13" t="n">
        <f aca="false">IF(OR(AC104=0,DO14=0),0,AC104*DO14/(AC104+DO14))</f>
        <v>9.43686574906571</v>
      </c>
      <c r="AD14" s="13" t="n">
        <f aca="false">IF(OR(AD104=0,DP14=0),0,AD104*DP14/(AD104+DP14))</f>
        <v>9.43372747191912</v>
      </c>
      <c r="AE14" s="13" t="n">
        <f aca="false">IF(OR(AE104=0,DQ14=0),0,AE104*DQ14/(AE104+DQ14))</f>
        <v>9.43048369927963</v>
      </c>
      <c r="AF14" s="13" t="n">
        <f aca="false">IF(OR(AF104=0,DR14=0),0,AF104*DR14/(AF104+DR14))</f>
        <v>9.42714074650316</v>
      </c>
      <c r="AG14" s="13" t="n">
        <f aca="false">IF(OR(AG104=0,DS14=0),0,AG104*DS14/(AG104+DS14))</f>
        <v>9.42370387958516</v>
      </c>
      <c r="AH14" s="13" t="n">
        <f aca="false">IF(OR(AH104=0,DT14=0),0,AH104*DT14/(AH104+DT14))</f>
        <v>9.42082029554292</v>
      </c>
      <c r="AI14" s="13" t="n">
        <f aca="false">IF(OR(AI104=0,DU14=0),0,AI104*DU14/(AI104+DU14))</f>
        <v>9.41782741076432</v>
      </c>
      <c r="AJ14" s="13" t="n">
        <f aca="false">IF(OR(AJ104=0,DV14=0),0,AJ104*DV14/(AJ104+DV14))</f>
        <v>9.41473110519754</v>
      </c>
      <c r="AK14" s="13" t="n">
        <f aca="false">IF(OR(AK104=0,DW14=0),0,AK104*DW14/(AK104+DW14))</f>
        <v>9.41153639522555</v>
      </c>
      <c r="AL14" s="13" t="n">
        <f aca="false">IF(OR(AL104=0,DX14=0),0,AL104*DX14/(AL104+DX14))</f>
        <v>9.40824755547498</v>
      </c>
      <c r="AM14" s="13" t="n">
        <f aca="false">IF(OR(AM104=0,DY14=0),0,AM104*DY14/(AM104+DY14))</f>
        <v>9.404868219591</v>
      </c>
      <c r="AN14" s="13" t="n">
        <f aca="false">IF(OR(AN104=0,DZ14=0),0,AN104*DZ14/(AN104+DZ14))</f>
        <v>9.40140146404636</v>
      </c>
      <c r="AO14" s="13" t="n">
        <f aca="false">IF(OR(AO104=0,EA14=0),0,AO104*EA14/(AO104+EA14))</f>
        <v>9.39784987817535</v>
      </c>
      <c r="AP14" s="13" t="n">
        <f aca="false">IF(OR(AP104=0,EB14=0),0,AP104*EB14/(AP104+EB14))</f>
        <v>9.39421562295258</v>
      </c>
      <c r="AQ14" s="13" t="n">
        <f aca="false">IF(OR(AQ104=0,EC14=0),0,AQ104*EC14/(AQ104+EC14))</f>
        <v>9.39050048052084</v>
      </c>
      <c r="AR14" s="13" t="n">
        <f aca="false">IF(OR(AR104=0,ED14=0),0,AR104*ED14/(AR104+ED14))</f>
        <v>9.38457949441223</v>
      </c>
      <c r="AS14" s="13" t="n">
        <f aca="false">IF(OR(AS104=0,EE14=0),0,AS104*EE14/(AS104+EE14))</f>
        <v>9.37860715505811</v>
      </c>
      <c r="AT14" s="13" t="n">
        <f aca="false">IF(OR(AT104=0,EF14=0),0,AT104*EF14/(AT104+EF14))</f>
        <v>9.37257894872069</v>
      </c>
      <c r="AU14" s="13" t="n">
        <f aca="false">IF(OR(AU104=0,EG14=0),0,AU104*EG14/(AU104+EG14))</f>
        <v>9.36649044749383</v>
      </c>
      <c r="AV14" s="13" t="n">
        <f aca="false">IF(OR(AV104=0,EH14=0),0,AV104*EH14/(AV104+EH14))</f>
        <v>9.36033728407423</v>
      </c>
      <c r="AW14" s="13" t="n">
        <f aca="false">IF(OR(AW104=0,EI14=0),0,AW104*EI14/(AW104+EI14))</f>
        <v>9.35446190771481</v>
      </c>
      <c r="AX14" s="13" t="n">
        <f aca="false">IF(OR(AX104=0,EJ14=0),0,AX104*EJ14/(AX104+EJ14))</f>
        <v>9.34851345563893</v>
      </c>
      <c r="AY14" s="13" t="n">
        <f aca="false">IF(OR(AY104=0,EK14=0),0,AY104*EK14/(AY104+EK14))</f>
        <v>9.34248839477493</v>
      </c>
      <c r="AZ14" s="13" t="n">
        <f aca="false">IF(OR(AZ104=0,EL14=0),0,AZ104*EL14/(AZ104+EL14))</f>
        <v>9.33638315283491</v>
      </c>
      <c r="BA14" s="13" t="n">
        <f aca="false">IF(OR(BA104=0,EM14=0),0,BA104*EM14/(BA104+EM14))</f>
        <v>9.33019410680782</v>
      </c>
      <c r="BB14" s="13" t="n">
        <f aca="false">IF(OR(BB104=0,EN14=0),0,BB104*EN14/(BB104+EN14))</f>
        <v>9.32269460040114</v>
      </c>
      <c r="BC14" s="13" t="n">
        <f aca="false">IF(OR(BC104=0,EO14=0),0,BC104*EO14/(BC104+EO14))</f>
        <v>9.31509080508351</v>
      </c>
      <c r="BD14" s="13" t="n">
        <f aca="false">IF(OR(BD104=0,EP14=0),0,BD104*EP14/(BD104+EP14))</f>
        <v>9.307376140185</v>
      </c>
      <c r="BE14" s="13" t="n">
        <f aca="false">IF(OR(BE104=0,EQ14=0),0,BE104*EQ14/(BE104+EQ14))</f>
        <v>9.2995439171247</v>
      </c>
      <c r="BF14" s="13" t="n">
        <f aca="false">IF(OR(BF104=0,ER14=0),0,BF104*ER14/(BF104+ER14))</f>
        <v>9.29158731448735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9.3448</v>
      </c>
      <c r="CS14" s="0" t="n">
        <f aca="false">IF(G$9=0,0,(SIN(G$12)*COS($E14)+SIN($E14)*COS(G$12))/SIN($E14)*G$9)</f>
        <v>13.7821005373032</v>
      </c>
      <c r="CT14" s="0" t="n">
        <f aca="false">IF(H$9=0,0,(SIN(H$12)*COS($E14)+SIN($E14)*COS(H$12))/SIN($E14)*H$9)</f>
        <v>18.0609910258891</v>
      </c>
      <c r="CU14" s="0" t="n">
        <f aca="false">IF(I$9=0,0,(SIN(I$12)*COS($E14)+SIN($E14)*COS(I$12))/SIN($E14)*I$9)</f>
        <v>22.0664541234808</v>
      </c>
      <c r="CV14" s="0" t="n">
        <f aca="false">IF(J$9=0,0,(SIN(J$12)*COS($E14)+SIN($E14)*COS(J$12))/SIN($E14)*J$9)</f>
        <v>26.4649518961916</v>
      </c>
      <c r="CW14" s="0" t="n">
        <f aca="false">IF(K$9=0,0,(SIN(K$12)*COS($E14)+SIN($E14)*COS(K$12))/SIN($E14)*K$9)</f>
        <v>30.8553881881831</v>
      </c>
      <c r="CX14" s="0" t="n">
        <f aca="false">IF(L$9=0,0,(SIN(L$12)*COS($E14)+SIN($E14)*COS(L$12))/SIN($E14)*L$9)</f>
        <v>35.2364256300296</v>
      </c>
      <c r="CY14" s="0" t="n">
        <f aca="false">IF(M$9=0,0,(SIN(M$12)*COS($E14)+SIN($E14)*COS(M$12))/SIN($E14)*M$9)</f>
        <v>39.6067297152862</v>
      </c>
      <c r="CZ14" s="0" t="n">
        <f aca="false">IF(N$9=0,0,(SIN(N$12)*COS($E14)+SIN($E14)*COS(N$12))/SIN($E14)*N$9)</f>
        <v>43.7480302462157</v>
      </c>
      <c r="DA14" s="0" t="n">
        <f aca="false">IF(O$9=0,0,(SIN(O$12)*COS($E14)+SIN($E14)*COS(O$12))/SIN($E14)*O$9)</f>
        <v>47.8330605447009</v>
      </c>
      <c r="DB14" s="0" t="n">
        <f aca="false">IF(P$9=0,0,(SIN(P$12)*COS($E14)+SIN($E14)*COS(P$12))/SIN($E14)*P$9)</f>
        <v>51.8607149648968</v>
      </c>
      <c r="DC14" s="0" t="n">
        <f aca="false">IF(Q$9=0,0,(SIN(Q$12)*COS($E14)+SIN($E14)*COS(Q$12))/SIN($E14)*Q$9)</f>
        <v>55.8299183771665</v>
      </c>
      <c r="DD14" s="0" t="n">
        <f aca="false">IF(R$9=0,0,(SIN(R$12)*COS($E14)+SIN($E14)*COS(R$12))/SIN($E14)*R$9)</f>
        <v>59.739626449356</v>
      </c>
      <c r="DE14" s="0" t="n">
        <f aca="false">IF(S$9=0,0,(SIN(S$12)*COS($E14)+SIN($E14)*COS(S$12))/SIN($E14)*S$9)</f>
        <v>63.5888259147308</v>
      </c>
      <c r="DF14" s="0" t="n">
        <f aca="false">IF(T$9=0,0,(SIN(T$12)*COS($E14)+SIN($E14)*COS(T$12))/SIN($E14)*T$9)</f>
        <v>67.3765348265079</v>
      </c>
      <c r="DG14" s="0" t="n">
        <f aca="false">IF(U$9=0,0,(SIN(U$12)*COS($E14)+SIN($E14)*COS(U$12))/SIN($E14)*U$9)</f>
        <v>71.1018027989207</v>
      </c>
      <c r="DH14" s="0" t="n">
        <f aca="false">IF(V$9=0,0,(SIN(V$12)*COS($E14)+SIN($E14)*COS(V$12))/SIN($E14)*V$9)</f>
        <v>74.7637112347619</v>
      </c>
      <c r="DI14" s="0" t="n">
        <f aca="false">IF(W$9=0,0,(SIN(W$12)*COS($E14)+SIN($E14)*COS(W$12))/SIN($E14)*W$9)</f>
        <v>78.3613735393536</v>
      </c>
      <c r="DJ14" s="0" t="n">
        <f aca="false">IF(X$9=0,0,(SIN(X$12)*COS($E14)+SIN($E14)*COS(X$12))/SIN($E14)*X$9)</f>
        <v>81.8312143901111</v>
      </c>
      <c r="DK14" s="0" t="n">
        <f aca="false">IF(Y$9=0,0,(SIN(Y$12)*COS($E14)+SIN($E14)*COS(Y$12))/SIN($E14)*Y$9)</f>
        <v>85.2291368721326</v>
      </c>
      <c r="DL14" s="0" t="n">
        <f aca="false">IF(Z$9=0,0,(SIN(Z$12)*COS($E14)+SIN($E14)*COS(Z$12))/SIN($E14)*Z$9)</f>
        <v>88.5544116015806</v>
      </c>
      <c r="DM14" s="0" t="n">
        <f aca="false">IF(AA$9=0,0,(SIN(AA$12)*COS($E14)+SIN($E14)*COS(AA$12))/SIN($E14)*AA$9)</f>
        <v>91.8063455448754</v>
      </c>
      <c r="DN14" s="0" t="n">
        <f aca="false">IF(AB$9=0,0,(SIN(AB$12)*COS($E14)+SIN($E14)*COS(AB$12))/SIN($E14)*AB$9)</f>
        <v>94.9842821323614</v>
      </c>
      <c r="DO14" s="0" t="n">
        <f aca="false">IF(AC$9=0,0,(SIN(AC$12)*COS($E14)+SIN($E14)*COS(AC$12))/SIN($E14)*AC$9)</f>
        <v>98.0876013565649</v>
      </c>
      <c r="DP14" s="0" t="n">
        <f aca="false">IF(AD$9=0,0,(SIN(AD$12)*COS($E14)+SIN($E14)*COS(AD$12))/SIN($E14)*AD$9)</f>
        <v>101.115719855043</v>
      </c>
      <c r="DQ14" s="0" t="n">
        <f aca="false">IF(AE$9=0,0,(SIN(AE$12)*COS($E14)+SIN($E14)*COS(AE$12))/SIN($E14)*AE$9)</f>
        <v>104.068090977831</v>
      </c>
      <c r="DR14" s="0" t="n">
        <f aca="false">IF(AF$9=0,0,(SIN(AF$12)*COS($E14)+SIN($E14)*COS(AF$12))/SIN($E14)*AF$9)</f>
        <v>106.944204839503</v>
      </c>
      <c r="DS14" s="0" t="n">
        <f aca="false">IF(AG$9=0,0,(SIN(AG$12)*COS($E14)+SIN($E14)*COS(AG$12))/SIN($E14)*AG$9)</f>
        <v>109.743588355863</v>
      </c>
      <c r="DT14" s="0" t="n">
        <f aca="false">IF(AH$9=0,0,(SIN(AH$12)*COS($E14)+SIN($E14)*COS(AH$12))/SIN($E14)*AH$9)</f>
        <v>112.557497132</v>
      </c>
      <c r="DU14" s="0" t="n">
        <f aca="false">IF(AI$9=0,0,(SIN(AI$12)*COS($E14)+SIN($E14)*COS(AI$12))/SIN($E14)*AI$9)</f>
        <v>115.299355344827</v>
      </c>
      <c r="DV14" s="0" t="n">
        <f aca="false">IF(AJ$9=0,0,(SIN(AJ$12)*COS($E14)+SIN($E14)*COS(AJ$12))/SIN($E14)*AJ$9)</f>
        <v>117.968714069896</v>
      </c>
      <c r="DW14" s="0" t="n">
        <f aca="false">IF(AK$9=0,0,(SIN(AK$12)*COS($E14)+SIN($E14)*COS(AK$12))/SIN($E14)*AK$9)</f>
        <v>120.565157852565</v>
      </c>
      <c r="DX14" s="0" t="n">
        <f aca="false">IF(AL$9=0,0,(SIN(AL$12)*COS($E14)+SIN($E14)*COS(AL$12))/SIN($E14)*AL$9)</f>
        <v>123.088304713415</v>
      </c>
      <c r="DY14" s="0" t="n">
        <f aca="false">IF(AM$9=0,0,(SIN(AM$12)*COS($E14)+SIN($E14)*COS(AM$12))/SIN($E14)*AM$9)</f>
        <v>125.537806140049</v>
      </c>
      <c r="DZ14" s="0" t="n">
        <f aca="false">IF(AN$9=0,0,(SIN(AN$12)*COS($E14)+SIN($E14)*COS(AN$12))/SIN($E14)*AN$9)</f>
        <v>127.913347065288</v>
      </c>
      <c r="EA14" s="0" t="n">
        <f aca="false">IF(AO$9=0,0,(SIN(AO$12)*COS($E14)+SIN($E14)*COS(AO$12))/SIN($E14)*AO$9)</f>
        <v>130.214645831843</v>
      </c>
      <c r="EB14" s="0" t="n">
        <f aca="false">IF(AP$9=0,0,(SIN(AP$12)*COS($E14)+SIN($E14)*COS(AP$12))/SIN($E14)*AP$9)</f>
        <v>132.441454143483</v>
      </c>
      <c r="EC14" s="0" t="n">
        <f aca="false">IF(AQ$9=0,0,(SIN(AQ$12)*COS($E14)+SIN($E14)*COS(AQ$12))/SIN($E14)*AQ$9)</f>
        <v>134.593557002768</v>
      </c>
      <c r="ED14" s="0" t="n">
        <f aca="false">IF(AR$9=0,0,(SIN(AR$12)*COS($E14)+SIN($E14)*COS(AR$12))/SIN($E14)*AR$9)</f>
        <v>136.221367367196</v>
      </c>
      <c r="EE14" s="0" t="n">
        <f aca="false">IF(AS$9=0,0,(SIN(AS$12)*COS($E14)+SIN($E14)*COS(AS$12))/SIN($E14)*AS$9)</f>
        <v>137.755584426463</v>
      </c>
      <c r="EF14" s="0" t="n">
        <f aca="false">IF(AT$9=0,0,(SIN(AT$12)*COS($E14)+SIN($E14)*COS(AT$12))/SIN($E14)*AT$9)</f>
        <v>139.196511731276</v>
      </c>
      <c r="EG14" s="0" t="n">
        <f aca="false">IF(AU$9=0,0,(SIN(AU$12)*COS($E14)+SIN($E14)*COS(AU$12))/SIN($E14)*AU$9)</f>
        <v>140.544496884334</v>
      </c>
      <c r="EH14" s="0" t="n">
        <f aca="false">IF(AV$9=0,0,(SIN(AV$12)*COS($E14)+SIN($E14)*COS(AV$12))/SIN($E14)*AV$9)</f>
        <v>141.79993119486</v>
      </c>
      <c r="EI14" s="0" t="n">
        <f aca="false">IF(AW$9=0,0,(SIN(AW$12)*COS($E14)+SIN($E14)*COS(AW$12))/SIN($E14)*AW$9)</f>
        <v>143.044294241048</v>
      </c>
      <c r="EJ14" s="0" t="n">
        <f aca="false">IF(AX$9=0,0,(SIN(AX$12)*COS($E14)+SIN($E14)*COS(AX$12))/SIN($E14)*AX$9)</f>
        <v>144.199822881932</v>
      </c>
      <c r="EK14" s="0" t="n">
        <f aca="false">IF(AY$9=0,0,(SIN(AY$12)*COS($E14)+SIN($E14)*COS(AY$12))/SIN($E14)*AY$9)</f>
        <v>145.266961951941</v>
      </c>
      <c r="EL14" s="0" t="n">
        <f aca="false">IF(AZ$9=0,0,(SIN(AZ$12)*COS($E14)+SIN($E14)*COS(AZ$12))/SIN($E14)*AZ$9)</f>
        <v>146.246196754264</v>
      </c>
      <c r="EM14" s="0" t="n">
        <f aca="false">IF(BA$9=0,0,(SIN(BA$12)*COS($E14)+SIN($E14)*COS(BA$12))/SIN($E14)*BA$9)</f>
        <v>147.138052666179</v>
      </c>
      <c r="EN14" s="0" t="n">
        <f aca="false">IF(BB$9=0,0,(SIN(BB$12)*COS($E14)+SIN($E14)*COS(BB$12))/SIN($E14)*BB$9)</f>
        <v>147.635794531358</v>
      </c>
      <c r="EO14" s="0" t="n">
        <f aca="false">IF(BC$9=0,0,(SIN(BC$12)*COS($E14)+SIN($E14)*COS(BC$12))/SIN($E14)*BC$9)</f>
        <v>148.03842003245</v>
      </c>
      <c r="EP14" s="0" t="n">
        <f aca="false">IF(BD$9=0,0,(SIN(BD$12)*COS($E14)+SIN($E14)*COS(BD$12))/SIN($E14)*BD$9)</f>
        <v>148.346857128892</v>
      </c>
      <c r="EQ14" s="0" t="n">
        <f aca="false">IF(BE$9=0,0,(SIN(BE$12)*COS($E14)+SIN($E14)*COS(BE$12))/SIN($E14)*BE$9)</f>
        <v>148.562077425474</v>
      </c>
      <c r="ER14" s="0" t="n">
        <f aca="false">IF(BF$9=0,0,(SIN(BF$12)*COS($E14)+SIN($E14)*COS(BF$12))/SIN($E14)*BF$9)</f>
        <v>148.685095551795</v>
      </c>
      <c r="ES14" s="0" t="n">
        <f aca="false">IF(BG$9=0,0,(SIN(BG$12)*COS($E14)+SIN($E14)*COS(BG$12))/SIN($E14)*BG$9)</f>
        <v>0</v>
      </c>
      <c r="ET14" s="0" t="n">
        <f aca="false">IF(BH$9=0,0,(SIN(BH$12)*COS($E14)+SIN($E14)*COS(BH$12))/SIN($E14)*BH$9)</f>
        <v>0</v>
      </c>
      <c r="EU14" s="0" t="n">
        <f aca="false">IF(BI$9=0,0,(SIN(BI$12)*COS($E14)+SIN($E14)*COS(BI$12))/SIN($E14)*BI$9)</f>
        <v>0</v>
      </c>
      <c r="EV14" s="0" t="n">
        <f aca="false">IF(BJ$9=0,0,(SIN(BJ$12)*COS($E14)+SIN($E14)*COS(BJ$12))/SIN($E14)*BJ$9)</f>
        <v>0</v>
      </c>
      <c r="EW14" s="0" t="n">
        <f aca="false">IF(BK$9=0,0,(SIN(BK$12)*COS($E14)+SIN($E14)*COS(BK$12))/SIN($E14)*BK$9)</f>
        <v>0</v>
      </c>
      <c r="EX14" s="0" t="n">
        <f aca="false">IF(BL$9=0,0,(SIN(BL$12)*COS($E14)+SIN($E14)*COS(BL$12))/SIN($E14)*BL$9)</f>
        <v>0</v>
      </c>
      <c r="EY14" s="0" t="n">
        <f aca="false">IF(BM$9=0,0,(SIN(BM$12)*COS($E14)+SIN($E14)*COS(BM$12))/SIN($E14)*BM$9)</f>
        <v>0</v>
      </c>
      <c r="EZ14" s="0" t="n">
        <f aca="false">IF(BN$9=0,0,(SIN(BN$12)*COS($E14)+SIN($E14)*COS(BN$12))/SIN($E14)*BN$9)</f>
        <v>0</v>
      </c>
      <c r="FA14" s="0" t="n">
        <f aca="false">IF(BO$9=0,0,(SIN(BO$12)*COS($E14)+SIN($E14)*COS(BO$12))/SIN($E14)*BO$9)</f>
        <v>0</v>
      </c>
      <c r="FB14" s="0" t="n">
        <f aca="false">IF(BP$9=0,0,(SIN(BP$12)*COS($E14)+SIN($E14)*COS(BP$12))/SIN($E14)*BP$9)</f>
        <v>0</v>
      </c>
      <c r="FC14" s="0" t="n">
        <f aca="false">IF(BQ$9=0,0,(SIN(BQ$12)*COS($E14)+SIN($E14)*COS(BQ$12))/SIN($E14)*BQ$9)</f>
        <v>0</v>
      </c>
      <c r="FD14" s="0" t="n">
        <f aca="false">IF(BR$9=0,0,(SIN(BR$12)*COS($E14)+SIN($E14)*COS(BR$12))/SIN($E14)*BR$9)</f>
        <v>0</v>
      </c>
      <c r="FE14" s="0" t="n">
        <f aca="false">IF(BS$9=0,0,(SIN(BS$12)*COS($E14)+SIN($E14)*COS(BS$12))/SIN($E14)*BS$9)</f>
        <v>0</v>
      </c>
      <c r="FF14" s="0" t="n">
        <f aca="false">IF(BT$9=0,0,(SIN(BT$12)*COS($E14)+SIN($E14)*COS(BT$12))/SIN($E14)*BT$9)</f>
        <v>0</v>
      </c>
      <c r="FG14" s="0" t="n">
        <f aca="false">IF(BU$9=0,0,(SIN(BU$12)*COS($E14)+SIN($E14)*COS(BU$12))/SIN($E14)*BU$9)</f>
        <v>0</v>
      </c>
      <c r="FH14" s="0" t="n">
        <f aca="false">IF(BV$9=0,0,(SIN(BV$12)*COS($E14)+SIN($E14)*COS(BV$12))/SIN($E14)*BV$9)</f>
        <v>0</v>
      </c>
      <c r="FI14" s="0" t="n">
        <f aca="false">IF(BW$9=0,0,(SIN(BW$12)*COS($E14)+SIN($E14)*COS(BW$12))/SIN($E14)*BW$9)</f>
        <v>0</v>
      </c>
      <c r="FJ14" s="0" t="n">
        <f aca="false">IF(BX$9=0,0,(SIN(BX$12)*COS($E14)+SIN($E14)*COS(BX$12))/SIN($E14)*BX$9)</f>
        <v>0</v>
      </c>
      <c r="FK14" s="0" t="n">
        <f aca="false">IF(BY$9=0,0,(SIN(BY$12)*COS($E14)+SIN($E14)*COS(BY$12))/SIN($E14)*BY$9)</f>
        <v>0</v>
      </c>
      <c r="FL14" s="0" t="n">
        <f aca="false">IF(BZ$9=0,0,(SIN(BZ$12)*COS($E14)+SIN($E14)*COS(BZ$12))/SIN($E14)*BZ$9)</f>
        <v>0</v>
      </c>
      <c r="FM14" s="0" t="n">
        <f aca="false">IF(CA$9=0,0,(SIN(CA$12)*COS($E14)+SIN($E14)*COS(CA$12))/SIN($E14)*CA$9)</f>
        <v>0</v>
      </c>
      <c r="FN14" s="0" t="n">
        <f aca="false">IF(CB$9=0,0,(SIN(CB$12)*COS($E14)+SIN($E14)*COS(CB$12))/SIN($E14)*CB$9)</f>
        <v>0</v>
      </c>
      <c r="FO14" s="0" t="n">
        <f aca="false">IF(CC$9=0,0,(SIN(CC$12)*COS($E14)+SIN($E14)*COS(CC$12))/SIN($E14)*CC$9)</f>
        <v>0</v>
      </c>
      <c r="FP14" s="0" t="n">
        <f aca="false">IF(CD$9=0,0,(SIN(CD$12)*COS($E14)+SIN($E14)*COS(CD$12))/SIN($E14)*CD$9)</f>
        <v>0</v>
      </c>
      <c r="FQ14" s="0" t="n">
        <f aca="false">IF(CE$9=0,0,(SIN(CE$12)*COS($E14)+SIN($E14)*COS(CE$12))/SIN($E14)*CE$9)</f>
        <v>0</v>
      </c>
      <c r="FR14" s="0" t="n">
        <f aca="false">IF(CF$9=0,0,(SIN(CF$12)*COS($E14)+SIN($E14)*COS(CF$12))/SIN($E14)*CF$9)</f>
        <v>0</v>
      </c>
      <c r="FS14" s="0" t="n">
        <f aca="false">IF(CG$9=0,0,(SIN(CG$12)*COS($E14)+SIN($E14)*COS(CG$12))/SIN($E14)*CG$9)</f>
        <v>0</v>
      </c>
      <c r="FT14" s="0" t="n">
        <f aca="false">IF(CH$9=0,0,(SIN(CH$12)*COS($E14)+SIN($E14)*COS(CH$12))/SIN($E14)*CH$9)</f>
        <v>0</v>
      </c>
      <c r="FU14" s="0" t="n">
        <f aca="false">IF(CI$9=0,0,(SIN(CI$12)*COS($E14)+SIN($E14)*COS(CI$12))/SIN($E14)*CI$9)</f>
        <v>0</v>
      </c>
      <c r="FV14" s="0" t="n">
        <f aca="false">IF(CJ$9=0,0,(SIN(CJ$12)*COS($E14)+SIN($E14)*COS(CJ$12))/SIN($E14)*CJ$9)</f>
        <v>0</v>
      </c>
      <c r="FW14" s="0" t="n">
        <f aca="false">IF(CK$9=0,0,(SIN(CK$12)*COS($E14)+SIN($E14)*COS(CK$12))/SIN($E14)*CK$9)</f>
        <v>0</v>
      </c>
      <c r="FX14" s="0" t="n">
        <f aca="false">IF(CL$9=0,0,(SIN(CL$12)*COS($E14)+SIN($E14)*COS(CL$12))/SIN($E14)*CL$9)</f>
        <v>0</v>
      </c>
      <c r="FY14" s="0" t="n">
        <f aca="false">IF(CM$9=0,0,(SIN(CM$12)*COS($E14)+SIN($E14)*COS(CM$12))/SIN($E14)*CM$9)</f>
        <v>0</v>
      </c>
      <c r="FZ14" s="0" t="n">
        <f aca="false">IF(CN$9=0,0,(SIN(CN$12)*COS($E14)+SIN($E14)*COS(CN$12))/SIN($E14)*CN$9)</f>
        <v>0</v>
      </c>
      <c r="GA14" s="0" t="n">
        <f aca="false">IF(CO$9=0,0,(SIN(CO$12)*COS($E14)+SIN($E14)*COS(CO$12))/SIN($E14)*CO$9)</f>
        <v>0</v>
      </c>
      <c r="GB14" s="0" t="n">
        <f aca="false">IF(CP$9=0,0,(SIN(CP$12)*COS($E14)+SIN($E14)*COS(CP$12))/SIN($E14)*CP$9)</f>
        <v>0</v>
      </c>
      <c r="GC14" s="0" t="n">
        <f aca="false">IF(CQ$9=0,0,(SIN(CQ$12)*COS($E14)+SIN($E14)*COS(CQ$12))/SIN($E14)*CQ$9)</f>
        <v>0</v>
      </c>
    </row>
    <row r="15" customFormat="false" ht="12.8" hidden="true" customHeight="false" outlineLevel="0" collapsed="false">
      <c r="A15" s="0" t="n">
        <f aca="false">MAX($F15:$CQ15)</f>
        <v>9.4923678970068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9.808</v>
      </c>
      <c r="C15" s="2" t="n">
        <f aca="false">MOD(Best +D15,360)</f>
        <v>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9.34479991267471</v>
      </c>
      <c r="G15" s="13" t="n">
        <f aca="false">IF(OR(G105=0,CS15=0),0,G105*CS15/(G105+CS15))</f>
        <v>9.3331704382663</v>
      </c>
      <c r="H15" s="13" t="n">
        <f aca="false">IF(OR(H105=0,CT15=0),0,H105*CT15/(H105+CT15))</f>
        <v>9.32126352930755</v>
      </c>
      <c r="I15" s="13" t="n">
        <f aca="false">IF(OR(I105=0,CU15=0),0,I105*CU15/(I105+CU15))</f>
        <v>9.28392176589236</v>
      </c>
      <c r="J15" s="13" t="n">
        <f aca="false">IF(OR(J105=0,CV15=0),0,J105*CV15/(J105+CV15))</f>
        <v>9.34922216060133</v>
      </c>
      <c r="K15" s="13" t="n">
        <f aca="false">IF(OR(K105=0,CW15=0),0,K105*CW15/(K105+CW15))</f>
        <v>9.39772940013508</v>
      </c>
      <c r="L15" s="13" t="n">
        <f aca="false">IF(OR(L105=0,CX15=0),0,L105*CX15/(L105+CX15))</f>
        <v>9.43484213347411</v>
      </c>
      <c r="M15" s="13" t="n">
        <f aca="false">IF(OR(M105=0,CY15=0),0,M105*CY15/(M105+CY15))</f>
        <v>9.46386833131644</v>
      </c>
      <c r="N15" s="13" t="n">
        <f aca="false">IF(OR(N105=0,CZ15=0),0,N105*CZ15/(N105+CZ15))</f>
        <v>9.47311400681684</v>
      </c>
      <c r="O15" s="13" t="n">
        <f aca="false">IF(OR(O105=0,DA15=0),0,O105*DA15/(O105+DA15))</f>
        <v>9.47993950567076</v>
      </c>
      <c r="P15" s="13" t="n">
        <f aca="false">IF(OR(P105=0,DB15=0),0,P105*DB15/(P105+DB15))</f>
        <v>9.48488912584029</v>
      </c>
      <c r="Q15" s="13" t="n">
        <f aca="false">IF(OR(Q105=0,DC15=0),0,Q105*DC15/(Q105+DC15))</f>
        <v>9.48835321815808</v>
      </c>
      <c r="R15" s="13" t="n">
        <f aca="false">IF(OR(R105=0,DD15=0),0,R105*DD15/(R105+DD15))</f>
        <v>9.49061891762565</v>
      </c>
      <c r="S15" s="13" t="n">
        <f aca="false">IF(OR(S105=0,DE15=0),0,S105*DE15/(S105+DE15))</f>
        <v>9.49190205139687</v>
      </c>
      <c r="T15" s="13" t="n">
        <f aca="false">IF(OR(T105=0,DF15=0),0,T105*DF15/(T105+DF15))</f>
        <v>9.4923678970068</v>
      </c>
      <c r="U15" s="13" t="n">
        <f aca="false">IF(OR(U105=0,DG15=0),0,U105*DG15/(U105+DG15))</f>
        <v>9.49214508603754</v>
      </c>
      <c r="V15" s="13" t="n">
        <f aca="false">IF(OR(V105=0,DH15=0),0,V105*DH15/(V105+DH15))</f>
        <v>9.49133515604608</v>
      </c>
      <c r="W15" s="13" t="n">
        <f aca="false">IF(OR(W105=0,DI15=0),0,W105*DI15/(W105+DI15))</f>
        <v>9.49001926093753</v>
      </c>
      <c r="X15" s="13" t="n">
        <f aca="false">IF(OR(X105=0,DJ15=0),0,X105*DJ15/(X105+DJ15))</f>
        <v>9.48705721197668</v>
      </c>
      <c r="Y15" s="13" t="n">
        <f aca="false">IF(OR(Y105=0,DK15=0),0,Y105*DK15/(Y105+DK15))</f>
        <v>9.4837880833257</v>
      </c>
      <c r="Z15" s="13" t="n">
        <f aca="false">IF(OR(Z105=0,DL15=0),0,Z105*DL15/(Z105+DL15))</f>
        <v>9.48024460305501</v>
      </c>
      <c r="AA15" s="13" t="n">
        <f aca="false">IF(OR(AA105=0,DM15=0),0,AA105*DM15/(AA105+DM15))</f>
        <v>9.47645380745394</v>
      </c>
      <c r="AB15" s="13" t="n">
        <f aca="false">IF(OR(AB105=0,DN15=0),0,AB105*DN15/(AB105+DN15))</f>
        <v>9.47243816617531</v>
      </c>
      <c r="AC15" s="13" t="n">
        <f aca="false">IF(OR(AC105=0,DO15=0),0,AC105*DO15/(AC105+DO15))</f>
        <v>9.46821644866721</v>
      </c>
      <c r="AD15" s="13" t="n">
        <f aca="false">IF(OR(AD105=0,DP15=0),0,AD105*DP15/(AD105+DP15))</f>
        <v>9.46380439863488</v>
      </c>
      <c r="AE15" s="13" t="n">
        <f aca="false">IF(OR(AE105=0,DQ15=0),0,AE105*DQ15/(AE105+DQ15))</f>
        <v>9.45921526429216</v>
      </c>
      <c r="AF15" s="13" t="n">
        <f aca="false">IF(OR(AF105=0,DR15=0),0,AF105*DR15/(AF105+DR15))</f>
        <v>9.45446021904429</v>
      </c>
      <c r="AG15" s="13" t="n">
        <f aca="false">IF(OR(AG105=0,DS15=0),0,AG105*DS15/(AG105+DS15))</f>
        <v>9.44954869804456</v>
      </c>
      <c r="AH15" s="13" t="n">
        <f aca="false">IF(OR(AH105=0,DT15=0),0,AH105*DT15/(AH105+DT15))</f>
        <v>9.44542936209428</v>
      </c>
      <c r="AI15" s="13" t="n">
        <f aca="false">IF(OR(AI105=0,DU15=0),0,AI105*DU15/(AI105+DU15))</f>
        <v>9.44113553847635</v>
      </c>
      <c r="AJ15" s="13" t="n">
        <f aca="false">IF(OR(AJ105=0,DV15=0),0,AJ105*DV15/(AJ105+DV15))</f>
        <v>9.43667680218614</v>
      </c>
      <c r="AK15" s="13" t="n">
        <f aca="false">IF(OR(AK105=0,DW15=0),0,AK105*DW15/(AK105+DW15))</f>
        <v>9.4320613907511</v>
      </c>
      <c r="AL15" s="13" t="n">
        <f aca="false">IF(OR(AL105=0,DX15=0),0,AL105*DX15/(AL105+DX15))</f>
        <v>9.42729638762658</v>
      </c>
      <c r="AM15" s="13" t="n">
        <f aca="false">IF(OR(AM105=0,DY15=0),0,AM105*DY15/(AM105+DY15))</f>
        <v>9.42238787489504</v>
      </c>
      <c r="AN15" s="13" t="n">
        <f aca="false">IF(OR(AN105=0,DZ15=0),0,AN105*DZ15/(AN105+DZ15))</f>
        <v>9.41734106103325</v>
      </c>
      <c r="AO15" s="13" t="n">
        <f aca="false">IF(OR(AO105=0,EA15=0),0,AO105*EA15/(AO105+EA15))</f>
        <v>9.41216038830386</v>
      </c>
      <c r="AP15" s="13" t="n">
        <f aca="false">IF(OR(AP105=0,EB15=0),0,AP105*EB15/(AP105+EB15))</f>
        <v>9.40684962339667</v>
      </c>
      <c r="AQ15" s="13" t="n">
        <f aca="false">IF(OR(AQ105=0,EC15=0),0,AQ105*EC15/(AQ105+EC15))</f>
        <v>9.4014119342231</v>
      </c>
      <c r="AR15" s="13" t="n">
        <f aca="false">IF(OR(AR105=0,ED15=0),0,AR105*ED15/(AR105+ED15))</f>
        <v>9.39271991223896</v>
      </c>
      <c r="AS15" s="13" t="n">
        <f aca="false">IF(OR(AS105=0,EE15=0),0,AS105*EE15/(AS105+EE15))</f>
        <v>9.38394406804171</v>
      </c>
      <c r="AT15" s="13" t="n">
        <f aca="false">IF(OR(AT105=0,EF15=0),0,AT105*EF15/(AT105+EF15))</f>
        <v>9.3750785578472</v>
      </c>
      <c r="AU15" s="13" t="n">
        <f aca="false">IF(OR(AU105=0,EG15=0),0,AU105*EG15/(AU105+EG15))</f>
        <v>9.36611760057701</v>
      </c>
      <c r="AV15" s="13" t="n">
        <f aca="false">IF(OR(AV105=0,EH15=0),0,AV105*EH15/(AV105+EH15))</f>
        <v>9.35705544978406</v>
      </c>
      <c r="AW15" s="13" t="n">
        <f aca="false">IF(OR(AW105=0,EI15=0),0,AW105*EI15/(AW105+EI15))</f>
        <v>9.34839688878613</v>
      </c>
      <c r="AX15" s="13" t="n">
        <f aca="false">IF(OR(AX105=0,EJ15=0),0,AX105*EJ15/(AX105+EJ15))</f>
        <v>9.33962594627282</v>
      </c>
      <c r="AY15" s="13" t="n">
        <f aca="false">IF(OR(AY105=0,EK15=0),0,AY105*EK15/(AY105+EK15))</f>
        <v>9.33073793939358</v>
      </c>
      <c r="AZ15" s="13" t="n">
        <f aca="false">IF(OR(AZ105=0,EL15=0),0,AZ105*EL15/(AZ105+EL15))</f>
        <v>9.32172810082084</v>
      </c>
      <c r="BA15" s="13" t="n">
        <f aca="false">IF(OR(BA105=0,EM15=0),0,BA105*EM15/(BA105+EM15))</f>
        <v>9.31259156613701</v>
      </c>
      <c r="BB15" s="13" t="n">
        <f aca="false">IF(OR(BB105=0,EN15=0),0,BB105*EN15/(BB105+EN15))</f>
        <v>9.30152365765692</v>
      </c>
      <c r="BC15" s="13" t="n">
        <f aca="false">IF(OR(BC105=0,EO15=0),0,BC105*EO15/(BC105+EO15))</f>
        <v>9.29030056870016</v>
      </c>
      <c r="BD15" s="13" t="n">
        <f aca="false">IF(OR(BD105=0,EP15=0),0,BD105*EP15/(BD105+EP15))</f>
        <v>9.27891319321833</v>
      </c>
      <c r="BE15" s="13" t="n">
        <f aca="false">IF(OR(BE105=0,EQ15=0),0,BE105*EQ15/(BE105+EQ15))</f>
        <v>9.26735226237233</v>
      </c>
      <c r="BF15" s="13" t="n">
        <f aca="false">IF(OR(BF105=0,ER15=0),0,BF105*ER15/(BF105+ER15))</f>
        <v>9.25560831241502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9.3448</v>
      </c>
      <c r="CS15" s="0" t="n">
        <f aca="false">IF(G$9=0,0,(SIN(G$12)*COS($E15)+SIN($E15)*COS(G$12))/SIN($E15)*G$9)</f>
        <v>12.2495114701271</v>
      </c>
      <c r="CT15" s="0" t="n">
        <f aca="false">IF(H$9=0,0,(SIN(H$12)*COS($E15)+SIN($E15)*COS(H$12))/SIN($E15)*H$9)</f>
        <v>15.0477673095735</v>
      </c>
      <c r="CU15" s="0" t="n">
        <f aca="false">IF(I$9=0,0,(SIN(I$12)*COS($E15)+SIN($E15)*COS(I$12))/SIN($E15)*I$9)</f>
        <v>17.6477811381828</v>
      </c>
      <c r="CV15" s="0" t="n">
        <f aca="false">IF(J$9=0,0,(SIN(J$12)*COS($E15)+SIN($E15)*COS(J$12))/SIN($E15)*J$9)</f>
        <v>20.5754818604861</v>
      </c>
      <c r="CW15" s="0" t="n">
        <f aca="false">IF(K$9=0,0,(SIN(K$12)*COS($E15)+SIN($E15)*COS(K$12))/SIN($E15)*K$9)</f>
        <v>23.4969150916954</v>
      </c>
      <c r="CX15" s="0" t="n">
        <f aca="false">IF(L$9=0,0,(SIN(L$12)*COS($E15)+SIN($E15)*COS(L$12))/SIN($E15)*L$9)</f>
        <v>26.4111909349482</v>
      </c>
      <c r="CY15" s="0" t="n">
        <f aca="false">IF(M$9=0,0,(SIN(M$12)*COS($E15)+SIN($E15)*COS(M$12))/SIN($E15)*M$9)</f>
        <v>29.3174216735911</v>
      </c>
      <c r="CZ15" s="0" t="n">
        <f aca="false">IF(N$9=0,0,(SIN(N$12)*COS($E15)+SIN($E15)*COS(N$12))/SIN($E15)*N$9)</f>
        <v>32.0557630238183</v>
      </c>
      <c r="DA15" s="0" t="n">
        <f aca="false">IF(O$9=0,0,(SIN(O$12)*COS($E15)+SIN($E15)*COS(O$12))/SIN($E15)*O$9)</f>
        <v>34.7557956557192</v>
      </c>
      <c r="DB15" s="0" t="n">
        <f aca="false">IF(P$9=0,0,(SIN(P$12)*COS($E15)+SIN($E15)*COS(P$12))/SIN($E15)*P$9)</f>
        <v>37.41679829416</v>
      </c>
      <c r="DC15" s="0" t="n">
        <f aca="false">IF(Q$9=0,0,(SIN(Q$12)*COS($E15)+SIN($E15)*COS(Q$12))/SIN($E15)*Q$9)</f>
        <v>40.0380702169475</v>
      </c>
      <c r="DD15" s="0" t="n">
        <f aca="false">IF(R$9=0,0,(SIN(R$12)*COS($E15)+SIN($E15)*COS(R$12))/SIN($E15)*R$9)</f>
        <v>42.6189314348155</v>
      </c>
      <c r="DE15" s="0" t="n">
        <f aca="false">IF(S$9=0,0,(SIN(S$12)*COS($E15)+SIN($E15)*COS(S$12))/SIN($E15)*S$9)</f>
        <v>45.1587228624666</v>
      </c>
      <c r="DF15" s="0" t="n">
        <f aca="false">IF(T$9=0,0,(SIN(T$12)*COS($E15)+SIN($E15)*COS(T$12))/SIN($E15)*T$9)</f>
        <v>47.6568064806305</v>
      </c>
      <c r="DG15" s="0" t="n">
        <f aca="false">IF(U$9=0,0,(SIN(U$12)*COS($E15)+SIN($E15)*COS(U$12))/SIN($E15)*U$9)</f>
        <v>50.1125654890972</v>
      </c>
      <c r="DH15" s="0" t="n">
        <f aca="false">IF(V$9=0,0,(SIN(V$12)*COS($E15)+SIN($E15)*COS(V$12))/SIN($E15)*V$9)</f>
        <v>52.525404450694</v>
      </c>
      <c r="DI15" s="0" t="n">
        <f aca="false">IF(W$9=0,0,(SIN(W$12)*COS($E15)+SIN($E15)*COS(W$12))/SIN($E15)*W$9)</f>
        <v>54.8947494261742</v>
      </c>
      <c r="DJ15" s="0" t="n">
        <f aca="false">IF(X$9=0,0,(SIN(X$12)*COS($E15)+SIN($E15)*COS(X$12))/SIN($E15)*X$9)</f>
        <v>57.1762244070337</v>
      </c>
      <c r="DK15" s="0" t="n">
        <f aca="false">IF(Y$9=0,0,(SIN(Y$12)*COS($E15)+SIN($E15)*COS(Y$12))/SIN($E15)*Y$9)</f>
        <v>59.4091509653322</v>
      </c>
      <c r="DL15" s="0" t="n">
        <f aca="false">IF(Z$9=0,0,(SIN(Z$12)*COS($E15)+SIN($E15)*COS(Z$12))/SIN($E15)*Z$9)</f>
        <v>61.5930622356999</v>
      </c>
      <c r="DM15" s="0" t="n">
        <f aca="false">IF(AA$9=0,0,(SIN(AA$12)*COS($E15)+SIN($E15)*COS(AA$12))/SIN($E15)*AA$9)</f>
        <v>63.7275157014301</v>
      </c>
      <c r="DN15" s="0" t="n">
        <f aca="false">IF(AB$9=0,0,(SIN(AB$12)*COS($E15)+SIN($E15)*COS(AB$12))/SIN($E15)*AB$9)</f>
        <v>65.8120932614292</v>
      </c>
      <c r="DO15" s="0" t="n">
        <f aca="false">IF(AC$9=0,0,(SIN(AC$12)*COS($E15)+SIN($E15)*COS(AC$12))/SIN($E15)*AC$9)</f>
        <v>67.8464012868832</v>
      </c>
      <c r="DP15" s="0" t="n">
        <f aca="false">IF(AD$9=0,0,(SIN(AD$12)*COS($E15)+SIN($E15)*COS(AD$12))/SIN($E15)*AD$9)</f>
        <v>69.8300706676413</v>
      </c>
      <c r="DQ15" s="0" t="n">
        <f aca="false">IF(AE$9=0,0,(SIN(AE$12)*COS($E15)+SIN($E15)*COS(AE$12))/SIN($E15)*AE$9)</f>
        <v>71.7627568483282</v>
      </c>
      <c r="DR15" s="0" t="n">
        <f aca="false">IF(AF$9=0,0,(SIN(AF$12)*COS($E15)+SIN($E15)*COS(AF$12))/SIN($E15)*AF$9)</f>
        <v>73.6441398541949</v>
      </c>
      <c r="DS15" s="0" t="n">
        <f aca="false">IF(AG$9=0,0,(SIN(AG$12)*COS($E15)+SIN($E15)*COS(AG$12))/SIN($E15)*AG$9)</f>
        <v>75.4739243067247</v>
      </c>
      <c r="DT15" s="0" t="n">
        <f aca="false">IF(AH$9=0,0,(SIN(AH$12)*COS($E15)+SIN($E15)*COS(AH$12))/SIN($E15)*AH$9)</f>
        <v>77.314821820398</v>
      </c>
      <c r="DU15" s="0" t="n">
        <f aca="false">IF(AI$9=0,0,(SIN(AI$12)*COS($E15)+SIN($E15)*COS(AI$12))/SIN($E15)*AI$9)</f>
        <v>79.1072433716997</v>
      </c>
      <c r="DV15" s="0" t="n">
        <f aca="false">IF(AJ$9=0,0,(SIN(AJ$12)*COS($E15)+SIN($E15)*COS(AJ$12))/SIN($E15)*AJ$9)</f>
        <v>80.8509081442311</v>
      </c>
      <c r="DW15" s="0" t="n">
        <f aca="false">IF(AK$9=0,0,(SIN(AK$12)*COS($E15)+SIN($E15)*COS(AK$12))/SIN($E15)*AK$9)</f>
        <v>82.545557685039</v>
      </c>
      <c r="DX15" s="0" t="n">
        <f aca="false">IF(AL$9=0,0,(SIN(AL$12)*COS($E15)+SIN($E15)*COS(AL$12))/SIN($E15)*AL$9)</f>
        <v>84.1909559002812</v>
      </c>
      <c r="DY15" s="0" t="n">
        <f aca="false">IF(AM$9=0,0,(SIN(AM$12)*COS($E15)+SIN($E15)*COS(AM$12))/SIN($E15)*AM$9)</f>
        <v>85.7868890418173</v>
      </c>
      <c r="DZ15" s="0" t="n">
        <f aca="false">IF(AN$9=0,0,(SIN(AN$12)*COS($E15)+SIN($E15)*COS(AN$12))/SIN($E15)*AN$9)</f>
        <v>87.3331656847564</v>
      </c>
      <c r="EA15" s="0" t="n">
        <f aca="false">IF(AO$9=0,0,(SIN(AO$12)*COS($E15)+SIN($E15)*COS(AO$12))/SIN($E15)*AO$9)</f>
        <v>88.8296166959958</v>
      </c>
      <c r="EB15" s="0" t="n">
        <f aca="false">IF(AP$9=0,0,(SIN(AP$12)*COS($E15)+SIN($E15)*COS(AP$12))/SIN($E15)*AP$9)</f>
        <v>90.2760951937849</v>
      </c>
      <c r="EC15" s="0" t="n">
        <f aca="false">IF(AQ$9=0,0,(SIN(AQ$12)*COS($E15)+SIN($E15)*COS(AQ$12))/SIN($E15)*AQ$9)</f>
        <v>91.6724764983574</v>
      </c>
      <c r="ED15" s="0" t="n">
        <f aca="false">IF(AR$9=0,0,(SIN(AR$12)*COS($E15)+SIN($E15)*COS(AR$12))/SIN($E15)*AR$9)</f>
        <v>92.712791104643</v>
      </c>
      <c r="EE15" s="0" t="n">
        <f aca="false">IF(AS$9=0,0,(SIN(AS$12)*COS($E15)+SIN($E15)*COS(AS$12))/SIN($E15)*AS$9)</f>
        <v>93.6906370953871</v>
      </c>
      <c r="EF15" s="0" t="n">
        <f aca="false">IF(AT$9=0,0,(SIN(AT$12)*COS($E15)+SIN($E15)*COS(AT$12))/SIN($E15)*AT$9)</f>
        <v>94.6062410911102</v>
      </c>
      <c r="EG15" s="0" t="n">
        <f aca="false">IF(AU$9=0,0,(SIN(AU$12)*COS($E15)+SIN($E15)*COS(AU$12))/SIN($E15)*AU$9)</f>
        <v>95.4598589380831</v>
      </c>
      <c r="EH15" s="0" t="n">
        <f aca="false">IF(AV$9=0,0,(SIN(AV$12)*COS($E15)+SIN($E15)*COS(AV$12))/SIN($E15)*AV$9)</f>
        <v>96.2517754675044</v>
      </c>
      <c r="EI15" s="0" t="n">
        <f aca="false">IF(AW$9=0,0,(SIN(AW$12)*COS($E15)+SIN($E15)*COS(AW$12))/SIN($E15)*AW$9)</f>
        <v>97.037282873294</v>
      </c>
      <c r="EJ15" s="0" t="n">
        <f aca="false">IF(AX$9=0,0,(SIN(AX$12)*COS($E15)+SIN($E15)*COS(AX$12))/SIN($E15)*AX$9)</f>
        <v>97.7635809839159</v>
      </c>
      <c r="EK15" s="0" t="n">
        <f aca="false">IF(AY$9=0,0,(SIN(AY$12)*COS($E15)+SIN($E15)*COS(AY$12))/SIN($E15)*AY$9)</f>
        <v>98.4309889418298</v>
      </c>
      <c r="EL15" s="0" t="n">
        <f aca="false">IF(AZ$9=0,0,(SIN(AZ$12)*COS($E15)+SIN($E15)*COS(AZ$12))/SIN($E15)*AZ$9)</f>
        <v>99.0398526953224</v>
      </c>
      <c r="EM15" s="0" t="n">
        <f aca="false">IF(BA$9=0,0,(SIN(BA$12)*COS($E15)+SIN($E15)*COS(BA$12))/SIN($E15)*BA$9)</f>
        <v>99.5905447258213</v>
      </c>
      <c r="EN15" s="0" t="n">
        <f aca="false">IF(BB$9=0,0,(SIN(BB$12)*COS($E15)+SIN($E15)*COS(BB$12))/SIN($E15)*BB$9)</f>
        <v>99.8755752640771</v>
      </c>
      <c r="EO15" s="0" t="n">
        <f aca="false">IF(BC$9=0,0,(SIN(BC$12)*COS($E15)+SIN($E15)*COS(BC$12))/SIN($E15)*BC$9)</f>
        <v>100.097444778871</v>
      </c>
      <c r="EP15" s="0" t="n">
        <f aca="false">IF(BD$9=0,0,(SIN(BD$12)*COS($E15)+SIN($E15)*COS(BD$12))/SIN($E15)*BD$9)</f>
        <v>100.256796238784</v>
      </c>
      <c r="EQ15" s="0" t="n">
        <f aca="false">IF(BE$9=0,0,(SIN(BE$12)*COS($E15)+SIN($E15)*COS(BE$12))/SIN($E15)*BE$9)</f>
        <v>100.354301411857</v>
      </c>
      <c r="ER15" s="0" t="n">
        <f aca="false">IF(BF$9=0,0,(SIN(BF$12)*COS($E15)+SIN($E15)*COS(BF$12))/SIN($E15)*BF$9)</f>
        <v>100.390660441558</v>
      </c>
      <c r="ES15" s="0" t="n">
        <f aca="false">IF(BG$9=0,0,(SIN(BG$12)*COS($E15)+SIN($E15)*COS(BG$12))/SIN($E15)*BG$9)</f>
        <v>0</v>
      </c>
      <c r="ET15" s="0" t="n">
        <f aca="false">IF(BH$9=0,0,(SIN(BH$12)*COS($E15)+SIN($E15)*COS(BH$12))/SIN($E15)*BH$9)</f>
        <v>0</v>
      </c>
      <c r="EU15" s="0" t="n">
        <f aca="false">IF(BI$9=0,0,(SIN(BI$12)*COS($E15)+SIN($E15)*COS(BI$12))/SIN($E15)*BI$9)</f>
        <v>0</v>
      </c>
      <c r="EV15" s="0" t="n">
        <f aca="false">IF(BJ$9=0,0,(SIN(BJ$12)*COS($E15)+SIN($E15)*COS(BJ$12))/SIN($E15)*BJ$9)</f>
        <v>0</v>
      </c>
      <c r="EW15" s="0" t="n">
        <f aca="false">IF(BK$9=0,0,(SIN(BK$12)*COS($E15)+SIN($E15)*COS(BK$12))/SIN($E15)*BK$9)</f>
        <v>0</v>
      </c>
      <c r="EX15" s="0" t="n">
        <f aca="false">IF(BL$9=0,0,(SIN(BL$12)*COS($E15)+SIN($E15)*COS(BL$12))/SIN($E15)*BL$9)</f>
        <v>0</v>
      </c>
      <c r="EY15" s="0" t="n">
        <f aca="false">IF(BM$9=0,0,(SIN(BM$12)*COS($E15)+SIN($E15)*COS(BM$12))/SIN($E15)*BM$9)</f>
        <v>0</v>
      </c>
      <c r="EZ15" s="0" t="n">
        <f aca="false">IF(BN$9=0,0,(SIN(BN$12)*COS($E15)+SIN($E15)*COS(BN$12))/SIN($E15)*BN$9)</f>
        <v>0</v>
      </c>
      <c r="FA15" s="0" t="n">
        <f aca="false">IF(BO$9=0,0,(SIN(BO$12)*COS($E15)+SIN($E15)*COS(BO$12))/SIN($E15)*BO$9)</f>
        <v>0</v>
      </c>
      <c r="FB15" s="0" t="n">
        <f aca="false">IF(BP$9=0,0,(SIN(BP$12)*COS($E15)+SIN($E15)*COS(BP$12))/SIN($E15)*BP$9)</f>
        <v>0</v>
      </c>
      <c r="FC15" s="0" t="n">
        <f aca="false">IF(BQ$9=0,0,(SIN(BQ$12)*COS($E15)+SIN($E15)*COS(BQ$12))/SIN($E15)*BQ$9)</f>
        <v>0</v>
      </c>
      <c r="FD15" s="0" t="n">
        <f aca="false">IF(BR$9=0,0,(SIN(BR$12)*COS($E15)+SIN($E15)*COS(BR$12))/SIN($E15)*BR$9)</f>
        <v>0</v>
      </c>
      <c r="FE15" s="0" t="n">
        <f aca="false">IF(BS$9=0,0,(SIN(BS$12)*COS($E15)+SIN($E15)*COS(BS$12))/SIN($E15)*BS$9)</f>
        <v>0</v>
      </c>
      <c r="FF15" s="0" t="n">
        <f aca="false">IF(BT$9=0,0,(SIN(BT$12)*COS($E15)+SIN($E15)*COS(BT$12))/SIN($E15)*BT$9)</f>
        <v>0</v>
      </c>
      <c r="FG15" s="0" t="n">
        <f aca="false">IF(BU$9=0,0,(SIN(BU$12)*COS($E15)+SIN($E15)*COS(BU$12))/SIN($E15)*BU$9)</f>
        <v>0</v>
      </c>
      <c r="FH15" s="0" t="n">
        <f aca="false">IF(BV$9=0,0,(SIN(BV$12)*COS($E15)+SIN($E15)*COS(BV$12))/SIN($E15)*BV$9)</f>
        <v>0</v>
      </c>
      <c r="FI15" s="0" t="n">
        <f aca="false">IF(BW$9=0,0,(SIN(BW$12)*COS($E15)+SIN($E15)*COS(BW$12))/SIN($E15)*BW$9)</f>
        <v>0</v>
      </c>
      <c r="FJ15" s="0" t="n">
        <f aca="false">IF(BX$9=0,0,(SIN(BX$12)*COS($E15)+SIN($E15)*COS(BX$12))/SIN($E15)*BX$9)</f>
        <v>0</v>
      </c>
      <c r="FK15" s="0" t="n">
        <f aca="false">IF(BY$9=0,0,(SIN(BY$12)*COS($E15)+SIN($E15)*COS(BY$12))/SIN($E15)*BY$9)</f>
        <v>0</v>
      </c>
      <c r="FL15" s="0" t="n">
        <f aca="false">IF(BZ$9=0,0,(SIN(BZ$12)*COS($E15)+SIN($E15)*COS(BZ$12))/SIN($E15)*BZ$9)</f>
        <v>0</v>
      </c>
      <c r="FM15" s="0" t="n">
        <f aca="false">IF(CA$9=0,0,(SIN(CA$12)*COS($E15)+SIN($E15)*COS(CA$12))/SIN($E15)*CA$9)</f>
        <v>0</v>
      </c>
      <c r="FN15" s="0" t="n">
        <f aca="false">IF(CB$9=0,0,(SIN(CB$12)*COS($E15)+SIN($E15)*COS(CB$12))/SIN($E15)*CB$9)</f>
        <v>0</v>
      </c>
      <c r="FO15" s="0" t="n">
        <f aca="false">IF(CC$9=0,0,(SIN(CC$12)*COS($E15)+SIN($E15)*COS(CC$12))/SIN($E15)*CC$9)</f>
        <v>0</v>
      </c>
      <c r="FP15" s="0" t="n">
        <f aca="false">IF(CD$9=0,0,(SIN(CD$12)*COS($E15)+SIN($E15)*COS(CD$12))/SIN($E15)*CD$9)</f>
        <v>0</v>
      </c>
      <c r="FQ15" s="0" t="n">
        <f aca="false">IF(CE$9=0,0,(SIN(CE$12)*COS($E15)+SIN($E15)*COS(CE$12))/SIN($E15)*CE$9)</f>
        <v>0</v>
      </c>
      <c r="FR15" s="0" t="n">
        <f aca="false">IF(CF$9=0,0,(SIN(CF$12)*COS($E15)+SIN($E15)*COS(CF$12))/SIN($E15)*CF$9)</f>
        <v>0</v>
      </c>
      <c r="FS15" s="0" t="n">
        <f aca="false">IF(CG$9=0,0,(SIN(CG$12)*COS($E15)+SIN($E15)*COS(CG$12))/SIN($E15)*CG$9)</f>
        <v>0</v>
      </c>
      <c r="FT15" s="0" t="n">
        <f aca="false">IF(CH$9=0,0,(SIN(CH$12)*COS($E15)+SIN($E15)*COS(CH$12))/SIN($E15)*CH$9)</f>
        <v>0</v>
      </c>
      <c r="FU15" s="0" t="n">
        <f aca="false">IF(CI$9=0,0,(SIN(CI$12)*COS($E15)+SIN($E15)*COS(CI$12))/SIN($E15)*CI$9)</f>
        <v>0</v>
      </c>
      <c r="FV15" s="0" t="n">
        <f aca="false">IF(CJ$9=0,0,(SIN(CJ$12)*COS($E15)+SIN($E15)*COS(CJ$12))/SIN($E15)*CJ$9)</f>
        <v>0</v>
      </c>
      <c r="FW15" s="0" t="n">
        <f aca="false">IF(CK$9=0,0,(SIN(CK$12)*COS($E15)+SIN($E15)*COS(CK$12))/SIN($E15)*CK$9)</f>
        <v>0</v>
      </c>
      <c r="FX15" s="0" t="n">
        <f aca="false">IF(CL$9=0,0,(SIN(CL$12)*COS($E15)+SIN($E15)*COS(CL$12))/SIN($E15)*CL$9)</f>
        <v>0</v>
      </c>
      <c r="FY15" s="0" t="n">
        <f aca="false">IF(CM$9=0,0,(SIN(CM$12)*COS($E15)+SIN($E15)*COS(CM$12))/SIN($E15)*CM$9)</f>
        <v>0</v>
      </c>
      <c r="FZ15" s="0" t="n">
        <f aca="false">IF(CN$9=0,0,(SIN(CN$12)*COS($E15)+SIN($E15)*COS(CN$12))/SIN($E15)*CN$9)</f>
        <v>0</v>
      </c>
      <c r="GA15" s="0" t="n">
        <f aca="false">IF(CO$9=0,0,(SIN(CO$12)*COS($E15)+SIN($E15)*COS(CO$12))/SIN($E15)*CO$9)</f>
        <v>0</v>
      </c>
      <c r="GB15" s="0" t="n">
        <f aca="false">IF(CP$9=0,0,(SIN(CP$12)*COS($E15)+SIN($E15)*COS(CP$12))/SIN($E15)*CP$9)</f>
        <v>0</v>
      </c>
      <c r="GC15" s="0" t="n">
        <f aca="false">IF(CQ$9=0,0,(SIN(CQ$12)*COS($E15)+SIN($E15)*COS(CQ$12))/SIN($E15)*CQ$9)</f>
        <v>0</v>
      </c>
    </row>
    <row r="16" customFormat="false" ht="12.8" hidden="true" customHeight="false" outlineLevel="0" collapsed="false">
      <c r="A16" s="0" t="n">
        <f aca="false">MAX($F16:$CQ16)</f>
        <v>9.48600098373263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9.9152</v>
      </c>
      <c r="C16" s="2" t="n">
        <f aca="false">MOD(Best +D16,360)</f>
        <v>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9.34479991267471</v>
      </c>
      <c r="G16" s="13" t="n">
        <f aca="false">IF(OR(G106=0,CS16=0),0,G106*CS16/(G106+CS16))</f>
        <v>9.32115835874033</v>
      </c>
      <c r="H16" s="13" t="n">
        <f aca="false">IF(OR(H106=0,CT16=0),0,H106*CT16/(H106+CT16))</f>
        <v>9.29998527803325</v>
      </c>
      <c r="I16" s="13" t="n">
        <f aca="false">IF(OR(I106=0,CU16=0),0,I106*CU16/(I106+CU16))</f>
        <v>9.25149711629627</v>
      </c>
      <c r="J16" s="13" t="n">
        <f aca="false">IF(OR(J106=0,CV16=0),0,J106*CV16/(J106+CV16))</f>
        <v>9.32178121086219</v>
      </c>
      <c r="K16" s="13" t="n">
        <f aca="false">IF(OR(K106=0,CW16=0),0,K106*CW16/(K106+CW16))</f>
        <v>9.37592850958853</v>
      </c>
      <c r="L16" s="13" t="n">
        <f aca="false">IF(OR(L106=0,CX16=0),0,L106*CX16/(L106+CX16))</f>
        <v>9.41855331693154</v>
      </c>
      <c r="M16" s="13" t="n">
        <f aca="false">IF(OR(M106=0,CY16=0),0,M106*CY16/(M106+CY16))</f>
        <v>9.45266315561839</v>
      </c>
      <c r="N16" s="13" t="n">
        <f aca="false">IF(OR(N106=0,CZ16=0),0,N106*CZ16/(N106+CZ16))</f>
        <v>9.46340933162497</v>
      </c>
      <c r="O16" s="13" t="n">
        <f aca="false">IF(OR(O106=0,DA16=0),0,O106*DA16/(O106+DA16))</f>
        <v>9.47142418898499</v>
      </c>
      <c r="P16" s="13" t="n">
        <f aca="false">IF(OR(P106=0,DB16=0),0,P106*DB16/(P106+DB16))</f>
        <v>9.47727426701373</v>
      </c>
      <c r="Q16" s="13" t="n">
        <f aca="false">IF(OR(Q106=0,DC16=0),0,Q106*DC16/(Q106+DC16))</f>
        <v>9.48137715349611</v>
      </c>
      <c r="R16" s="13" t="n">
        <f aca="false">IF(OR(R106=0,DD16=0),0,R106*DD16/(R106+DD16))</f>
        <v>9.48404730092764</v>
      </c>
      <c r="S16" s="13" t="n">
        <f aca="false">IF(OR(S106=0,DE16=0),0,S106*DE16/(S106+DE16))</f>
        <v>9.48552590896944</v>
      </c>
      <c r="T16" s="13" t="n">
        <f aca="false">IF(OR(T106=0,DF16=0),0,T106*DF16/(T106+DF16))</f>
        <v>9.48600098373263</v>
      </c>
      <c r="U16" s="13" t="n">
        <f aca="false">IF(OR(U106=0,DG16=0),0,U106*DG16/(U106+DG16))</f>
        <v>9.48562114540979</v>
      </c>
      <c r="V16" s="13" t="n">
        <f aca="false">IF(OR(V106=0,DH16=0),0,V106*DH16/(V106+DH16))</f>
        <v>9.48450534500131</v>
      </c>
      <c r="W16" s="13" t="n">
        <f aca="false">IF(OR(W106=0,DI16=0),0,W106*DI16/(W106+DI16))</f>
        <v>9.48274983753586</v>
      </c>
      <c r="X16" s="13" t="n">
        <f aca="false">IF(OR(X106=0,DJ16=0),0,X106*DJ16/(X106+DJ16))</f>
        <v>9.47889841243392</v>
      </c>
      <c r="Y16" s="13" t="n">
        <f aca="false">IF(OR(Y106=0,DK16=0),0,Y106*DK16/(Y106+DK16))</f>
        <v>9.47464639858388</v>
      </c>
      <c r="Z16" s="13" t="n">
        <f aca="false">IF(OR(Z106=0,DL16=0),0,Z106*DL16/(Z106+DL16))</f>
        <v>9.47003462307597</v>
      </c>
      <c r="AA16" s="13" t="n">
        <f aca="false">IF(OR(AA106=0,DM16=0),0,AA106*DM16/(AA106+DM16))</f>
        <v>9.46509709985188</v>
      </c>
      <c r="AB16" s="13" t="n">
        <f aca="false">IF(OR(AB106=0,DN16=0),0,AB106*DN16/(AB106+DN16))</f>
        <v>9.45986232133844</v>
      </c>
      <c r="AC16" s="13" t="n">
        <f aca="false">IF(OR(AC106=0,DO16=0),0,AC106*DO16/(AC106+DO16))</f>
        <v>9.45435426468385</v>
      </c>
      <c r="AD16" s="13" t="n">
        <f aca="false">IF(OR(AD106=0,DP16=0),0,AD106*DP16/(AD106+DP16))</f>
        <v>9.4485931834415</v>
      </c>
      <c r="AE16" s="13" t="n">
        <f aca="false">IF(OR(AE106=0,DQ16=0),0,AE106*DQ16/(AE106+DQ16))</f>
        <v>9.44259623613108</v>
      </c>
      <c r="AF16" s="13" t="n">
        <f aca="false">IF(OR(AF106=0,DR16=0),0,AF106*DR16/(AF106+DR16))</f>
        <v>9.43637798947912</v>
      </c>
      <c r="AG16" s="13" t="n">
        <f aca="false">IF(OR(AG106=0,DS16=0),0,AG106*DS16/(AG106+DS16))</f>
        <v>9.429950824445</v>
      </c>
      <c r="AH16" s="13" t="n">
        <f aca="false">IF(OR(AH106=0,DT16=0),0,AH106*DT16/(AH106+DT16))</f>
        <v>9.42453844774918</v>
      </c>
      <c r="AI16" s="13" t="n">
        <f aca="false">IF(OR(AI106=0,DU16=0),0,AI106*DU16/(AI106+DU16))</f>
        <v>9.41889627558587</v>
      </c>
      <c r="AJ16" s="13" t="n">
        <f aca="false">IF(OR(AJ106=0,DV16=0),0,AJ106*DV16/(AJ106+DV16))</f>
        <v>9.41303660882732</v>
      </c>
      <c r="AK16" s="13" t="n">
        <f aca="false">IF(OR(AK106=0,DW16=0),0,AK106*DW16/(AK106+DW16))</f>
        <v>9.4069700816498</v>
      </c>
      <c r="AL16" s="13" t="n">
        <f aca="false">IF(OR(AL106=0,DX16=0),0,AL106*DX16/(AL106+DX16))</f>
        <v>9.40070588315638</v>
      </c>
      <c r="AM16" s="13" t="n">
        <f aca="false">IF(OR(AM106=0,DY16=0),0,AM106*DY16/(AM106+DY16))</f>
        <v>9.39425194298054</v>
      </c>
      <c r="AN16" s="13" t="n">
        <f aca="false">IF(OR(AN106=0,DZ16=0),0,AN106*DZ16/(AN106+DZ16))</f>
        <v>9.38761508744183</v>
      </c>
      <c r="AO16" s="13" t="n">
        <f aca="false">IF(OR(AO106=0,EA16=0),0,AO106*EA16/(AO106+EA16))</f>
        <v>9.38080117148612</v>
      </c>
      <c r="AP16" s="13" t="n">
        <f aca="false">IF(OR(AP106=0,EB16=0),0,AP106*EB16/(AP106+EB16))</f>
        <v>9.37381519060235</v>
      </c>
      <c r="AQ16" s="13" t="n">
        <f aca="false">IF(OR(AQ106=0,EC16=0),0,AQ106*EC16/(AQ106+EC16))</f>
        <v>9.36666137609526</v>
      </c>
      <c r="AR16" s="13" t="n">
        <f aca="false">IF(OR(AR106=0,ED16=0),0,AR106*ED16/(AR106+ED16))</f>
        <v>9.35528499999027</v>
      </c>
      <c r="AS16" s="13" t="n">
        <f aca="false">IF(OR(AS106=0,EE16=0),0,AS106*EE16/(AS106+EE16))</f>
        <v>9.34379539704965</v>
      </c>
      <c r="AT16" s="13" t="n">
        <f aca="false">IF(OR(AT106=0,EF16=0),0,AT106*EF16/(AT106+EF16))</f>
        <v>9.3321855662653</v>
      </c>
      <c r="AU16" s="13" t="n">
        <f aca="false">IF(OR(AU106=0,EG16=0),0,AU106*EG16/(AU106+EG16))</f>
        <v>9.32044855000555</v>
      </c>
      <c r="AV16" s="13" t="n">
        <f aca="false">IF(OR(AV106=0,EH16=0),0,AV106*EH16/(AV106+EH16))</f>
        <v>9.30857740395686</v>
      </c>
      <c r="AW16" s="13" t="n">
        <f aca="false">IF(OR(AW106=0,EI16=0),0,AW106*EI16/(AW106+EI16))</f>
        <v>9.29722712648072</v>
      </c>
      <c r="AX16" s="13" t="n">
        <f aca="false">IF(OR(AX106=0,EJ16=0),0,AX106*EJ16/(AX106+EJ16))</f>
        <v>9.28572909371346</v>
      </c>
      <c r="AY16" s="13" t="n">
        <f aca="false">IF(OR(AY106=0,EK16=0),0,AY106*EK16/(AY106+EK16))</f>
        <v>9.27407762222756</v>
      </c>
      <c r="AZ16" s="13" t="n">
        <f aca="false">IF(OR(AZ106=0,EL16=0),0,AZ106*EL16/(AZ106+EL16))</f>
        <v>9.26226690808107</v>
      </c>
      <c r="BA16" s="13" t="n">
        <f aca="false">IF(OR(BA106=0,EM16=0),0,BA106*EM16/(BA106+EM16))</f>
        <v>9.25029101346254</v>
      </c>
      <c r="BB16" s="13" t="n">
        <f aca="false">IF(OR(BB106=0,EN16=0),0,BB106*EN16/(BB106+EN16))</f>
        <v>9.23581134402548</v>
      </c>
      <c r="BC16" s="13" t="n">
        <f aca="false">IF(OR(BC106=0,EO16=0),0,BC106*EO16/(BC106+EO16))</f>
        <v>9.22113131147956</v>
      </c>
      <c r="BD16" s="13" t="n">
        <f aca="false">IF(OR(BD106=0,EP16=0),0,BD106*EP16/(BD106+EP16))</f>
        <v>9.20623966485807</v>
      </c>
      <c r="BE16" s="13" t="n">
        <f aca="false">IF(OR(BE106=0,EQ16=0),0,BE106*EQ16/(BE106+EQ16))</f>
        <v>9.19112495006347</v>
      </c>
      <c r="BF16" s="13" t="n">
        <f aca="false">IF(OR(BF106=0,ER16=0),0,BF106*ER16/(BF106+ER16))</f>
        <v>9.17577547252191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9.3448</v>
      </c>
      <c r="CS16" s="0" t="n">
        <f aca="false">IF(G$9=0,0,(SIN(G$12)*COS($E16)+SIN($E16)*COS(G$12))/SIN($E16)*G$9)</f>
        <v>11.4827498460748</v>
      </c>
      <c r="CT16" s="0" t="n">
        <f aca="false">IF(H$9=0,0,(SIN(H$12)*COS($E16)+SIN($E16)*COS(H$12))/SIN($E16)*H$9)</f>
        <v>13.540237104747</v>
      </c>
      <c r="CU16" s="0" t="n">
        <f aca="false">IF(I$9=0,0,(SIN(I$12)*COS($E16)+SIN($E16)*COS(I$12))/SIN($E16)*I$9)</f>
        <v>15.4370979570706</v>
      </c>
      <c r="CV16" s="0" t="n">
        <f aca="false">IF(J$9=0,0,(SIN(J$12)*COS($E16)+SIN($E16)*COS(J$12))/SIN($E16)*J$9)</f>
        <v>17.6289518961916</v>
      </c>
      <c r="CW16" s="0" t="n">
        <f aca="false">IF(K$9=0,0,(SIN(K$12)*COS($E16)+SIN($E16)*COS(K$12))/SIN($E16)*K$9)</f>
        <v>19.8154358857896</v>
      </c>
      <c r="CX16" s="0" t="n">
        <f aca="false">IF(L$9=0,0,(SIN(L$12)*COS($E16)+SIN($E16)*COS(L$12))/SIN($E16)*L$9)</f>
        <v>21.9958839016603</v>
      </c>
      <c r="CY16" s="0" t="n">
        <f aca="false">IF(M$9=0,0,(SIN(M$12)*COS($E16)+SIN($E16)*COS(M$12))/SIN($E16)*M$9)</f>
        <v>24.1696317582157</v>
      </c>
      <c r="CZ16" s="0" t="n">
        <f aca="false">IF(N$9=0,0,(SIN(N$12)*COS($E16)+SIN($E16)*COS(N$12))/SIN($E16)*N$9)</f>
        <v>26.2060659352067</v>
      </c>
      <c r="DA16" s="0" t="n">
        <f aca="false">IF(O$9=0,0,(SIN(O$12)*COS($E16)+SIN($E16)*COS(O$12))/SIN($E16)*O$9)</f>
        <v>28.2131776250997</v>
      </c>
      <c r="DB16" s="0" t="n">
        <f aca="false">IF(P$9=0,0,(SIN(P$12)*COS($E16)+SIN($E16)*COS(P$12))/SIN($E16)*P$9)</f>
        <v>30.190437855262</v>
      </c>
      <c r="DC16" s="0" t="n">
        <f aca="false">IF(Q$9=0,0,(SIN(Q$12)*COS($E16)+SIN($E16)*COS(Q$12))/SIN($E16)*Q$9)</f>
        <v>32.1373332213311</v>
      </c>
      <c r="DD16" s="0" t="n">
        <f aca="false">IF(R$9=0,0,(SIN(R$12)*COS($E16)+SIN($E16)*COS(R$12))/SIN($E16)*R$9)</f>
        <v>34.0533660165263</v>
      </c>
      <c r="DE16" s="0" t="n">
        <f aca="false">IF(S$9=0,0,(SIN(S$12)*COS($E16)+SIN($E16)*COS(S$12))/SIN($E16)*S$9)</f>
        <v>35.9380543542134</v>
      </c>
      <c r="DF16" s="0" t="n">
        <f aca="false">IF(T$9=0,0,(SIN(T$12)*COS($E16)+SIN($E16)*COS(T$12))/SIN($E16)*T$9)</f>
        <v>37.790932283698</v>
      </c>
      <c r="DG16" s="0" t="n">
        <f aca="false">IF(U$9=0,0,(SIN(U$12)*COS($E16)+SIN($E16)*COS(U$12))/SIN($E16)*U$9)</f>
        <v>39.6115498992161</v>
      </c>
      <c r="DH16" s="0" t="n">
        <f aca="false">IF(V$9=0,0,(SIN(V$12)*COS($E16)+SIN($E16)*COS(V$12))/SIN($E16)*V$9)</f>
        <v>41.3994734421022</v>
      </c>
      <c r="DI16" s="0" t="n">
        <f aca="false">IF(W$9=0,0,(SIN(W$12)*COS($E16)+SIN($E16)*COS(W$12))/SIN($E16)*W$9)</f>
        <v>43.1542853961141</v>
      </c>
      <c r="DJ16" s="0" t="n">
        <f aca="false">IF(X$9=0,0,(SIN(X$12)*COS($E16)+SIN($E16)*COS(X$12))/SIN($E16)*X$9)</f>
        <v>44.8412152612042</v>
      </c>
      <c r="DK16" s="0" t="n">
        <f aca="false">IF(Y$9=0,0,(SIN(Y$12)*COS($E16)+SIN($E16)*COS(Y$12))/SIN($E16)*Y$9)</f>
        <v>46.4912887993295</v>
      </c>
      <c r="DL16" s="0" t="n">
        <f aca="false">IF(Z$9=0,0,(SIN(Z$12)*COS($E16)+SIN($E16)*COS(Z$12))/SIN($E16)*Z$9)</f>
        <v>48.1041704843624</v>
      </c>
      <c r="DM16" s="0" t="n">
        <f aca="false">IF(AA$9=0,0,(SIN(AA$12)*COS($E16)+SIN($E16)*COS(AA$12))/SIN($E16)*AA$9)</f>
        <v>49.6795431343831</v>
      </c>
      <c r="DN16" s="0" t="n">
        <f aca="false">IF(AB$9=0,0,(SIN(AB$12)*COS($E16)+SIN($E16)*COS(AB$12))/SIN($E16)*AB$9)</f>
        <v>51.2171079552579</v>
      </c>
      <c r="DO16" s="0" t="n">
        <f aca="false">IF(AC$9=0,0,(SIN(AC$12)*COS($E16)+SIN($E16)*COS(AC$12))/SIN($E16)*AC$9)</f>
        <v>52.7165845764964</v>
      </c>
      <c r="DP16" s="0" t="n">
        <f aca="false">IF(AD$9=0,0,(SIN(AD$12)*COS($E16)+SIN($E16)*COS(AD$12))/SIN($E16)*AD$9)</f>
        <v>54.1777110793921</v>
      </c>
      <c r="DQ16" s="0" t="n">
        <f aca="false">IF(AE$9=0,0,(SIN(AE$12)*COS($E16)+SIN($E16)*COS(AE$12))/SIN($E16)*AE$9)</f>
        <v>55.6002440174569</v>
      </c>
      <c r="DR16" s="0" t="n">
        <f aca="false">IF(AF$9=0,0,(SIN(AF$12)*COS($E16)+SIN($E16)*COS(AF$12))/SIN($E16)*AF$9)</f>
        <v>56.9839584291596</v>
      </c>
      <c r="DS16" s="0" t="n">
        <f aca="false">IF(AG$9=0,0,(SIN(AG$12)*COS($E16)+SIN($E16)*COS(AG$12))/SIN($E16)*AG$9)</f>
        <v>58.3286478429838</v>
      </c>
      <c r="DT16" s="0" t="n">
        <f aca="false">IF(AH$9=0,0,(SIN(AH$12)*COS($E16)+SIN($E16)*COS(AH$12))/SIN($E16)*AH$9)</f>
        <v>59.6827431786913</v>
      </c>
      <c r="DU16" s="0" t="n">
        <f aca="false">IF(AI$9=0,0,(SIN(AI$12)*COS($E16)+SIN($E16)*COS(AI$12))/SIN($E16)*AI$9)</f>
        <v>61.0001570373784</v>
      </c>
      <c r="DV16" s="0" t="n">
        <f aca="false">IF(AJ$9=0,0,(SIN(AJ$12)*COS($E16)+SIN($E16)*COS(AJ$12))/SIN($E16)*AJ$9)</f>
        <v>62.2806927079052</v>
      </c>
      <c r="DW16" s="0" t="n">
        <f aca="false">IF(AK$9=0,0,(SIN(AK$12)*COS($E16)+SIN($E16)*COS(AK$12))/SIN($E16)*AK$9)</f>
        <v>63.5241702860134</v>
      </c>
      <c r="DX16" s="0" t="n">
        <f aca="false">IF(AL$9=0,0,(SIN(AL$12)*COS($E16)+SIN($E16)*COS(AL$12))/SIN($E16)*AL$9)</f>
        <v>64.73042666511</v>
      </c>
      <c r="DY16" s="0" t="n">
        <f aca="false">IF(AM$9=0,0,(SIN(AM$12)*COS($E16)+SIN($E16)*COS(AM$12))/SIN($E16)*AM$9)</f>
        <v>65.8993155202566</v>
      </c>
      <c r="DZ16" s="0" t="n">
        <f aca="false">IF(AN$9=0,0,(SIN(AN$12)*COS($E16)+SIN($E16)*COS(AN$12))/SIN($E16)*AN$9)</f>
        <v>67.0307072853879</v>
      </c>
      <c r="EA16" s="0" t="n">
        <f aca="false">IF(AO$9=0,0,(SIN(AO$12)*COS($E16)+SIN($E16)*COS(AO$12))/SIN($E16)*AO$9)</f>
        <v>68.1244891237889</v>
      </c>
      <c r="EB16" s="0" t="n">
        <f aca="false">IF(AP$9=0,0,(SIN(AP$12)*COS($E16)+SIN($E16)*COS(AP$12))/SIN($E16)*AP$9)</f>
        <v>69.1805648918582</v>
      </c>
      <c r="EC16" s="0" t="n">
        <f aca="false">IF(AQ$9=0,0,(SIN(AQ$12)*COS($E16)+SIN($E16)*COS(AQ$12))/SIN($E16)*AQ$9)</f>
        <v>70.1988550961916</v>
      </c>
      <c r="ED16" s="0" t="n">
        <f aca="false">IF(AR$9=0,0,(SIN(AR$12)*COS($E16)+SIN($E16)*COS(AR$12))/SIN($E16)*AR$9)</f>
        <v>70.945242771061</v>
      </c>
      <c r="EE16" s="0" t="n">
        <f aca="false">IF(AS$9=0,0,(SIN(AS$12)*COS($E16)+SIN($E16)*COS(AS$12))/SIN($E16)*AS$9)</f>
        <v>71.6447336611375</v>
      </c>
      <c r="EF16" s="0" t="n">
        <f aca="false">IF(AT$9=0,0,(SIN(AT$12)*COS($E16)+SIN($E16)*COS(AT$12))/SIN($E16)*AT$9)</f>
        <v>72.2975158984014</v>
      </c>
      <c r="EG16" s="0" t="n">
        <f aca="false">IF(AU$9=0,0,(SIN(AU$12)*COS($E16)+SIN($E16)*COS(AU$12))/SIN($E16)*AU$9)</f>
        <v>72.9037994229451</v>
      </c>
      <c r="EH16" s="0" t="n">
        <f aca="false">IF(AV$9=0,0,(SIN(AV$12)*COS($E16)+SIN($E16)*COS(AV$12))/SIN($E16)*AV$9)</f>
        <v>73.4638157945036</v>
      </c>
      <c r="EI16" s="0" t="n">
        <f aca="false">IF(AW$9=0,0,(SIN(AW$12)*COS($E16)+SIN($E16)*COS(AW$12))/SIN($E16)*AW$9)</f>
        <v>74.0197555336746</v>
      </c>
      <c r="EJ16" s="0" t="n">
        <f aca="false">IF(AX$9=0,0,(SIN(AX$12)*COS($E16)+SIN($E16)*COS(AX$12))/SIN($E16)*AX$9)</f>
        <v>74.5313075616541</v>
      </c>
      <c r="EK16" s="0" t="n">
        <f aca="false">IF(AY$9=0,0,(SIN(AY$12)*COS($E16)+SIN($E16)*COS(AY$12))/SIN($E16)*AY$9)</f>
        <v>74.9987281366104</v>
      </c>
      <c r="EL16" s="0" t="n">
        <f aca="false">IF(AZ$9=0,0,(SIN(AZ$12)*COS($E16)+SIN($E16)*COS(AZ$12))/SIN($E16)*AZ$9)</f>
        <v>75.422293486907</v>
      </c>
      <c r="EM16" s="0" t="n">
        <f aca="false">IF(BA$9=0,0,(SIN(BA$12)*COS($E16)+SIN($E16)*COS(BA$12))/SIN($E16)*BA$9)</f>
        <v>75.8022995994482</v>
      </c>
      <c r="EN16" s="0" t="n">
        <f aca="false">IF(BB$9=0,0,(SIN(BB$12)*COS($E16)+SIN($E16)*COS(BB$12))/SIN($E16)*BB$9)</f>
        <v>75.9809096457542</v>
      </c>
      <c r="EO16" s="0" t="n">
        <f aca="false">IF(BC$9=0,0,(SIN(BC$12)*COS($E16)+SIN($E16)*COS(BC$12))/SIN($E16)*BC$9)</f>
        <v>76.1123460780088</v>
      </c>
      <c r="EP16" s="0" t="n">
        <f aca="false">IF(BD$9=0,0,(SIN(BD$12)*COS($E16)+SIN($E16)*COS(BD$12))/SIN($E16)*BD$9)</f>
        <v>76.1971092825064</v>
      </c>
      <c r="EQ16" s="0" t="n">
        <f aca="false">IF(BE$9=0,0,(SIN(BE$12)*COS($E16)+SIN($E16)*COS(BE$12))/SIN($E16)*BE$9)</f>
        <v>76.2357210175349</v>
      </c>
      <c r="ER16" s="0" t="n">
        <f aca="false">IF(BF$9=0,0,(SIN(BF$12)*COS($E16)+SIN($E16)*COS(BF$12))/SIN($E16)*BF$9)</f>
        <v>76.2287240876458</v>
      </c>
      <c r="ES16" s="0" t="n">
        <f aca="false">IF(BG$9=0,0,(SIN(BG$12)*COS($E16)+SIN($E16)*COS(BG$12))/SIN($E16)*BG$9)</f>
        <v>0</v>
      </c>
      <c r="ET16" s="0" t="n">
        <f aca="false">IF(BH$9=0,0,(SIN(BH$12)*COS($E16)+SIN($E16)*COS(BH$12))/SIN($E16)*BH$9)</f>
        <v>0</v>
      </c>
      <c r="EU16" s="0" t="n">
        <f aca="false">IF(BI$9=0,0,(SIN(BI$12)*COS($E16)+SIN($E16)*COS(BI$12))/SIN($E16)*BI$9)</f>
        <v>0</v>
      </c>
      <c r="EV16" s="0" t="n">
        <f aca="false">IF(BJ$9=0,0,(SIN(BJ$12)*COS($E16)+SIN($E16)*COS(BJ$12))/SIN($E16)*BJ$9)</f>
        <v>0</v>
      </c>
      <c r="EW16" s="0" t="n">
        <f aca="false">IF(BK$9=0,0,(SIN(BK$12)*COS($E16)+SIN($E16)*COS(BK$12))/SIN($E16)*BK$9)</f>
        <v>0</v>
      </c>
      <c r="EX16" s="0" t="n">
        <f aca="false">IF(BL$9=0,0,(SIN(BL$12)*COS($E16)+SIN($E16)*COS(BL$12))/SIN($E16)*BL$9)</f>
        <v>0</v>
      </c>
      <c r="EY16" s="0" t="n">
        <f aca="false">IF(BM$9=0,0,(SIN(BM$12)*COS($E16)+SIN($E16)*COS(BM$12))/SIN($E16)*BM$9)</f>
        <v>0</v>
      </c>
      <c r="EZ16" s="0" t="n">
        <f aca="false">IF(BN$9=0,0,(SIN(BN$12)*COS($E16)+SIN($E16)*COS(BN$12))/SIN($E16)*BN$9)</f>
        <v>0</v>
      </c>
      <c r="FA16" s="0" t="n">
        <f aca="false">IF(BO$9=0,0,(SIN(BO$12)*COS($E16)+SIN($E16)*COS(BO$12))/SIN($E16)*BO$9)</f>
        <v>0</v>
      </c>
      <c r="FB16" s="0" t="n">
        <f aca="false">IF(BP$9=0,0,(SIN(BP$12)*COS($E16)+SIN($E16)*COS(BP$12))/SIN($E16)*BP$9)</f>
        <v>0</v>
      </c>
      <c r="FC16" s="0" t="n">
        <f aca="false">IF(BQ$9=0,0,(SIN(BQ$12)*COS($E16)+SIN($E16)*COS(BQ$12))/SIN($E16)*BQ$9)</f>
        <v>0</v>
      </c>
      <c r="FD16" s="0" t="n">
        <f aca="false">IF(BR$9=0,0,(SIN(BR$12)*COS($E16)+SIN($E16)*COS(BR$12))/SIN($E16)*BR$9)</f>
        <v>0</v>
      </c>
      <c r="FE16" s="0" t="n">
        <f aca="false">IF(BS$9=0,0,(SIN(BS$12)*COS($E16)+SIN($E16)*COS(BS$12))/SIN($E16)*BS$9)</f>
        <v>0</v>
      </c>
      <c r="FF16" s="0" t="n">
        <f aca="false">IF(BT$9=0,0,(SIN(BT$12)*COS($E16)+SIN($E16)*COS(BT$12))/SIN($E16)*BT$9)</f>
        <v>0</v>
      </c>
      <c r="FG16" s="0" t="n">
        <f aca="false">IF(BU$9=0,0,(SIN(BU$12)*COS($E16)+SIN($E16)*COS(BU$12))/SIN($E16)*BU$9)</f>
        <v>0</v>
      </c>
      <c r="FH16" s="0" t="n">
        <f aca="false">IF(BV$9=0,0,(SIN(BV$12)*COS($E16)+SIN($E16)*COS(BV$12))/SIN($E16)*BV$9)</f>
        <v>0</v>
      </c>
      <c r="FI16" s="0" t="n">
        <f aca="false">IF(BW$9=0,0,(SIN(BW$12)*COS($E16)+SIN($E16)*COS(BW$12))/SIN($E16)*BW$9)</f>
        <v>0</v>
      </c>
      <c r="FJ16" s="0" t="n">
        <f aca="false">IF(BX$9=0,0,(SIN(BX$12)*COS($E16)+SIN($E16)*COS(BX$12))/SIN($E16)*BX$9)</f>
        <v>0</v>
      </c>
      <c r="FK16" s="0" t="n">
        <f aca="false">IF(BY$9=0,0,(SIN(BY$12)*COS($E16)+SIN($E16)*COS(BY$12))/SIN($E16)*BY$9)</f>
        <v>0</v>
      </c>
      <c r="FL16" s="0" t="n">
        <f aca="false">IF(BZ$9=0,0,(SIN(BZ$12)*COS($E16)+SIN($E16)*COS(BZ$12))/SIN($E16)*BZ$9)</f>
        <v>0</v>
      </c>
      <c r="FM16" s="0" t="n">
        <f aca="false">IF(CA$9=0,0,(SIN(CA$12)*COS($E16)+SIN($E16)*COS(CA$12))/SIN($E16)*CA$9)</f>
        <v>0</v>
      </c>
      <c r="FN16" s="0" t="n">
        <f aca="false">IF(CB$9=0,0,(SIN(CB$12)*COS($E16)+SIN($E16)*COS(CB$12))/SIN($E16)*CB$9)</f>
        <v>0</v>
      </c>
      <c r="FO16" s="0" t="n">
        <f aca="false">IF(CC$9=0,0,(SIN(CC$12)*COS($E16)+SIN($E16)*COS(CC$12))/SIN($E16)*CC$9)</f>
        <v>0</v>
      </c>
      <c r="FP16" s="0" t="n">
        <f aca="false">IF(CD$9=0,0,(SIN(CD$12)*COS($E16)+SIN($E16)*COS(CD$12))/SIN($E16)*CD$9)</f>
        <v>0</v>
      </c>
      <c r="FQ16" s="0" t="n">
        <f aca="false">IF(CE$9=0,0,(SIN(CE$12)*COS($E16)+SIN($E16)*COS(CE$12))/SIN($E16)*CE$9)</f>
        <v>0</v>
      </c>
      <c r="FR16" s="0" t="n">
        <f aca="false">IF(CF$9=0,0,(SIN(CF$12)*COS($E16)+SIN($E16)*COS(CF$12))/SIN($E16)*CF$9)</f>
        <v>0</v>
      </c>
      <c r="FS16" s="0" t="n">
        <f aca="false">IF(CG$9=0,0,(SIN(CG$12)*COS($E16)+SIN($E16)*COS(CG$12))/SIN($E16)*CG$9)</f>
        <v>0</v>
      </c>
      <c r="FT16" s="0" t="n">
        <f aca="false">IF(CH$9=0,0,(SIN(CH$12)*COS($E16)+SIN($E16)*COS(CH$12))/SIN($E16)*CH$9)</f>
        <v>0</v>
      </c>
      <c r="FU16" s="0" t="n">
        <f aca="false">IF(CI$9=0,0,(SIN(CI$12)*COS($E16)+SIN($E16)*COS(CI$12))/SIN($E16)*CI$9)</f>
        <v>0</v>
      </c>
      <c r="FV16" s="0" t="n">
        <f aca="false">IF(CJ$9=0,0,(SIN(CJ$12)*COS($E16)+SIN($E16)*COS(CJ$12))/SIN($E16)*CJ$9)</f>
        <v>0</v>
      </c>
      <c r="FW16" s="0" t="n">
        <f aca="false">IF(CK$9=0,0,(SIN(CK$12)*COS($E16)+SIN($E16)*COS(CK$12))/SIN($E16)*CK$9)</f>
        <v>0</v>
      </c>
      <c r="FX16" s="0" t="n">
        <f aca="false">IF(CL$9=0,0,(SIN(CL$12)*COS($E16)+SIN($E16)*COS(CL$12))/SIN($E16)*CL$9)</f>
        <v>0</v>
      </c>
      <c r="FY16" s="0" t="n">
        <f aca="false">IF(CM$9=0,0,(SIN(CM$12)*COS($E16)+SIN($E16)*COS(CM$12))/SIN($E16)*CM$9)</f>
        <v>0</v>
      </c>
      <c r="FZ16" s="0" t="n">
        <f aca="false">IF(CN$9=0,0,(SIN(CN$12)*COS($E16)+SIN($E16)*COS(CN$12))/SIN($E16)*CN$9)</f>
        <v>0</v>
      </c>
      <c r="GA16" s="0" t="n">
        <f aca="false">IF(CO$9=0,0,(SIN(CO$12)*COS($E16)+SIN($E16)*COS(CO$12))/SIN($E16)*CO$9)</f>
        <v>0</v>
      </c>
      <c r="GB16" s="0" t="n">
        <f aca="false">IF(CP$9=0,0,(SIN(CP$12)*COS($E16)+SIN($E16)*COS(CP$12))/SIN($E16)*CP$9)</f>
        <v>0</v>
      </c>
      <c r="GC16" s="0" t="n">
        <f aca="false">IF(CQ$9=0,0,(SIN(CQ$12)*COS($E16)+SIN($E16)*COS(CQ$12))/SIN($E16)*CQ$9)</f>
        <v>0</v>
      </c>
    </row>
    <row r="17" customFormat="false" ht="12.8" hidden="true" customHeight="false" outlineLevel="0" collapsed="false">
      <c r="A17" s="0" t="n">
        <f aca="false">MAX($F17:$CQ17)</f>
        <v>9.47666534713716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10.0224</v>
      </c>
      <c r="C17" s="2" t="n">
        <f aca="false">MOD(Best +D17,360)</f>
        <v>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9.34479991267471</v>
      </c>
      <c r="G17" s="13" t="n">
        <f aca="false">IF(OR(G107=0,CS17=0),0,G107*CS17/(G107+CS17))</f>
        <v>9.31237303309391</v>
      </c>
      <c r="H17" s="13" t="n">
        <f aca="false">IF(OR(H107=0,CT17=0),0,H107*CT17/(H107+CT17))</f>
        <v>9.28348707644206</v>
      </c>
      <c r="I17" s="13" t="n">
        <f aca="false">IF(OR(I107=0,CU17=0),0,I107*CU17/(I107+CU17))</f>
        <v>9.22555421350573</v>
      </c>
      <c r="J17" s="13" t="n">
        <f aca="false">IF(OR(J107=0,CV17=0),0,J107*CV17/(J107+CV17))</f>
        <v>9.2984208121985</v>
      </c>
      <c r="K17" s="13" t="n">
        <f aca="false">IF(OR(K107=0,CW17=0),0,K107*CW17/(K107+CW17))</f>
        <v>9.35614227651116</v>
      </c>
      <c r="L17" s="13" t="n">
        <f aca="false">IF(OR(L107=0,CX17=0),0,L107*CX17/(L107+CX17))</f>
        <v>9.40261012935858</v>
      </c>
      <c r="M17" s="13" t="n">
        <f aca="false">IF(OR(M107=0,CY17=0),0,M107*CY17/(M107+CY17))</f>
        <v>9.44048725682756</v>
      </c>
      <c r="N17" s="13" t="n">
        <f aca="false">IF(OR(N107=0,CZ17=0),0,N107*CZ17/(N107+CZ17))</f>
        <v>9.45219060243188</v>
      </c>
      <c r="O17" s="13" t="n">
        <f aca="false">IF(OR(O107=0,DA17=0),0,O107*DA17/(O107+DA17))</f>
        <v>9.46097411081096</v>
      </c>
      <c r="P17" s="13" t="n">
        <f aca="false">IF(OR(P107=0,DB17=0),0,P107*DB17/(P107+DB17))</f>
        <v>9.46739910258045</v>
      </c>
      <c r="Q17" s="13" t="n">
        <f aca="false">IF(OR(Q107=0,DC17=0),0,Q107*DC17/(Q107+DC17))</f>
        <v>9.47188910833997</v>
      </c>
      <c r="R17" s="13" t="n">
        <f aca="false">IF(OR(R107=0,DD17=0),0,R107*DD17/(R107+DD17))</f>
        <v>9.47476957770216</v>
      </c>
      <c r="S17" s="13" t="n">
        <f aca="false">IF(OR(S107=0,DE17=0),0,S107*DE17/(S107+DE17))</f>
        <v>9.47629460166356</v>
      </c>
      <c r="T17" s="13" t="n">
        <f aca="false">IF(OR(T107=0,DF17=0),0,T107*DF17/(T107+DF17))</f>
        <v>9.47666534713716</v>
      </c>
      <c r="U17" s="13" t="n">
        <f aca="false">IF(OR(U107=0,DG17=0),0,U107*DG17/(U107+DG17))</f>
        <v>9.4760430549593</v>
      </c>
      <c r="V17" s="13" t="n">
        <f aca="false">IF(OR(V107=0,DH17=0),0,V107*DH17/(V107+DH17))</f>
        <v>9.47455838410721</v>
      </c>
      <c r="W17" s="13" t="n">
        <f aca="false">IF(OR(W107=0,DI17=0),0,W107*DI17/(W107+DI17))</f>
        <v>9.4723182466516</v>
      </c>
      <c r="X17" s="13" t="n">
        <f aca="false">IF(OR(X107=0,DJ17=0),0,X107*DJ17/(X107+DJ17))</f>
        <v>9.46757665462625</v>
      </c>
      <c r="Y17" s="13" t="n">
        <f aca="false">IF(OR(Y107=0,DK17=0),0,Y107*DK17/(Y107+DK17))</f>
        <v>9.46234905786385</v>
      </c>
      <c r="Z17" s="13" t="n">
        <f aca="false">IF(OR(Z107=0,DL17=0),0,Z107*DL17/(Z107+DL17))</f>
        <v>9.456682823159</v>
      </c>
      <c r="AA17" s="13" t="n">
        <f aca="false">IF(OR(AA107=0,DM17=0),0,AA107*DM17/(AA107+DM17))</f>
        <v>9.45061771852381</v>
      </c>
      <c r="AB17" s="13" t="n">
        <f aca="false">IF(OR(AB107=0,DN17=0),0,AB107*DN17/(AB107+DN17))</f>
        <v>9.44418729642691</v>
      </c>
      <c r="AC17" s="13" t="n">
        <f aca="false">IF(OR(AC107=0,DO17=0),0,AC107*DO17/(AC107+DO17))</f>
        <v>9.43741998298314</v>
      </c>
      <c r="AD17" s="13" t="n">
        <f aca="false">IF(OR(AD107=0,DP17=0),0,AD107*DP17/(AD107+DP17))</f>
        <v>9.43033994340352</v>
      </c>
      <c r="AE17" s="13" t="n">
        <f aca="false">IF(OR(AE107=0,DQ17=0),0,AE107*DQ17/(AE107+DQ17))</f>
        <v>9.42296777543111</v>
      </c>
      <c r="AF17" s="13" t="n">
        <f aca="false">IF(OR(AF107=0,DR17=0),0,AF107*DR17/(AF107+DR17))</f>
        <v>9.41532106925348</v>
      </c>
      <c r="AG17" s="13" t="n">
        <f aca="false">IF(OR(AG107=0,DS17=0),0,AG107*DS17/(AG107+DS17))</f>
        <v>9.40741486283882</v>
      </c>
      <c r="AH17" s="13" t="n">
        <f aca="false">IF(OR(AH107=0,DT17=0),0,AH107*DT17/(AH107+DT17))</f>
        <v>9.40072934969033</v>
      </c>
      <c r="AI17" s="13" t="n">
        <f aca="false">IF(OR(AI107=0,DU17=0),0,AI107*DU17/(AI107+DU17))</f>
        <v>9.39376145326075</v>
      </c>
      <c r="AJ17" s="13" t="n">
        <f aca="false">IF(OR(AJ107=0,DV17=0),0,AJ107*DV17/(AJ107+DV17))</f>
        <v>9.38652589174942</v>
      </c>
      <c r="AK17" s="13" t="n">
        <f aca="false">IF(OR(AK107=0,DW17=0),0,AK107*DW17/(AK107+DW17))</f>
        <v>9.37903544581955</v>
      </c>
      <c r="AL17" s="13" t="n">
        <f aca="false">IF(OR(AL107=0,DX17=0),0,AL107*DX17/(AL107+DX17))</f>
        <v>9.37130120855449</v>
      </c>
      <c r="AM17" s="13" t="n">
        <f aca="false">IF(OR(AM107=0,DY17=0),0,AM107*DY17/(AM107+DY17))</f>
        <v>9.36333279594526</v>
      </c>
      <c r="AN17" s="13" t="n">
        <f aca="false">IF(OR(AN107=0,DZ17=0),0,AN107*DZ17/(AN107+DZ17))</f>
        <v>9.35513852490837</v>
      </c>
      <c r="AO17" s="13" t="n">
        <f aca="false">IF(OR(AO107=0,EA17=0),0,AO107*EA17/(AO107+EA17))</f>
        <v>9.34672556444595</v>
      </c>
      <c r="AP17" s="13" t="n">
        <f aca="false">IF(OR(AP107=0,EB17=0),0,AP107*EB17/(AP107+EB17))</f>
        <v>9.33810006447401</v>
      </c>
      <c r="AQ17" s="13" t="n">
        <f aca="false">IF(OR(AQ107=0,EC17=0),0,AQ107*EC17/(AQ107+EC17))</f>
        <v>9.32926726598969</v>
      </c>
      <c r="AR17" s="13" t="n">
        <f aca="false">IF(OR(AR107=0,ED17=0),0,AR107*ED17/(AR107+ED17))</f>
        <v>9.31529870166874</v>
      </c>
      <c r="AS17" s="13" t="n">
        <f aca="false">IF(OR(AS107=0,EE17=0),0,AS107*EE17/(AS107+EE17))</f>
        <v>9.30118772548212</v>
      </c>
      <c r="AT17" s="13" t="n">
        <f aca="false">IF(OR(AT107=0,EF17=0),0,AT107*EF17/(AT107+EF17))</f>
        <v>9.28692646000506</v>
      </c>
      <c r="AU17" s="13" t="n">
        <f aca="false">IF(OR(AU107=0,EG17=0),0,AU107*EG17/(AU107+EG17))</f>
        <v>9.27250704240008</v>
      </c>
      <c r="AV17" s="13" t="n">
        <f aca="false">IF(OR(AV107=0,EH17=0),0,AV107*EH17/(AV107+EH17))</f>
        <v>9.25792159438549</v>
      </c>
      <c r="AW17" s="13" t="n">
        <f aca="false">IF(OR(AW107=0,EI17=0),0,AW107*EI17/(AW107+EI17))</f>
        <v>9.24396682819031</v>
      </c>
      <c r="AX17" s="13" t="n">
        <f aca="false">IF(OR(AX107=0,EJ17=0),0,AX107*EJ17/(AX107+EJ17))</f>
        <v>9.22983044167603</v>
      </c>
      <c r="AY17" s="13" t="n">
        <f aca="false">IF(OR(AY107=0,EK17=0),0,AY107*EK17/(AY107+EK17))</f>
        <v>9.21550596287295</v>
      </c>
      <c r="AZ17" s="13" t="n">
        <f aca="false">IF(OR(AZ107=0,EL17=0),0,AZ107*EL17/(AZ107+EL17))</f>
        <v>9.20098676326031</v>
      </c>
      <c r="BA17" s="13" t="n">
        <f aca="false">IF(OR(BA107=0,EM17=0),0,BA107*EM17/(BA107+EM17))</f>
        <v>9.18626604466875</v>
      </c>
      <c r="BB17" s="13" t="n">
        <f aca="false">IF(OR(BB107=0,EN17=0),0,BB107*EN17/(BB107+EN17))</f>
        <v>9.1685028921815</v>
      </c>
      <c r="BC17" s="13" t="n">
        <f aca="false">IF(OR(BC107=0,EO17=0),0,BC107*EO17/(BC107+EO17))</f>
        <v>9.15049752230262</v>
      </c>
      <c r="BD17" s="13" t="n">
        <f aca="false">IF(OR(BD107=0,EP17=0),0,BD107*EP17/(BD107+EP17))</f>
        <v>9.13223690245636</v>
      </c>
      <c r="BE17" s="13" t="n">
        <f aca="false">IF(OR(BE107=0,EQ17=0),0,BE107*EQ17/(BE107+EQ17))</f>
        <v>9.11370776359306</v>
      </c>
      <c r="BF17" s="13" t="n">
        <f aca="false">IF(OR(BF107=0,ER17=0),0,BF107*ER17/(BF107+ER17))</f>
        <v>9.09489655952988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9.3448</v>
      </c>
      <c r="CS17" s="0" t="n">
        <f aca="false">IF(G$9=0,0,(SIN(G$12)*COS($E17)+SIN($E17)*COS(G$12))/SIN($E17)*G$9)</f>
        <v>11.022318880311</v>
      </c>
      <c r="CT17" s="0" t="n">
        <f aca="false">IF(H$9=0,0,(SIN(H$12)*COS($E17)+SIN($E17)*COS(H$12))/SIN($E17)*H$9)</f>
        <v>12.6349836774066</v>
      </c>
      <c r="CU17" s="0" t="n">
        <f aca="false">IF(I$9=0,0,(SIN(I$12)*COS($E17)+SIN($E17)*COS(I$12))/SIN($E17)*I$9)</f>
        <v>14.1096097780221</v>
      </c>
      <c r="CV17" s="0" t="n">
        <f aca="false">IF(J$9=0,0,(SIN(J$12)*COS($E17)+SIN($E17)*COS(J$12))/SIN($E17)*J$9)</f>
        <v>15.8595967347501</v>
      </c>
      <c r="CW17" s="0" t="n">
        <f aca="false">IF(K$9=0,0,(SIN(K$12)*COS($E17)+SIN($E17)*COS(K$12))/SIN($E17)*K$9)</f>
        <v>17.6047527046773</v>
      </c>
      <c r="CX17" s="0" t="n">
        <f aca="false">IF(L$9=0,0,(SIN(L$12)*COS($E17)+SIN($E17)*COS(L$12))/SIN($E17)*L$9)</f>
        <v>19.3445460963897</v>
      </c>
      <c r="CY17" s="0" t="n">
        <f aca="false">IF(M$9=0,0,(SIN(M$12)*COS($E17)+SIN($E17)*COS(M$12))/SIN($E17)*M$9)</f>
        <v>21.0784469519661</v>
      </c>
      <c r="CZ17" s="0" t="n">
        <f aca="false">IF(N$9=0,0,(SIN(N$12)*COS($E17)+SIN($E17)*COS(N$12))/SIN($E17)*N$9)</f>
        <v>22.6933944667248</v>
      </c>
      <c r="DA17" s="0" t="n">
        <f aca="false">IF(O$9=0,0,(SIN(O$12)*COS($E17)+SIN($E17)*COS(O$12))/SIN($E17)*O$9)</f>
        <v>24.2844156161958</v>
      </c>
      <c r="DB17" s="0" t="n">
        <f aca="false">IF(P$9=0,0,(SIN(P$12)*COS($E17)+SIN($E17)*COS(P$12))/SIN($E17)*P$9)</f>
        <v>25.8510969030437</v>
      </c>
      <c r="DC17" s="0" t="n">
        <f aca="false">IF(Q$9=0,0,(SIN(Q$12)*COS($E17)+SIN($E17)*COS(Q$12))/SIN($E17)*Q$9)</f>
        <v>27.3930374049697</v>
      </c>
      <c r="DD17" s="0" t="n">
        <f aca="false">IF(R$9=0,0,(SIN(R$12)*COS($E17)+SIN($E17)*COS(R$12))/SIN($E17)*R$9)</f>
        <v>28.909848873593</v>
      </c>
      <c r="DE17" s="0" t="n">
        <f aca="false">IF(S$9=0,0,(SIN(S$12)*COS($E17)+SIN($E17)*COS(S$12))/SIN($E17)*S$9)</f>
        <v>30.4011558279072</v>
      </c>
      <c r="DF17" s="0" t="n">
        <f aca="false">IF(T$9=0,0,(SIN(T$12)*COS($E17)+SIN($E17)*COS(T$12))/SIN($E17)*T$9)</f>
        <v>31.8665956422904</v>
      </c>
      <c r="DG17" s="0" t="n">
        <f aca="false">IF(U$9=0,0,(SIN(U$12)*COS($E17)+SIN($E17)*COS(U$12))/SIN($E17)*U$9)</f>
        <v>33.3058186290496</v>
      </c>
      <c r="DH17" s="0" t="n">
        <f aca="false">IF(V$9=0,0,(SIN(V$12)*COS($E17)+SIN($E17)*COS(V$12))/SIN($E17)*V$9)</f>
        <v>34.7184881154834</v>
      </c>
      <c r="DI17" s="0" t="n">
        <f aca="false">IF(W$9=0,0,(SIN(W$12)*COS($E17)+SIN($E17)*COS(W$12))/SIN($E17)*W$9)</f>
        <v>36.1042805154479</v>
      </c>
      <c r="DJ17" s="0" t="n">
        <f aca="false">IF(X$9=0,0,(SIN(X$12)*COS($E17)+SIN($E17)*COS(X$12))/SIN($E17)*X$9)</f>
        <v>37.4341933190983</v>
      </c>
      <c r="DK17" s="0" t="n">
        <f aca="false">IF(Y$9=0,0,(SIN(Y$12)*COS($E17)+SIN($E17)*COS(Y$12))/SIN($E17)*Y$9)</f>
        <v>38.7342707560123</v>
      </c>
      <c r="DL17" s="0" t="n">
        <f aca="false">IF(Z$9=0,0,(SIN(Z$12)*COS($E17)+SIN($E17)*COS(Z$12))/SIN($E17)*Z$9)</f>
        <v>40.0042561676689</v>
      </c>
      <c r="DM17" s="0" t="n">
        <f aca="false">IF(AA$9=0,0,(SIN(AA$12)*COS($E17)+SIN($E17)*COS(AA$12))/SIN($E17)*AA$9)</f>
        <v>41.2439076341532</v>
      </c>
      <c r="DN17" s="0" t="n">
        <f aca="false">IF(AB$9=0,0,(SIN(AB$12)*COS($E17)+SIN($E17)*COS(AB$12))/SIN($E17)*AB$9)</f>
        <v>42.4529980036998</v>
      </c>
      <c r="DO17" s="0" t="n">
        <f aca="false">IF(AC$9=0,0,(SIN(AC$12)*COS($E17)+SIN($E17)*COS(AC$12))/SIN($E17)*AC$9)</f>
        <v>43.6313149160546</v>
      </c>
      <c r="DP17" s="0" t="n">
        <f aca="false">IF(AD$9=0,0,(SIN(AD$12)*COS($E17)+SIN($E17)*COS(AD$12))/SIN($E17)*AD$9)</f>
        <v>44.778660819661</v>
      </c>
      <c r="DQ17" s="0" t="n">
        <f aca="false">IF(AE$9=0,0,(SIN(AE$12)*COS($E17)+SIN($E17)*COS(AE$12))/SIN($E17)*AE$9)</f>
        <v>45.8948529826794</v>
      </c>
      <c r="DR17" s="0" t="n">
        <f aca="false">IF(AF$9=0,0,(SIN(AF$12)*COS($E17)+SIN($E17)*COS(AF$12))/SIN($E17)*AF$9)</f>
        <v>46.9797234978524</v>
      </c>
      <c r="DS17" s="0" t="n">
        <f aca="false">IF(AG$9=0,0,(SIN(AG$12)*COS($E17)+SIN($E17)*COS(AG$12))/SIN($E17)*AG$9)</f>
        <v>48.0331192812284</v>
      </c>
      <c r="DT17" s="0" t="n">
        <f aca="false">IF(AH$9=0,0,(SIN(AH$12)*COS($E17)+SIN($E17)*COS(AH$12))/SIN($E17)*AH$9)</f>
        <v>49.094895870267</v>
      </c>
      <c r="DU17" s="0" t="n">
        <f aca="false">IF(AI$9=0,0,(SIN(AI$12)*COS($E17)+SIN($E17)*COS(AI$12))/SIN($E17)*AI$9)</f>
        <v>50.1270734263078</v>
      </c>
      <c r="DV17" s="0" t="n">
        <f aca="false">IF(AJ$9=0,0,(SIN(AJ$12)*COS($E17)+SIN($E17)*COS(AJ$12))/SIN($E17)*AJ$9)</f>
        <v>51.1295057423888</v>
      </c>
      <c r="DW17" s="0" t="n">
        <f aca="false">IF(AK$9=0,0,(SIN(AK$12)*COS($E17)+SIN($E17)*COS(AK$12))/SIN($E17)*AK$9)</f>
        <v>52.1020600817809</v>
      </c>
      <c r="DX17" s="0" t="n">
        <f aca="false">IF(AL$9=0,0,(SIN(AL$12)*COS($E17)+SIN($E17)*COS(AL$12))/SIN($E17)*AL$9)</f>
        <v>53.0446171658408</v>
      </c>
      <c r="DY17" s="0" t="n">
        <f aca="false">IF(AM$9=0,0,(SIN(AM$12)*COS($E17)+SIN($E17)*COS(AM$12))/SIN($E17)*AM$9)</f>
        <v>53.957071156437</v>
      </c>
      <c r="DZ17" s="0" t="n">
        <f aca="false">IF(AN$9=0,0,(SIN(AN$12)*COS($E17)+SIN($E17)*COS(AN$12))/SIN($E17)*AN$9)</f>
        <v>54.8393296329717</v>
      </c>
      <c r="EA17" s="0" t="n">
        <f aca="false">IF(AO$9=0,0,(SIN(AO$12)*COS($E17)+SIN($E17)*COS(AO$12))/SIN($E17)*AO$9)</f>
        <v>55.6913135640211</v>
      </c>
      <c r="EB17" s="0" t="n">
        <f aca="false">IF(AP$9=0,0,(SIN(AP$12)*COS($E17)+SIN($E17)*COS(AP$12))/SIN($E17)*AP$9)</f>
        <v>56.5129572736213</v>
      </c>
      <c r="EC17" s="0" t="n">
        <f aca="false">IF(AQ$9=0,0,(SIN(AQ$12)*COS($E17)+SIN($E17)*COS(AQ$12))/SIN($E17)*AQ$9)</f>
        <v>57.304208402225</v>
      </c>
      <c r="ED17" s="0" t="n">
        <f aca="false">IF(AR$9=0,0,(SIN(AR$12)*COS($E17)+SIN($E17)*COS(AR$12))/SIN($E17)*AR$9)</f>
        <v>57.8740965540996</v>
      </c>
      <c r="EE17" s="0" t="n">
        <f aca="false">IF(AS$9=0,0,(SIN(AS$12)*COS($E17)+SIN($E17)*COS(AS$12))/SIN($E17)*AS$9)</f>
        <v>58.4064386148589</v>
      </c>
      <c r="EF17" s="0" t="n">
        <f aca="false">IF(AT$9=0,0,(SIN(AT$12)*COS($E17)+SIN($E17)*COS(AT$12))/SIN($E17)*AT$9)</f>
        <v>58.9013996045863</v>
      </c>
      <c r="EG17" s="0" t="n">
        <f aca="false">IF(AU$9=0,0,(SIN(AU$12)*COS($E17)+SIN($E17)*COS(AU$12))/SIN($E17)*AU$9)</f>
        <v>59.359161897276</v>
      </c>
      <c r="EH17" s="0" t="n">
        <f aca="false">IF(AV$9=0,0,(SIN(AV$12)*COS($E17)+SIN($E17)*COS(AV$12))/SIN($E17)*AV$9)</f>
        <v>59.7799250638015</v>
      </c>
      <c r="EI17" s="0" t="n">
        <f aca="false">IF(AW$9=0,0,(SIN(AW$12)*COS($E17)+SIN($E17)*COS(AW$12))/SIN($E17)*AW$9)</f>
        <v>60.1980122303688</v>
      </c>
      <c r="EJ17" s="0" t="n">
        <f aca="false">IF(AX$9=0,0,(SIN(AX$12)*COS($E17)+SIN($E17)*COS(AX$12))/SIN($E17)*AX$9)</f>
        <v>60.5806118654227</v>
      </c>
      <c r="EK17" s="0" t="n">
        <f aca="false">IF(AY$9=0,0,(SIN(AY$12)*COS($E17)+SIN($E17)*COS(AY$12))/SIN($E17)*AY$9)</f>
        <v>60.9279424658846</v>
      </c>
      <c r="EL17" s="0" t="n">
        <f aca="false">IF(AZ$9=0,0,(SIN(AZ$12)*COS($E17)+SIN($E17)*COS(AZ$12))/SIN($E17)*AZ$9)</f>
        <v>61.2402383941578</v>
      </c>
      <c r="EM17" s="0" t="n">
        <f aca="false">IF(BA$9=0,0,(SIN(BA$12)*COS($E17)+SIN($E17)*COS(BA$12))/SIN($E17)*BA$9)</f>
        <v>61.5177497031221</v>
      </c>
      <c r="EN17" s="0" t="n">
        <f aca="false">IF(BB$9=0,0,(SIN(BB$12)*COS($E17)+SIN($E17)*COS(BB$12))/SIN($E17)*BB$9)</f>
        <v>61.6324555471983</v>
      </c>
      <c r="EO17" s="0" t="n">
        <f aca="false">IF(BC$9=0,0,(SIN(BC$12)*COS($E17)+SIN($E17)*COS(BC$12))/SIN($E17)*BC$9)</f>
        <v>61.7095880207981</v>
      </c>
      <c r="EP17" s="0" t="n">
        <f aca="false">IF(BD$9=0,0,(SIN(BD$12)*COS($E17)+SIN($E17)*COS(BD$12))/SIN($E17)*BD$9)</f>
        <v>61.7495618912993</v>
      </c>
      <c r="EQ17" s="0" t="n">
        <f aca="false">IF(BE$9=0,0,(SIN(BE$12)*COS($E17)+SIN($E17)*COS(BE$12))/SIN($E17)*BE$9)</f>
        <v>61.7528088379689</v>
      </c>
      <c r="ER17" s="0" t="n">
        <f aca="false">IF(BF$9=0,0,(SIN(BF$12)*COS($E17)+SIN($E17)*COS(BF$12))/SIN($E17)*BF$9)</f>
        <v>61.7197771852674</v>
      </c>
      <c r="ES17" s="0" t="n">
        <f aca="false">IF(BG$9=0,0,(SIN(BG$12)*COS($E17)+SIN($E17)*COS(BG$12))/SIN($E17)*BG$9)</f>
        <v>0</v>
      </c>
      <c r="ET17" s="0" t="n">
        <f aca="false">IF(BH$9=0,0,(SIN(BH$12)*COS($E17)+SIN($E17)*COS(BH$12))/SIN($E17)*BH$9)</f>
        <v>0</v>
      </c>
      <c r="EU17" s="0" t="n">
        <f aca="false">IF(BI$9=0,0,(SIN(BI$12)*COS($E17)+SIN($E17)*COS(BI$12))/SIN($E17)*BI$9)</f>
        <v>0</v>
      </c>
      <c r="EV17" s="0" t="n">
        <f aca="false">IF(BJ$9=0,0,(SIN(BJ$12)*COS($E17)+SIN($E17)*COS(BJ$12))/SIN($E17)*BJ$9)</f>
        <v>0</v>
      </c>
      <c r="EW17" s="0" t="n">
        <f aca="false">IF(BK$9=0,0,(SIN(BK$12)*COS($E17)+SIN($E17)*COS(BK$12))/SIN($E17)*BK$9)</f>
        <v>0</v>
      </c>
      <c r="EX17" s="0" t="n">
        <f aca="false">IF(BL$9=0,0,(SIN(BL$12)*COS($E17)+SIN($E17)*COS(BL$12))/SIN($E17)*BL$9)</f>
        <v>0</v>
      </c>
      <c r="EY17" s="0" t="n">
        <f aca="false">IF(BM$9=0,0,(SIN(BM$12)*COS($E17)+SIN($E17)*COS(BM$12))/SIN($E17)*BM$9)</f>
        <v>0</v>
      </c>
      <c r="EZ17" s="0" t="n">
        <f aca="false">IF(BN$9=0,0,(SIN(BN$12)*COS($E17)+SIN($E17)*COS(BN$12))/SIN($E17)*BN$9)</f>
        <v>0</v>
      </c>
      <c r="FA17" s="0" t="n">
        <f aca="false">IF(BO$9=0,0,(SIN(BO$12)*COS($E17)+SIN($E17)*COS(BO$12))/SIN($E17)*BO$9)</f>
        <v>0</v>
      </c>
      <c r="FB17" s="0" t="n">
        <f aca="false">IF(BP$9=0,0,(SIN(BP$12)*COS($E17)+SIN($E17)*COS(BP$12))/SIN($E17)*BP$9)</f>
        <v>0</v>
      </c>
      <c r="FC17" s="0" t="n">
        <f aca="false">IF(BQ$9=0,0,(SIN(BQ$12)*COS($E17)+SIN($E17)*COS(BQ$12))/SIN($E17)*BQ$9)</f>
        <v>0</v>
      </c>
      <c r="FD17" s="0" t="n">
        <f aca="false">IF(BR$9=0,0,(SIN(BR$12)*COS($E17)+SIN($E17)*COS(BR$12))/SIN($E17)*BR$9)</f>
        <v>0</v>
      </c>
      <c r="FE17" s="0" t="n">
        <f aca="false">IF(BS$9=0,0,(SIN(BS$12)*COS($E17)+SIN($E17)*COS(BS$12))/SIN($E17)*BS$9)</f>
        <v>0</v>
      </c>
      <c r="FF17" s="0" t="n">
        <f aca="false">IF(BT$9=0,0,(SIN(BT$12)*COS($E17)+SIN($E17)*COS(BT$12))/SIN($E17)*BT$9)</f>
        <v>0</v>
      </c>
      <c r="FG17" s="0" t="n">
        <f aca="false">IF(BU$9=0,0,(SIN(BU$12)*COS($E17)+SIN($E17)*COS(BU$12))/SIN($E17)*BU$9)</f>
        <v>0</v>
      </c>
      <c r="FH17" s="0" t="n">
        <f aca="false">IF(BV$9=0,0,(SIN(BV$12)*COS($E17)+SIN($E17)*COS(BV$12))/SIN($E17)*BV$9)</f>
        <v>0</v>
      </c>
      <c r="FI17" s="0" t="n">
        <f aca="false">IF(BW$9=0,0,(SIN(BW$12)*COS($E17)+SIN($E17)*COS(BW$12))/SIN($E17)*BW$9)</f>
        <v>0</v>
      </c>
      <c r="FJ17" s="0" t="n">
        <f aca="false">IF(BX$9=0,0,(SIN(BX$12)*COS($E17)+SIN($E17)*COS(BX$12))/SIN($E17)*BX$9)</f>
        <v>0</v>
      </c>
      <c r="FK17" s="0" t="n">
        <f aca="false">IF(BY$9=0,0,(SIN(BY$12)*COS($E17)+SIN($E17)*COS(BY$12))/SIN($E17)*BY$9)</f>
        <v>0</v>
      </c>
      <c r="FL17" s="0" t="n">
        <f aca="false">IF(BZ$9=0,0,(SIN(BZ$12)*COS($E17)+SIN($E17)*COS(BZ$12))/SIN($E17)*BZ$9)</f>
        <v>0</v>
      </c>
      <c r="FM17" s="0" t="n">
        <f aca="false">IF(CA$9=0,0,(SIN(CA$12)*COS($E17)+SIN($E17)*COS(CA$12))/SIN($E17)*CA$9)</f>
        <v>0</v>
      </c>
      <c r="FN17" s="0" t="n">
        <f aca="false">IF(CB$9=0,0,(SIN(CB$12)*COS($E17)+SIN($E17)*COS(CB$12))/SIN($E17)*CB$9)</f>
        <v>0</v>
      </c>
      <c r="FO17" s="0" t="n">
        <f aca="false">IF(CC$9=0,0,(SIN(CC$12)*COS($E17)+SIN($E17)*COS(CC$12))/SIN($E17)*CC$9)</f>
        <v>0</v>
      </c>
      <c r="FP17" s="0" t="n">
        <f aca="false">IF(CD$9=0,0,(SIN(CD$12)*COS($E17)+SIN($E17)*COS(CD$12))/SIN($E17)*CD$9)</f>
        <v>0</v>
      </c>
      <c r="FQ17" s="0" t="n">
        <f aca="false">IF(CE$9=0,0,(SIN(CE$12)*COS($E17)+SIN($E17)*COS(CE$12))/SIN($E17)*CE$9)</f>
        <v>0</v>
      </c>
      <c r="FR17" s="0" t="n">
        <f aca="false">IF(CF$9=0,0,(SIN(CF$12)*COS($E17)+SIN($E17)*COS(CF$12))/SIN($E17)*CF$9)</f>
        <v>0</v>
      </c>
      <c r="FS17" s="0" t="n">
        <f aca="false">IF(CG$9=0,0,(SIN(CG$12)*COS($E17)+SIN($E17)*COS(CG$12))/SIN($E17)*CG$9)</f>
        <v>0</v>
      </c>
      <c r="FT17" s="0" t="n">
        <f aca="false">IF(CH$9=0,0,(SIN(CH$12)*COS($E17)+SIN($E17)*COS(CH$12))/SIN($E17)*CH$9)</f>
        <v>0</v>
      </c>
      <c r="FU17" s="0" t="n">
        <f aca="false">IF(CI$9=0,0,(SIN(CI$12)*COS($E17)+SIN($E17)*COS(CI$12))/SIN($E17)*CI$9)</f>
        <v>0</v>
      </c>
      <c r="FV17" s="0" t="n">
        <f aca="false">IF(CJ$9=0,0,(SIN(CJ$12)*COS($E17)+SIN($E17)*COS(CJ$12))/SIN($E17)*CJ$9)</f>
        <v>0</v>
      </c>
      <c r="FW17" s="0" t="n">
        <f aca="false">IF(CK$9=0,0,(SIN(CK$12)*COS($E17)+SIN($E17)*COS(CK$12))/SIN($E17)*CK$9)</f>
        <v>0</v>
      </c>
      <c r="FX17" s="0" t="n">
        <f aca="false">IF(CL$9=0,0,(SIN(CL$12)*COS($E17)+SIN($E17)*COS(CL$12))/SIN($E17)*CL$9)</f>
        <v>0</v>
      </c>
      <c r="FY17" s="0" t="n">
        <f aca="false">IF(CM$9=0,0,(SIN(CM$12)*COS($E17)+SIN($E17)*COS(CM$12))/SIN($E17)*CM$9)</f>
        <v>0</v>
      </c>
      <c r="FZ17" s="0" t="n">
        <f aca="false">IF(CN$9=0,0,(SIN(CN$12)*COS($E17)+SIN($E17)*COS(CN$12))/SIN($E17)*CN$9)</f>
        <v>0</v>
      </c>
      <c r="GA17" s="0" t="n">
        <f aca="false">IF(CO$9=0,0,(SIN(CO$12)*COS($E17)+SIN($E17)*COS(CO$12))/SIN($E17)*CO$9)</f>
        <v>0</v>
      </c>
      <c r="GB17" s="0" t="n">
        <f aca="false">IF(CP$9=0,0,(SIN(CP$12)*COS($E17)+SIN($E17)*COS(CP$12))/SIN($E17)*CP$9)</f>
        <v>0</v>
      </c>
      <c r="GC17" s="0" t="n">
        <f aca="false">IF(CQ$9=0,0,(SIN(CQ$12)*COS($E17)+SIN($E17)*COS(CQ$12))/SIN($E17)*CQ$9)</f>
        <v>0</v>
      </c>
    </row>
    <row r="18" customFormat="false" ht="12.8" hidden="true" customHeight="false" outlineLevel="0" collapsed="false">
      <c r="A18" s="0" t="n">
        <f aca="false">MAX($F18:$CQ18)</f>
        <v>9.46487247881574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10.1296</v>
      </c>
      <c r="C18" s="2" t="n">
        <f aca="false">MOD(Best +D18,360)</f>
        <v>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9.34479991267471</v>
      </c>
      <c r="G18" s="13" t="n">
        <f aca="false">IF(OR(G108=0,CS18=0),0,G108*CS18/(G108+CS18))</f>
        <v>9.30544023192334</v>
      </c>
      <c r="H18" s="13" t="n">
        <f aca="false">IF(OR(H108=0,CT18=0),0,H108*CT18/(H108+CT18))</f>
        <v>9.26998716281108</v>
      </c>
      <c r="I18" s="13" t="n">
        <f aca="false">IF(OR(I108=0,CU18=0),0,I108*CU18/(I108+CU18))</f>
        <v>9.20393544749305</v>
      </c>
      <c r="J18" s="13" t="n">
        <f aca="false">IF(OR(J108=0,CV18=0),0,J108*CV18/(J108+CV18))</f>
        <v>9.27794173258526</v>
      </c>
      <c r="K18" s="13" t="n">
        <f aca="false">IF(OR(K108=0,CW18=0),0,K108*CW18/(K108+CW18))</f>
        <v>9.33786239375453</v>
      </c>
      <c r="L18" s="13" t="n">
        <f aca="false">IF(OR(L108=0,CX18=0),0,L108*CX18/(L108+CX18))</f>
        <v>9.38697716363577</v>
      </c>
      <c r="M18" s="13" t="n">
        <f aca="false">IF(OR(M108=0,CY18=0),0,M108*CY18/(M108+CY18))</f>
        <v>9.42762033643225</v>
      </c>
      <c r="N18" s="13" t="n">
        <f aca="false">IF(OR(N108=0,CZ18=0),0,N108*CZ18/(N108+CZ18))</f>
        <v>9.43984095388204</v>
      </c>
      <c r="O18" s="13" t="n">
        <f aca="false">IF(OR(O108=0,DA18=0),0,O108*DA18/(O108+DA18))</f>
        <v>9.44903702221321</v>
      </c>
      <c r="P18" s="13" t="n">
        <f aca="false">IF(OR(P108=0,DB18=0),0,P108*DB18/(P108+DB18))</f>
        <v>9.45574976170087</v>
      </c>
      <c r="Q18" s="13" t="n">
        <f aca="false">IF(OR(Q108=0,DC18=0),0,Q108*DC18/(Q108+DC18))</f>
        <v>9.46039586318193</v>
      </c>
      <c r="R18" s="13" t="n">
        <f aca="false">IF(OR(R108=0,DD18=0),0,R108*DD18/(R108+DD18))</f>
        <v>9.46330122399697</v>
      </c>
      <c r="S18" s="13" t="n">
        <f aca="false">IF(OR(S108=0,DE18=0),0,S108*DE18/(S108+DE18))</f>
        <v>9.46472427764304</v>
      </c>
      <c r="T18" s="13" t="n">
        <f aca="false">IF(OR(T108=0,DF18=0),0,T108*DF18/(T108+DF18))</f>
        <v>9.46487247881574</v>
      </c>
      <c r="U18" s="13" t="n">
        <f aca="false">IF(OR(U108=0,DG18=0),0,U108*DG18/(U108+DG18))</f>
        <v>9.46391417728325</v>
      </c>
      <c r="V18" s="13" t="n">
        <f aca="false">IF(OR(V108=0,DH18=0),0,V108*DH18/(V108+DH18))</f>
        <v>9.46198731822733</v>
      </c>
      <c r="W18" s="13" t="n">
        <f aca="false">IF(OR(W108=0,DI18=0),0,W108*DI18/(W108+DI18))</f>
        <v>9.45920591627816</v>
      </c>
      <c r="X18" s="13" t="n">
        <f aca="false">IF(OR(X108=0,DJ18=0),0,X108*DJ18/(X108+DJ18))</f>
        <v>9.45355785144447</v>
      </c>
      <c r="Y18" s="13" t="n">
        <f aca="false">IF(OR(Y108=0,DK18=0),0,Y108*DK18/(Y108+DK18))</f>
        <v>9.44734692590487</v>
      </c>
      <c r="Z18" s="13" t="n">
        <f aca="false">IF(OR(Z108=0,DL18=0),0,Z108*DL18/(Z108+DL18))</f>
        <v>9.44062561947375</v>
      </c>
      <c r="AA18" s="13" t="n">
        <f aca="false">IF(OR(AA108=0,DM18=0),0,AA108*DM18/(AA108+DM18))</f>
        <v>9.43343830505274</v>
      </c>
      <c r="AB18" s="13" t="n">
        <f aca="false">IF(OR(AB108=0,DN18=0),0,AB108*DN18/(AB108+DN18))</f>
        <v>9.42582266728072</v>
      </c>
      <c r="AC18" s="13" t="n">
        <f aca="false">IF(OR(AC108=0,DO18=0),0,AC108*DO18/(AC108+DO18))</f>
        <v>9.41781083071937</v>
      </c>
      <c r="AD18" s="13" t="n">
        <f aca="false">IF(OR(AD108=0,DP18=0),0,AD108*DP18/(AD108+DP18))</f>
        <v>9.40943026454156</v>
      </c>
      <c r="AE18" s="13" t="n">
        <f aca="false">IF(OR(AE108=0,DQ18=0),0,AE108*DQ18/(AE108+DQ18))</f>
        <v>9.40070451360198</v>
      </c>
      <c r="AF18" s="13" t="n">
        <f aca="false">IF(OR(AF108=0,DR18=0),0,AF108*DR18/(AF108+DR18))</f>
        <v>9.39165379343523</v>
      </c>
      <c r="AG18" s="13" t="n">
        <f aca="false">IF(OR(AG108=0,DS18=0),0,AG108*DS18/(AG108+DS18))</f>
        <v>9.38229547771992</v>
      </c>
      <c r="AH18" s="13" t="n">
        <f aca="false">IF(OR(AH108=0,DT18=0),0,AH108*DT18/(AH108+DT18))</f>
        <v>9.37434886625478</v>
      </c>
      <c r="AI18" s="13" t="n">
        <f aca="false">IF(OR(AI108=0,DU18=0),0,AI108*DU18/(AI108+DU18))</f>
        <v>9.36607037614178</v>
      </c>
      <c r="AJ18" s="13" t="n">
        <f aca="false">IF(OR(AJ108=0,DV18=0),0,AJ108*DV18/(AJ108+DV18))</f>
        <v>9.35747683061304</v>
      </c>
      <c r="AK18" s="13" t="n">
        <f aca="false">IF(OR(AK108=0,DW18=0),0,AK108*DW18/(AK108+DW18))</f>
        <v>9.34858289831331</v>
      </c>
      <c r="AL18" s="13" t="n">
        <f aca="false">IF(OR(AL108=0,DX18=0),0,AL108*DX18/(AL108+DX18))</f>
        <v>9.33940136310675</v>
      </c>
      <c r="AM18" s="13" t="n">
        <f aca="false">IF(OR(AM108=0,DY18=0),0,AM108*DY18/(AM108+DY18))</f>
        <v>9.32994335246963</v>
      </c>
      <c r="AN18" s="13" t="n">
        <f aca="false">IF(OR(AN108=0,DZ18=0),0,AN108*DZ18/(AN108+DZ18))</f>
        <v>9.3202185316109</v>
      </c>
      <c r="AO18" s="13" t="n">
        <f aca="false">IF(OR(AO108=0,EA18=0),0,AO108*EA18/(AO108+EA18))</f>
        <v>9.31023526908525</v>
      </c>
      <c r="AP18" s="13" t="n">
        <f aca="false">IF(OR(AP108=0,EB18=0),0,AP108*EB18/(AP108+EB18))</f>
        <v>9.30000077857681</v>
      </c>
      <c r="AQ18" s="13" t="n">
        <f aca="false">IF(OR(AQ108=0,EC18=0),0,AQ108*EC18/(AQ108+EC18))</f>
        <v>9.28952124067042</v>
      </c>
      <c r="AR18" s="13" t="n">
        <f aca="false">IF(OR(AR108=0,ED18=0),0,AR108*ED18/(AR108+ED18))</f>
        <v>9.27304561067433</v>
      </c>
      <c r="AS18" s="13" t="n">
        <f aca="false">IF(OR(AS108=0,EE18=0),0,AS108*EE18/(AS108+EE18))</f>
        <v>9.2563990040397</v>
      </c>
      <c r="AT18" s="13" t="n">
        <f aca="false">IF(OR(AT108=0,EF18=0),0,AT108*EF18/(AT108+EF18))</f>
        <v>9.23957289765496</v>
      </c>
      <c r="AU18" s="13" t="n">
        <f aca="false">IF(OR(AU108=0,EG18=0),0,AU108*EG18/(AU108+EG18))</f>
        <v>9.22255874878213</v>
      </c>
      <c r="AV18" s="13" t="n">
        <f aca="false">IF(OR(AV108=0,EH18=0),0,AV108*EH18/(AV108+EH18))</f>
        <v>9.20534796643115</v>
      </c>
      <c r="AW18" s="13" t="n">
        <f aca="false">IF(OR(AW108=0,EI18=0),0,AW108*EI18/(AW108+EI18))</f>
        <v>9.18887081063286</v>
      </c>
      <c r="AX18" s="13" t="n">
        <f aca="false">IF(OR(AX108=0,EJ18=0),0,AX108*EJ18/(AX108+EJ18))</f>
        <v>9.17217986093076</v>
      </c>
      <c r="AY18" s="13" t="n">
        <f aca="false">IF(OR(AY108=0,EK18=0),0,AY108*EK18/(AY108+EK18))</f>
        <v>9.15526803747798</v>
      </c>
      <c r="AZ18" s="13" t="n">
        <f aca="false">IF(OR(AZ108=0,EL18=0),0,AZ108*EL18/(AZ108+EL18))</f>
        <v>9.13812806924469</v>
      </c>
      <c r="BA18" s="13" t="n">
        <f aca="false">IF(OR(BA108=0,EM18=0),0,BA108*EM18/(BA108+EM18))</f>
        <v>9.12075248188874</v>
      </c>
      <c r="BB18" s="13" t="n">
        <f aca="false">IF(OR(BB108=0,EN18=0),0,BB108*EN18/(BB108+EN18))</f>
        <v>9.09982827462757</v>
      </c>
      <c r="BC18" s="13" t="n">
        <f aca="false">IF(OR(BC108=0,EO18=0),0,BC108*EO18/(BC108+EO18))</f>
        <v>9.07862330635708</v>
      </c>
      <c r="BD18" s="13" t="n">
        <f aca="false">IF(OR(BD108=0,EP18=0),0,BD108*EP18/(BD108+EP18))</f>
        <v>9.05712308485146</v>
      </c>
      <c r="BE18" s="13" t="n">
        <f aca="false">IF(OR(BE108=0,EQ18=0),0,BE108*EQ18/(BE108+EQ18))</f>
        <v>9.03531285481647</v>
      </c>
      <c r="BF18" s="13" t="n">
        <f aca="false">IF(OR(BF108=0,ER18=0),0,BF108*ER18/(BF108+ER18))</f>
        <v>9.0131775554567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9.3448</v>
      </c>
      <c r="CS18" s="0" t="n">
        <f aca="false">IF(G$9=0,0,(SIN(G$12)*COS($E18)+SIN($E18)*COS(G$12))/SIN($E18)*G$9)</f>
        <v>10.7150529015503</v>
      </c>
      <c r="CT18" s="0" t="n">
        <f aca="false">IF(H$9=0,0,(SIN(H$12)*COS($E18)+SIN($E18)*COS(H$12))/SIN($E18)*H$9)</f>
        <v>12.0308679661256</v>
      </c>
      <c r="CU18" s="0" t="n">
        <f aca="false">IF(I$9=0,0,(SIN(I$12)*COS($E18)+SIN($E18)*COS(I$12))/SIN($E18)*I$9)</f>
        <v>13.223718113564</v>
      </c>
      <c r="CV18" s="0" t="n">
        <f aca="false">IF(J$9=0,0,(SIN(J$12)*COS($E18)+SIN($E18)*COS(J$12))/SIN($E18)*J$9)</f>
        <v>14.6788276599471</v>
      </c>
      <c r="CW18" s="0" t="n">
        <f aca="false">IF(K$9=0,0,(SIN(K$12)*COS($E18)+SIN($E18)*COS(K$12))/SIN($E18)*K$9)</f>
        <v>16.129465893228</v>
      </c>
      <c r="CX18" s="0" t="n">
        <f aca="false">IF(L$9=0,0,(SIN(L$12)*COS($E18)+SIN($E18)*COS(L$12))/SIN($E18)*L$9)</f>
        <v>17.5751909349481</v>
      </c>
      <c r="CY18" s="0" t="n">
        <f aca="false">IF(M$9=0,0,(SIN(M$12)*COS($E18)+SIN($E18)*COS(M$12))/SIN($E18)*M$9)</f>
        <v>19.0155624032548</v>
      </c>
      <c r="CZ18" s="0" t="n">
        <f aca="false">IF(N$9=0,0,(SIN(N$12)*COS($E18)+SIN($E18)*COS(N$12))/SIN($E18)*N$9)</f>
        <v>20.3492331980809</v>
      </c>
      <c r="DA18" s="0" t="n">
        <f aca="false">IF(O$9=0,0,(SIN(O$12)*COS($E18)+SIN($E18)*COS(O$12))/SIN($E18)*O$9)</f>
        <v>21.6625786987308</v>
      </c>
      <c r="DB18" s="0" t="n">
        <f aca="false">IF(P$9=0,0,(SIN(P$12)*COS($E18)+SIN($E18)*COS(P$12))/SIN($E18)*P$9)</f>
        <v>22.9552624696498</v>
      </c>
      <c r="DC18" s="0" t="n">
        <f aca="false">IF(Q$9=0,0,(SIN(Q$12)*COS($E18)+SIN($E18)*COS(Q$12))/SIN($E18)*Q$9)</f>
        <v>24.2269586528027</v>
      </c>
      <c r="DD18" s="0" t="n">
        <f aca="false">IF(R$9=0,0,(SIN(R$12)*COS($E18)+SIN($E18)*COS(R$12))/SIN($E18)*R$9)</f>
        <v>25.4773520462479</v>
      </c>
      <c r="DE18" s="0" t="n">
        <f aca="false">IF(S$9=0,0,(SIN(S$12)*COS($E18)+SIN($E18)*COS(S$12))/SIN($E18)*S$9)</f>
        <v>26.7061381781673</v>
      </c>
      <c r="DF18" s="0" t="n">
        <f aca="false">IF(T$9=0,0,(SIN(T$12)*COS($E18)+SIN($E18)*COS(T$12))/SIN($E18)*T$9)</f>
        <v>27.9130233763371</v>
      </c>
      <c r="DG18" s="0" t="n">
        <f aca="false">IF(U$9=0,0,(SIN(U$12)*COS($E18)+SIN($E18)*COS(U$12))/SIN($E18)*U$9)</f>
        <v>29.0977248330223</v>
      </c>
      <c r="DH18" s="0" t="n">
        <f aca="false">IF(V$9=0,0,(SIN(V$12)*COS($E18)+SIN($E18)*COS(V$12))/SIN($E18)*V$9)</f>
        <v>30.2599706652857</v>
      </c>
      <c r="DI18" s="0" t="n">
        <f aca="false">IF(W$9=0,0,(SIN(W$12)*COS($E18)+SIN($E18)*COS(W$12))/SIN($E18)*W$9)</f>
        <v>31.399499970699</v>
      </c>
      <c r="DJ18" s="0" t="n">
        <f aca="false">IF(X$9=0,0,(SIN(X$12)*COS($E18)+SIN($E18)*COS(X$12))/SIN($E18)*X$9)</f>
        <v>32.4911594747792</v>
      </c>
      <c r="DK18" s="0" t="n">
        <f aca="false">IF(Y$9=0,0,(SIN(Y$12)*COS($E18)+SIN($E18)*COS(Y$12))/SIN($E18)*Y$9)</f>
        <v>33.5576690098847</v>
      </c>
      <c r="DL18" s="0" t="n">
        <f aca="false">IF(Z$9=0,0,(SIN(Z$12)*COS($E18)+SIN($E18)*COS(Z$12))/SIN($E18)*Z$9)</f>
        <v>34.598824549342</v>
      </c>
      <c r="DM18" s="0" t="n">
        <f aca="false">IF(AA$9=0,0,(SIN(AA$12)*COS($E18)+SIN($E18)*COS(AA$12))/SIN($E18)*AA$9)</f>
        <v>35.6144343989058</v>
      </c>
      <c r="DN18" s="0" t="n">
        <f aca="false">IF(AB$9=0,0,(SIN(AB$12)*COS($E18)+SIN($E18)*COS(AB$12))/SIN($E18)*AB$9)</f>
        <v>36.6043192169364</v>
      </c>
      <c r="DO18" s="0" t="n">
        <f aca="false">IF(AC$9=0,0,(SIN(AC$12)*COS($E18)+SIN($E18)*COS(AC$12))/SIN($E18)*AC$9)</f>
        <v>37.5683120294234</v>
      </c>
      <c r="DP18" s="0" t="n">
        <f aca="false">IF(AD$9=0,0,(SIN(AD$12)*COS($E18)+SIN($E18)*COS(AD$12))/SIN($E18)*AD$9)</f>
        <v>38.5062582398601</v>
      </c>
      <c r="DQ18" s="0" t="n">
        <f aca="false">IF(AE$9=0,0,(SIN(AE$12)*COS($E18)+SIN($E18)*COS(AE$12))/SIN($E18)*AE$9)</f>
        <v>39.4180156339815</v>
      </c>
      <c r="DR18" s="0" t="n">
        <f aca="false">IF(AF$9=0,0,(SIN(AF$12)*COS($E18)+SIN($E18)*COS(AF$12))/SIN($E18)*AF$9)</f>
        <v>40.3034543793743</v>
      </c>
      <c r="DS18" s="0" t="n">
        <f aca="false">IF(AG$9=0,0,(SIN(AG$12)*COS($E18)+SIN($E18)*COS(AG$12))/SIN($E18)*AG$9)</f>
        <v>41.1624570199739</v>
      </c>
      <c r="DT18" s="0" t="n">
        <f aca="false">IF(AH$9=0,0,(SIN(AH$12)*COS($E18)+SIN($E18)*COS(AH$12))/SIN($E18)*AH$9)</f>
        <v>42.0291563607734</v>
      </c>
      <c r="DU18" s="0" t="n">
        <f aca="false">IF(AI$9=0,0,(SIN(AI$12)*COS($E18)+SIN($E18)*COS(AI$12))/SIN($E18)*AI$9)</f>
        <v>42.870983097196</v>
      </c>
      <c r="DV18" s="0" t="n">
        <f aca="false">IF(AJ$9=0,0,(SIN(AJ$12)*COS($E18)+SIN($E18)*COS(AJ$12))/SIN($E18)*AJ$9)</f>
        <v>43.687824725955</v>
      </c>
      <c r="DW18" s="0" t="n">
        <f aca="false">IF(AK$9=0,0,(SIN(AK$12)*COS($E18)+SIN($E18)*COS(AK$12))/SIN($E18)*AK$9)</f>
        <v>44.479579987303</v>
      </c>
      <c r="DX18" s="0" t="n">
        <f aca="false">IF(AL$9=0,0,(SIN(AL$12)*COS($E18)+SIN($E18)*COS(AL$12))/SIN($E18)*AL$9)</f>
        <v>45.2461588509285</v>
      </c>
      <c r="DY18" s="0" t="n">
        <f aca="false">IF(AM$9=0,0,(SIN(AM$12)*COS($E18)+SIN($E18)*COS(AM$12))/SIN($E18)*AM$9)</f>
        <v>45.9874824973401</v>
      </c>
      <c r="DZ18" s="0" t="n">
        <f aca="false">IF(AN$9=0,0,(SIN(AN$12)*COS($E18)+SIN($E18)*COS(AN$12))/SIN($E18)*AN$9)</f>
        <v>46.7034832947555</v>
      </c>
      <c r="EA18" s="0" t="n">
        <f aca="false">IF(AO$9=0,0,(SIN(AO$12)*COS($E18)+SIN($E18)*COS(AO$12))/SIN($E18)*AO$9)</f>
        <v>47.3941047715196</v>
      </c>
      <c r="EB18" s="0" t="n">
        <f aca="false">IF(AP$9=0,0,(SIN(AP$12)*COS($E18)+SIN($E18)*COS(AP$12))/SIN($E18)*AP$9)</f>
        <v>48.0593015840721</v>
      </c>
      <c r="EC18" s="0" t="n">
        <f aca="false">IF(AQ$9=0,0,(SIN(AQ$12)*COS($E18)+SIN($E18)*COS(AQ$12))/SIN($E18)*AQ$9)</f>
        <v>48.6990394804907</v>
      </c>
      <c r="ED18" s="0" t="n">
        <f aca="false">IF(AR$9=0,0,(SIN(AR$12)*COS($E18)+SIN($E18)*COS(AR$12))/SIN($E18)*AR$9)</f>
        <v>49.1511416824263</v>
      </c>
      <c r="EE18" s="0" t="n">
        <f aca="false">IF(AS$9=0,0,(SIN(AS$12)*COS($E18)+SIN($E18)*COS(AS$12))/SIN($E18)*AS$9)</f>
        <v>49.5719379253372</v>
      </c>
      <c r="EF18" s="0" t="n">
        <f aca="false">IF(AT$9=0,0,(SIN(AT$12)*COS($E18)+SIN($E18)*COS(AT$12))/SIN($E18)*AT$9)</f>
        <v>49.9615778057141</v>
      </c>
      <c r="EG18" s="0" t="n">
        <f aca="false">IF(AU$9=0,0,(SIN(AU$12)*COS($E18)+SIN($E18)*COS(AU$12))/SIN($E18)*AU$9)</f>
        <v>50.320225301473</v>
      </c>
      <c r="EH18" s="0" t="n">
        <f aca="false">IF(AV$9=0,0,(SIN(AV$12)*COS($E18)+SIN($E18)*COS(AV$12))/SIN($E18)*AV$9)</f>
        <v>50.648058635903</v>
      </c>
      <c r="EI18" s="0" t="n">
        <f aca="false">IF(AW$9=0,0,(SIN(AW$12)*COS($E18)+SIN($E18)*COS(AW$12))/SIN($E18)*AW$9)</f>
        <v>50.9741506744374</v>
      </c>
      <c r="EJ18" s="0" t="n">
        <f aca="false">IF(AX$9=0,0,(SIN(AX$12)*COS($E18)+SIN($E18)*COS(AX$12))/SIN($E18)*AX$9)</f>
        <v>51.2706946656011</v>
      </c>
      <c r="EK18" s="0" t="n">
        <f aca="false">IF(AY$9=0,0,(SIN(AY$12)*COS($E18)+SIN($E18)*COS(AY$12))/SIN($E18)*AY$9)</f>
        <v>51.5378839065625</v>
      </c>
      <c r="EL18" s="0" t="n">
        <f aca="false">IF(AZ$9=0,0,(SIN(AZ$12)*COS($E18)+SIN($E18)*COS(AZ$12))/SIN($E18)*AZ$9)</f>
        <v>51.7759248207156</v>
      </c>
      <c r="EM18" s="0" t="n">
        <f aca="false">IF(BA$9=0,0,(SIN(BA$12)*COS($E18)+SIN($E18)*COS(BA$12))/SIN($E18)*BA$9)</f>
        <v>51.9850368071307</v>
      </c>
      <c r="EN18" s="0" t="n">
        <f aca="false">IF(BB$9=0,0,(SIN(BB$12)*COS($E18)+SIN($E18)*COS(BB$12))/SIN($E18)*BB$9)</f>
        <v>52.0570965463505</v>
      </c>
      <c r="EO18" s="0" t="n">
        <f aca="false">IF(BC$9=0,0,(SIN(BC$12)*COS($E18)+SIN($E18)*COS(BC$12))/SIN($E18)*BC$9)</f>
        <v>52.0979895828852</v>
      </c>
      <c r="EP18" s="0" t="n">
        <f aca="false">IF(BD$9=0,0,(SIN(BD$12)*COS($E18)+SIN($E18)*COS(BD$12))/SIN($E18)*BD$9)</f>
        <v>52.1080735468167</v>
      </c>
      <c r="EQ18" s="0" t="n">
        <f aca="false">IF(BE$9=0,0,(SIN(BE$12)*COS($E18)+SIN($E18)*COS(BE$12))/SIN($E18)*BE$9)</f>
        <v>52.0877200036915</v>
      </c>
      <c r="ER18" s="0" t="n">
        <f aca="false">IF(BF$9=0,0,(SIN(BF$12)*COS($E18)+SIN($E18)*COS(BF$12))/SIN($E18)*BF$9)</f>
        <v>52.03731422722</v>
      </c>
      <c r="ES18" s="0" t="n">
        <f aca="false">IF(BG$9=0,0,(SIN(BG$12)*COS($E18)+SIN($E18)*COS(BG$12))/SIN($E18)*BG$9)</f>
        <v>0</v>
      </c>
      <c r="ET18" s="0" t="n">
        <f aca="false">IF(BH$9=0,0,(SIN(BH$12)*COS($E18)+SIN($E18)*COS(BH$12))/SIN($E18)*BH$9)</f>
        <v>0</v>
      </c>
      <c r="EU18" s="0" t="n">
        <f aca="false">IF(BI$9=0,0,(SIN(BI$12)*COS($E18)+SIN($E18)*COS(BI$12))/SIN($E18)*BI$9)</f>
        <v>0</v>
      </c>
      <c r="EV18" s="0" t="n">
        <f aca="false">IF(BJ$9=0,0,(SIN(BJ$12)*COS($E18)+SIN($E18)*COS(BJ$12))/SIN($E18)*BJ$9)</f>
        <v>0</v>
      </c>
      <c r="EW18" s="0" t="n">
        <f aca="false">IF(BK$9=0,0,(SIN(BK$12)*COS($E18)+SIN($E18)*COS(BK$12))/SIN($E18)*BK$9)</f>
        <v>0</v>
      </c>
      <c r="EX18" s="0" t="n">
        <f aca="false">IF(BL$9=0,0,(SIN(BL$12)*COS($E18)+SIN($E18)*COS(BL$12))/SIN($E18)*BL$9)</f>
        <v>0</v>
      </c>
      <c r="EY18" s="0" t="n">
        <f aca="false">IF(BM$9=0,0,(SIN(BM$12)*COS($E18)+SIN($E18)*COS(BM$12))/SIN($E18)*BM$9)</f>
        <v>0</v>
      </c>
      <c r="EZ18" s="0" t="n">
        <f aca="false">IF(BN$9=0,0,(SIN(BN$12)*COS($E18)+SIN($E18)*COS(BN$12))/SIN($E18)*BN$9)</f>
        <v>0</v>
      </c>
      <c r="FA18" s="0" t="n">
        <f aca="false">IF(BO$9=0,0,(SIN(BO$12)*COS($E18)+SIN($E18)*COS(BO$12))/SIN($E18)*BO$9)</f>
        <v>0</v>
      </c>
      <c r="FB18" s="0" t="n">
        <f aca="false">IF(BP$9=0,0,(SIN(BP$12)*COS($E18)+SIN($E18)*COS(BP$12))/SIN($E18)*BP$9)</f>
        <v>0</v>
      </c>
      <c r="FC18" s="0" t="n">
        <f aca="false">IF(BQ$9=0,0,(SIN(BQ$12)*COS($E18)+SIN($E18)*COS(BQ$12))/SIN($E18)*BQ$9)</f>
        <v>0</v>
      </c>
      <c r="FD18" s="0" t="n">
        <f aca="false">IF(BR$9=0,0,(SIN(BR$12)*COS($E18)+SIN($E18)*COS(BR$12))/SIN($E18)*BR$9)</f>
        <v>0</v>
      </c>
      <c r="FE18" s="0" t="n">
        <f aca="false">IF(BS$9=0,0,(SIN(BS$12)*COS($E18)+SIN($E18)*COS(BS$12))/SIN($E18)*BS$9)</f>
        <v>0</v>
      </c>
      <c r="FF18" s="0" t="n">
        <f aca="false">IF(BT$9=0,0,(SIN(BT$12)*COS($E18)+SIN($E18)*COS(BT$12))/SIN($E18)*BT$9)</f>
        <v>0</v>
      </c>
      <c r="FG18" s="0" t="n">
        <f aca="false">IF(BU$9=0,0,(SIN(BU$12)*COS($E18)+SIN($E18)*COS(BU$12))/SIN($E18)*BU$9)</f>
        <v>0</v>
      </c>
      <c r="FH18" s="0" t="n">
        <f aca="false">IF(BV$9=0,0,(SIN(BV$12)*COS($E18)+SIN($E18)*COS(BV$12))/SIN($E18)*BV$9)</f>
        <v>0</v>
      </c>
      <c r="FI18" s="0" t="n">
        <f aca="false">IF(BW$9=0,0,(SIN(BW$12)*COS($E18)+SIN($E18)*COS(BW$12))/SIN($E18)*BW$9)</f>
        <v>0</v>
      </c>
      <c r="FJ18" s="0" t="n">
        <f aca="false">IF(BX$9=0,0,(SIN(BX$12)*COS($E18)+SIN($E18)*COS(BX$12))/SIN($E18)*BX$9)</f>
        <v>0</v>
      </c>
      <c r="FK18" s="0" t="n">
        <f aca="false">IF(BY$9=0,0,(SIN(BY$12)*COS($E18)+SIN($E18)*COS(BY$12))/SIN($E18)*BY$9)</f>
        <v>0</v>
      </c>
      <c r="FL18" s="0" t="n">
        <f aca="false">IF(BZ$9=0,0,(SIN(BZ$12)*COS($E18)+SIN($E18)*COS(BZ$12))/SIN($E18)*BZ$9)</f>
        <v>0</v>
      </c>
      <c r="FM18" s="0" t="n">
        <f aca="false">IF(CA$9=0,0,(SIN(CA$12)*COS($E18)+SIN($E18)*COS(CA$12))/SIN($E18)*CA$9)</f>
        <v>0</v>
      </c>
      <c r="FN18" s="0" t="n">
        <f aca="false">IF(CB$9=0,0,(SIN(CB$12)*COS($E18)+SIN($E18)*COS(CB$12))/SIN($E18)*CB$9)</f>
        <v>0</v>
      </c>
      <c r="FO18" s="0" t="n">
        <f aca="false">IF(CC$9=0,0,(SIN(CC$12)*COS($E18)+SIN($E18)*COS(CC$12))/SIN($E18)*CC$9)</f>
        <v>0</v>
      </c>
      <c r="FP18" s="0" t="n">
        <f aca="false">IF(CD$9=0,0,(SIN(CD$12)*COS($E18)+SIN($E18)*COS(CD$12))/SIN($E18)*CD$9)</f>
        <v>0</v>
      </c>
      <c r="FQ18" s="0" t="n">
        <f aca="false">IF(CE$9=0,0,(SIN(CE$12)*COS($E18)+SIN($E18)*COS(CE$12))/SIN($E18)*CE$9)</f>
        <v>0</v>
      </c>
      <c r="FR18" s="0" t="n">
        <f aca="false">IF(CF$9=0,0,(SIN(CF$12)*COS($E18)+SIN($E18)*COS(CF$12))/SIN($E18)*CF$9)</f>
        <v>0</v>
      </c>
      <c r="FS18" s="0" t="n">
        <f aca="false">IF(CG$9=0,0,(SIN(CG$12)*COS($E18)+SIN($E18)*COS(CG$12))/SIN($E18)*CG$9)</f>
        <v>0</v>
      </c>
      <c r="FT18" s="0" t="n">
        <f aca="false">IF(CH$9=0,0,(SIN(CH$12)*COS($E18)+SIN($E18)*COS(CH$12))/SIN($E18)*CH$9)</f>
        <v>0</v>
      </c>
      <c r="FU18" s="0" t="n">
        <f aca="false">IF(CI$9=0,0,(SIN(CI$12)*COS($E18)+SIN($E18)*COS(CI$12))/SIN($E18)*CI$9)</f>
        <v>0</v>
      </c>
      <c r="FV18" s="0" t="n">
        <f aca="false">IF(CJ$9=0,0,(SIN(CJ$12)*COS($E18)+SIN($E18)*COS(CJ$12))/SIN($E18)*CJ$9)</f>
        <v>0</v>
      </c>
      <c r="FW18" s="0" t="n">
        <f aca="false">IF(CK$9=0,0,(SIN(CK$12)*COS($E18)+SIN($E18)*COS(CK$12))/SIN($E18)*CK$9)</f>
        <v>0</v>
      </c>
      <c r="FX18" s="0" t="n">
        <f aca="false">IF(CL$9=0,0,(SIN(CL$12)*COS($E18)+SIN($E18)*COS(CL$12))/SIN($E18)*CL$9)</f>
        <v>0</v>
      </c>
      <c r="FY18" s="0" t="n">
        <f aca="false">IF(CM$9=0,0,(SIN(CM$12)*COS($E18)+SIN($E18)*COS(CM$12))/SIN($E18)*CM$9)</f>
        <v>0</v>
      </c>
      <c r="FZ18" s="0" t="n">
        <f aca="false">IF(CN$9=0,0,(SIN(CN$12)*COS($E18)+SIN($E18)*COS(CN$12))/SIN($E18)*CN$9)</f>
        <v>0</v>
      </c>
      <c r="GA18" s="0" t="n">
        <f aca="false">IF(CO$9=0,0,(SIN(CO$12)*COS($E18)+SIN($E18)*COS(CO$12))/SIN($E18)*CO$9)</f>
        <v>0</v>
      </c>
      <c r="GB18" s="0" t="n">
        <f aca="false">IF(CP$9=0,0,(SIN(CP$12)*COS($E18)+SIN($E18)*COS(CP$12))/SIN($E18)*CP$9)</f>
        <v>0</v>
      </c>
      <c r="GC18" s="0" t="n">
        <f aca="false">IF(CQ$9=0,0,(SIN(CQ$12)*COS($E18)+SIN($E18)*COS(CQ$12))/SIN($E18)*CQ$9)</f>
        <v>0</v>
      </c>
    </row>
    <row r="19" customFormat="false" ht="12.8" hidden="true" customHeight="false" outlineLevel="0" collapsed="false">
      <c r="A19" s="0" t="n">
        <f aca="false">MAX($F19:$CQ19)</f>
        <v>9.45122771377923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10.2368</v>
      </c>
      <c r="C19" s="2" t="n">
        <f aca="false">MOD(Best +D19,360)</f>
        <v>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9.34479991267471</v>
      </c>
      <c r="G19" s="13" t="n">
        <f aca="false">IF(OR(G109=0,CS19=0),0,G109*CS19/(G109+CS19))</f>
        <v>9.29967400655501</v>
      </c>
      <c r="H19" s="13" t="n">
        <f aca="false">IF(OR(H109=0,CT19=0),0,H109*CT19/(H109+CT19))</f>
        <v>9.25849921572473</v>
      </c>
      <c r="I19" s="13" t="n">
        <f aca="false">IF(OR(I109=0,CU19=0),0,I109*CU19/(I109+CU19))</f>
        <v>9.18535453139582</v>
      </c>
      <c r="J19" s="13" t="n">
        <f aca="false">IF(OR(J109=0,CV19=0),0,J109*CV19/(J109+CV19))</f>
        <v>9.25958308874806</v>
      </c>
      <c r="K19" s="13" t="n">
        <f aca="false">IF(OR(K109=0,CW19=0),0,K109*CW19/(K109+CW19))</f>
        <v>9.32074873391239</v>
      </c>
      <c r="L19" s="13" t="n">
        <f aca="false">IF(OR(L109=0,CX19=0),0,L109*CX19/(L109+CX19))</f>
        <v>9.37162732640761</v>
      </c>
      <c r="M19" s="13" t="n">
        <f aca="false">IF(OR(M109=0,CY19=0),0,M109*CY19/(M109+CY19))</f>
        <v>9.41425974047827</v>
      </c>
      <c r="N19" s="13" t="n">
        <f aca="false">IF(OR(N109=0,CZ19=0),0,N109*CZ19/(N109+CZ19))</f>
        <v>9.42663922968349</v>
      </c>
      <c r="O19" s="13" t="n">
        <f aca="false">IF(OR(O109=0,DA19=0),0,O109*DA19/(O109+DA19))</f>
        <v>9.43594703324769</v>
      </c>
      <c r="P19" s="13" t="n">
        <f aca="false">IF(OR(P109=0,DB19=0),0,P109*DB19/(P109+DB19))</f>
        <v>9.44269672776366</v>
      </c>
      <c r="Q19" s="13" t="n">
        <f aca="false">IF(OR(Q109=0,DC19=0),0,Q109*DC19/(Q109+DC19))</f>
        <v>9.44729073803227</v>
      </c>
      <c r="R19" s="13" t="n">
        <f aca="false">IF(OR(R109=0,DD19=0),0,R109*DD19/(R109+DD19))</f>
        <v>9.45004872873634</v>
      </c>
      <c r="S19" s="13" t="n">
        <f aca="false">IF(OR(S109=0,DE19=0),0,S109*DE19/(S109+DE19))</f>
        <v>9.45122771377923</v>
      </c>
      <c r="T19" s="13" t="n">
        <f aca="false">IF(OR(T109=0,DF19=0),0,T109*DF19/(T109+DF19))</f>
        <v>9.4510365712226</v>
      </c>
      <c r="U19" s="13" t="n">
        <f aca="false">IF(OR(U109=0,DG19=0),0,U109*DG19/(U109+DG19))</f>
        <v>9.44964669896968</v>
      </c>
      <c r="V19" s="13" t="n">
        <f aca="false">IF(OR(V109=0,DH19=0),0,V109*DH19/(V109+DH19))</f>
        <v>9.44719995738162</v>
      </c>
      <c r="W19" s="13" t="n">
        <f aca="false">IF(OR(W109=0,DI19=0),0,W109*DI19/(W109+DI19))</f>
        <v>9.44381467179972</v>
      </c>
      <c r="X19" s="13" t="n">
        <f aca="false">IF(OR(X109=0,DJ19=0),0,X109*DJ19/(X109+DJ19))</f>
        <v>9.43723399244236</v>
      </c>
      <c r="Y19" s="13" t="n">
        <f aca="false">IF(OR(Y109=0,DK19=0),0,Y109*DK19/(Y109+DK19))</f>
        <v>9.43002208667521</v>
      </c>
      <c r="Z19" s="13" t="n">
        <f aca="false">IF(OR(Z109=0,DL19=0),0,Z109*DL19/(Z109+DL19))</f>
        <v>9.42223529404977</v>
      </c>
      <c r="AA19" s="13" t="n">
        <f aca="false">IF(OR(AA109=0,DM19=0),0,AA109*DM19/(AA109+DM19))</f>
        <v>9.41392156083054</v>
      </c>
      <c r="AB19" s="13" t="n">
        <f aca="false">IF(OR(AB109=0,DN19=0),0,AB109*DN19/(AB109+DN19))</f>
        <v>9.40512185350567</v>
      </c>
      <c r="AC19" s="13" t="n">
        <f aca="false">IF(OR(AC109=0,DO19=0),0,AC109*DO19/(AC109+DO19))</f>
        <v>9.39587129325681</v>
      </c>
      <c r="AD19" s="13" t="n">
        <f aca="false">IF(OR(AD109=0,DP19=0),0,AD109*DP19/(AD109+DP19))</f>
        <v>9.38620007347948</v>
      </c>
      <c r="AE19" s="13" t="n">
        <f aca="false">IF(OR(AE109=0,DQ19=0),0,AE109*DQ19/(AE109+DQ19))</f>
        <v>9.37613420713621</v>
      </c>
      <c r="AF19" s="13" t="n">
        <f aca="false">IF(OR(AF109=0,DR19=0),0,AF109*DR19/(AF109+DR19))</f>
        <v>9.36569613953534</v>
      </c>
      <c r="AG19" s="13" t="n">
        <f aca="false">IF(OR(AG109=0,DS19=0),0,AG109*DS19/(AG109+DS19))</f>
        <v>9.35490525386168</v>
      </c>
      <c r="AH19" s="13" t="n">
        <f aca="false">IF(OR(AH109=0,DT19=0),0,AH109*DT19/(AH109+DT19))</f>
        <v>9.34570370598287</v>
      </c>
      <c r="AI19" s="13" t="n">
        <f aca="false">IF(OR(AI109=0,DU19=0),0,AI109*DU19/(AI109+DU19))</f>
        <v>9.33612408021256</v>
      </c>
      <c r="AJ19" s="13" t="n">
        <f aca="false">IF(OR(AJ109=0,DV19=0),0,AJ109*DV19/(AJ109+DV19))</f>
        <v>9.32618500296828</v>
      </c>
      <c r="AK19" s="13" t="n">
        <f aca="false">IF(OR(AK109=0,DW19=0),0,AK109*DW19/(AK109+DW19))</f>
        <v>9.31590277716358</v>
      </c>
      <c r="AL19" s="13" t="n">
        <f aca="false">IF(OR(AL109=0,DX19=0),0,AL109*DX19/(AL109+DX19))</f>
        <v>9.30529166478405</v>
      </c>
      <c r="AM19" s="13" t="n">
        <f aca="false">IF(OR(AM109=0,DY19=0),0,AM109*DY19/(AM109+DY19))</f>
        <v>9.2943641272778</v>
      </c>
      <c r="AN19" s="13" t="n">
        <f aca="false">IF(OR(AN109=0,DZ19=0),0,AN109*DZ19/(AN109+DZ19))</f>
        <v>9.28313103083906</v>
      </c>
      <c r="AO19" s="13" t="n">
        <f aca="false">IF(OR(AO109=0,EA19=0),0,AO109*EA19/(AO109+EA19))</f>
        <v>9.27160182233386</v>
      </c>
      <c r="AP19" s="13" t="n">
        <f aca="false">IF(OR(AP109=0,EB19=0),0,AP109*EB19/(AP109+EB19))</f>
        <v>9.25978468056166</v>
      </c>
      <c r="AQ19" s="13" t="n">
        <f aca="false">IF(OR(AQ109=0,EC19=0),0,AQ109*EC19/(AQ109+EC19))</f>
        <v>9.24768664670426</v>
      </c>
      <c r="AR19" s="13" t="n">
        <f aca="false">IF(OR(AR109=0,ED19=0),0,AR109*ED19/(AR109+ED19))</f>
        <v>9.22878286534919</v>
      </c>
      <c r="AS19" s="13" t="n">
        <f aca="false">IF(OR(AS109=0,EE19=0),0,AS109*EE19/(AS109+EE19))</f>
        <v>9.20968047699499</v>
      </c>
      <c r="AT19" s="13" t="n">
        <f aca="false">IF(OR(AT109=0,EF19=0),0,AT109*EF19/(AT109+EF19))</f>
        <v>9.19037050267038</v>
      </c>
      <c r="AU19" s="13" t="n">
        <f aca="false">IF(OR(AU109=0,EG19=0),0,AU109*EG19/(AU109+EG19))</f>
        <v>9.17084390709752</v>
      </c>
      <c r="AV19" s="13" t="n">
        <f aca="false">IF(OR(AV109=0,EH19=0),0,AV109*EH19/(AV109+EH19))</f>
        <v>9.1510915723858</v>
      </c>
      <c r="AW19" s="13" t="n">
        <f aca="false">IF(OR(AW109=0,EI19=0),0,AW109*EI19/(AW109+EI19))</f>
        <v>9.13216948149464</v>
      </c>
      <c r="AX19" s="13" t="n">
        <f aca="false">IF(OR(AX109=0,EJ19=0),0,AX109*EJ19/(AX109+EJ19))</f>
        <v>9.11300324783045</v>
      </c>
      <c r="AY19" s="13" t="n">
        <f aca="false">IF(OR(AY109=0,EK19=0),0,AY109*EK19/(AY109+EK19))</f>
        <v>9.0935853378387</v>
      </c>
      <c r="AZ19" s="13" t="n">
        <f aca="false">IF(OR(AZ109=0,EL19=0),0,AZ109*EL19/(AZ109+EL19))</f>
        <v>9.07390799451845</v>
      </c>
      <c r="BA19" s="13" t="n">
        <f aca="false">IF(OR(BA109=0,EM19=0),0,BA109*EM19/(BA109+EM19))</f>
        <v>9.05396322675148</v>
      </c>
      <c r="BB19" s="13" t="n">
        <f aca="false">IF(OR(BB109=0,EN19=0),0,BB109*EN19/(BB109+EN19))</f>
        <v>9.02999482532555</v>
      </c>
      <c r="BC19" s="13" t="n">
        <f aca="false">IF(OR(BC109=0,EO19=0),0,BC109*EO19/(BC109+EO19))</f>
        <v>9.00571038691989</v>
      </c>
      <c r="BD19" s="13" t="n">
        <f aca="false">IF(OR(BD109=0,EP19=0),0,BD109*EP19/(BD109+EP19))</f>
        <v>8.98109424469275</v>
      </c>
      <c r="BE19" s="13" t="n">
        <f aca="false">IF(OR(BE109=0,EQ19=0),0,BE109*EQ19/(BE109+EQ19))</f>
        <v>8.95613044853139</v>
      </c>
      <c r="BF19" s="13" t="n">
        <f aca="false">IF(OR(BF109=0,ER19=0),0,BF109*ER19/(BF109+ER19))</f>
        <v>8.9308027220753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9.3448</v>
      </c>
      <c r="CS19" s="0" t="n">
        <f aca="false">IF(G$9=0,0,(SIN(G$12)*COS($E19)+SIN($E19)*COS(G$12))/SIN($E19)*G$9)</f>
        <v>10.4953094135515</v>
      </c>
      <c r="CT19" s="0" t="n">
        <f aca="false">IF(H$9=0,0,(SIN(H$12)*COS($E19)+SIN($E19)*COS(H$12))/SIN($E19)*H$9)</f>
        <v>11.5988302439957</v>
      </c>
      <c r="CU19" s="0" t="n">
        <f aca="false">IF(I$9=0,0,(SIN(I$12)*COS($E19)+SIN($E19)*COS(I$12))/SIN($E19)*I$9)</f>
        <v>12.5901662796699</v>
      </c>
      <c r="CV19" s="0" t="n">
        <f aca="false">IF(J$9=0,0,(SIN(J$12)*COS($E19)+SIN($E19)*COS(J$12))/SIN($E19)*J$9)</f>
        <v>13.8343921123968</v>
      </c>
      <c r="CW19" s="0" t="n">
        <f aca="false">IF(K$9=0,0,(SIN(K$12)*COS($E19)+SIN($E19)*COS(K$12))/SIN($E19)*K$9)</f>
        <v>15.0744038552695</v>
      </c>
      <c r="CX19" s="0" t="n">
        <f aca="false">IF(L$9=0,0,(SIN(L$12)*COS($E19)+SIN($E19)*COS(L$12))/SIN($E19)*L$9)</f>
        <v>16.3098237886989</v>
      </c>
      <c r="CY19" s="0" t="n">
        <f aca="false">IF(M$9=0,0,(SIN(M$12)*COS($E19)+SIN($E19)*COS(M$12))/SIN($E19)*M$9)</f>
        <v>17.5402755918054</v>
      </c>
      <c r="CZ19" s="0" t="n">
        <f aca="false">IF(N$9=0,0,(SIN(N$12)*COS($E19)+SIN($E19)*COS(N$12))/SIN($E19)*N$9)</f>
        <v>18.6727893051345</v>
      </c>
      <c r="DA19" s="0" t="n">
        <f aca="false">IF(O$9=0,0,(SIN(O$12)*COS($E19)+SIN($E19)*COS(O$12))/SIN($E19)*O$9)</f>
        <v>19.7875530563489</v>
      </c>
      <c r="DB19" s="0" t="n">
        <f aca="false">IF(P$9=0,0,(SIN(P$12)*COS($E19)+SIN($E19)*COS(P$12))/SIN($E19)*P$9)</f>
        <v>20.8842855211844</v>
      </c>
      <c r="DC19" s="0" t="n">
        <f aca="false">IF(Q$9=0,0,(SIN(Q$12)*COS($E19)+SIN($E19)*COS(Q$12))/SIN($E19)*Q$9)</f>
        <v>21.9627145243567</v>
      </c>
      <c r="DD19" s="0" t="n">
        <f aca="false">IF(R$9=0,0,(SIN(R$12)*COS($E19)+SIN($E19)*COS(R$12))/SIN($E19)*R$9)</f>
        <v>23.0225771036137</v>
      </c>
      <c r="DE19" s="0" t="n">
        <f aca="false">IF(S$9=0,0,(SIN(S$12)*COS($E19)+SIN($E19)*COS(S$12))/SIN($E19)*S$9)</f>
        <v>24.0636195698725</v>
      </c>
      <c r="DF19" s="0" t="n">
        <f aca="false">IF(T$9=0,0,(SIN(T$12)*COS($E19)+SIN($E19)*COS(T$12))/SIN($E19)*T$9)</f>
        <v>25.0855975634305</v>
      </c>
      <c r="DG19" s="0" t="n">
        <f aca="false">IF(U$9=0,0,(SIN(U$12)*COS($E19)+SIN($E19)*COS(U$12))/SIN($E19)*U$9)</f>
        <v>26.0882761062389</v>
      </c>
      <c r="DH19" s="0" t="n">
        <f aca="false">IF(V$9=0,0,(SIN(V$12)*COS($E19)+SIN($E19)*COS(V$12))/SIN($E19)*V$9)</f>
        <v>27.0714296502289</v>
      </c>
      <c r="DI19" s="0" t="n">
        <f aca="false">IF(W$9=0,0,(SIN(W$12)*COS($E19)+SIN($E19)*COS(W$12))/SIN($E19)*W$9)</f>
        <v>28.034842121685</v>
      </c>
      <c r="DJ19" s="0" t="n">
        <f aca="false">IF(X$9=0,0,(SIN(X$12)*COS($E19)+SIN($E19)*COS(X$12))/SIN($E19)*X$9)</f>
        <v>28.9561130546453</v>
      </c>
      <c r="DK19" s="0" t="n">
        <f aca="false">IF(Y$9=0,0,(SIN(Y$12)*COS($E19)+SIN($E19)*COS(Y$12))/SIN($E19)*Y$9)</f>
        <v>29.8555848147424</v>
      </c>
      <c r="DL19" s="0" t="n">
        <f aca="false">IF(Z$9=0,0,(SIN(Z$12)*COS($E19)+SIN($E19)*COS(Z$12))/SIN($E19)*Z$9)</f>
        <v>30.7330910153494</v>
      </c>
      <c r="DM19" s="0" t="n">
        <f aca="false">IF(AA$9=0,0,(SIN(AA$12)*COS($E19)+SIN($E19)*COS(AA$12))/SIN($E19)*AA$9)</f>
        <v>31.5884758814718</v>
      </c>
      <c r="DN19" s="0" t="n">
        <f aca="false">IF(AB$9=0,0,(SIN(AB$12)*COS($E19)+SIN($E19)*COS(AB$12))/SIN($E19)*AB$9)</f>
        <v>32.4215942632276</v>
      </c>
      <c r="DO19" s="0" t="n">
        <f aca="false">IF(AC$9=0,0,(SIN(AC$12)*COS($E19)+SIN($E19)*COS(AC$12))/SIN($E19)*AC$9)</f>
        <v>33.2323116449066</v>
      </c>
      <c r="DP19" s="0" t="n">
        <f aca="false">IF(AD$9=0,0,(SIN(AD$12)*COS($E19)+SIN($E19)*COS(AD$12))/SIN($E19)*AD$9)</f>
        <v>34.0205041496172</v>
      </c>
      <c r="DQ19" s="0" t="n">
        <f aca="false">IF(AE$9=0,0,(SIN(AE$12)*COS($E19)+SIN($E19)*COS(AE$12))/SIN($E19)*AE$9)</f>
        <v>34.7860585395308</v>
      </c>
      <c r="DR19" s="0" t="n">
        <f aca="false">IF(AF$9=0,0,(SIN(AF$12)*COS($E19)+SIN($E19)*COS(AF$12))/SIN($E19)*AF$9)</f>
        <v>35.5288722117345</v>
      </c>
      <c r="DS19" s="0" t="n">
        <f aca="false">IF(AG$9=0,0,(SIN(AG$12)*COS($E19)+SIN($E19)*COS(AG$12))/SIN($E19)*AG$9)</f>
        <v>36.2488531897047</v>
      </c>
      <c r="DT19" s="0" t="n">
        <f aca="false">IF(AH$9=0,0,(SIN(AH$12)*COS($E19)+SIN($E19)*COS(AH$12))/SIN($E19)*AH$9)</f>
        <v>36.9760416249032</v>
      </c>
      <c r="DU19" s="0" t="n">
        <f aca="false">IF(AI$9=0,0,(SIN(AI$12)*COS($E19)+SIN($E19)*COS(AI$12))/SIN($E19)*AI$9)</f>
        <v>37.6817375953522</v>
      </c>
      <c r="DV19" s="0" t="n">
        <f aca="false">IF(AJ$9=0,0,(SIN(AJ$12)*COS($E19)+SIN($E19)*COS(AJ$12))/SIN($E19)*AJ$9)</f>
        <v>38.3658527011922</v>
      </c>
      <c r="DW19" s="0" t="n">
        <f aca="false">IF(AK$9=0,0,(SIN(AK$12)*COS($E19)+SIN($E19)*COS(AK$12))/SIN($E19)*AK$9)</f>
        <v>39.0283081936668</v>
      </c>
      <c r="DX19" s="0" t="n">
        <f aca="false">IF(AL$9=0,0,(SIN(AL$12)*COS($E19)+SIN($E19)*COS(AL$12))/SIN($E19)*AL$9)</f>
        <v>39.669034959621</v>
      </c>
      <c r="DY19" s="0" t="n">
        <f aca="false">IF(AM$9=0,0,(SIN(AM$12)*COS($E19)+SIN($E19)*COS(AM$12))/SIN($E19)*AM$9)</f>
        <v>40.2879735021391</v>
      </c>
      <c r="DZ19" s="0" t="n">
        <f aca="false">IF(AN$9=0,0,(SIN(AN$12)*COS($E19)+SIN($E19)*COS(AN$12))/SIN($E19)*AN$9)</f>
        <v>40.8850739173397</v>
      </c>
      <c r="EA19" s="0" t="n">
        <f aca="false">IF(AO$9=0,0,(SIN(AO$12)*COS($E19)+SIN($E19)*COS(AO$12))/SIN($E19)*AO$9)</f>
        <v>41.4602958673493</v>
      </c>
      <c r="EB19" s="0" t="n">
        <f aca="false">IF(AP$9=0,0,(SIN(AP$12)*COS($E19)+SIN($E19)*COS(AP$12))/SIN($E19)*AP$9)</f>
        <v>42.0136085494734</v>
      </c>
      <c r="EC19" s="0" t="n">
        <f aca="false">IF(AQ$9=0,0,(SIN(AQ$12)*COS($E19)+SIN($E19)*COS(AQ$12))/SIN($E19)*AQ$9)</f>
        <v>42.5449906615888</v>
      </c>
      <c r="ED19" s="0" t="n">
        <f aca="false">IF(AR$9=0,0,(SIN(AR$12)*COS($E19)+SIN($E19)*COS(AR$12))/SIN($E19)*AR$9)</f>
        <v>42.9128573891604</v>
      </c>
      <c r="EE19" s="0" t="n">
        <f aca="false">IF(AS$9=0,0,(SIN(AS$12)*COS($E19)+SIN($E19)*COS(AS$12))/SIN($E19)*AS$9)</f>
        <v>43.2538808333236</v>
      </c>
      <c r="EF19" s="0" t="n">
        <f aca="false">IF(AT$9=0,0,(SIN(AT$12)*COS($E19)+SIN($E19)*COS(AT$12))/SIN($E19)*AT$9)</f>
        <v>43.5681995602753</v>
      </c>
      <c r="EG19" s="0" t="n">
        <f aca="false">IF(AU$9=0,0,(SIN(AU$12)*COS($E19)+SIN($E19)*COS(AU$12))/SIN($E19)*AU$9)</f>
        <v>43.8559643918429</v>
      </c>
      <c r="EH19" s="0" t="n">
        <f aca="false">IF(AV$9=0,0,(SIN(AV$12)*COS($E19)+SIN($E19)*COS(AV$12))/SIN($E19)*AV$9)</f>
        <v>44.1173382844363</v>
      </c>
      <c r="EI19" s="0" t="n">
        <f aca="false">IF(AW$9=0,0,(SIN(AW$12)*COS($E19)+SIN($E19)*COS(AW$12))/SIN($E19)*AW$9)</f>
        <v>44.3776393415077</v>
      </c>
      <c r="EJ19" s="0" t="n">
        <f aca="false">IF(AX$9=0,0,(SIN(AX$12)*COS($E19)+SIN($E19)*COS(AX$12))/SIN($E19)*AX$9)</f>
        <v>44.6126400162695</v>
      </c>
      <c r="EK19" s="0" t="n">
        <f aca="false">IF(AY$9=0,0,(SIN(AY$12)*COS($E19)+SIN($E19)*COS(AY$12))/SIN($E19)*AY$9)</f>
        <v>44.8225155841044</v>
      </c>
      <c r="EL19" s="0" t="n">
        <f aca="false">IF(AZ$9=0,0,(SIN(AZ$12)*COS($E19)+SIN($E19)*COS(AZ$12))/SIN($E19)*AZ$9)</f>
        <v>45.0074524876215</v>
      </c>
      <c r="EM19" s="0" t="n">
        <f aca="false">IF(BA$9=0,0,(SIN(BA$12)*COS($E19)+SIN($E19)*COS(BA$12))/SIN($E19)*BA$9)</f>
        <v>45.1676482035977</v>
      </c>
      <c r="EN19" s="0" t="n">
        <f aca="false">IF(BB$9=0,0,(SIN(BB$12)*COS($E19)+SIN($E19)*COS(BB$12))/SIN($E19)*BB$9)</f>
        <v>45.2092092723546</v>
      </c>
      <c r="EO19" s="0" t="n">
        <f aca="false">IF(BC$9=0,0,(SIN(BC$12)*COS($E19)+SIN($E19)*COS(BC$12))/SIN($E19)*BC$9)</f>
        <v>45.224185413254</v>
      </c>
      <c r="EP19" s="0" t="n">
        <f aca="false">IF(BD$9=0,0,(SIN(BD$12)*COS($E19)+SIN($E19)*COS(BD$12))/SIN($E19)*BD$9)</f>
        <v>45.2128933942275</v>
      </c>
      <c r="EQ19" s="0" t="n">
        <f aca="false">IF(BE$9=0,0,(SIN(BE$12)*COS($E19)+SIN($E19)*COS(BE$12))/SIN($E19)*BE$9)</f>
        <v>45.1756617900592</v>
      </c>
      <c r="ER19" s="0" t="n">
        <f aca="false">IF(BF$9=0,0,(SIN(BF$12)*COS($E19)+SIN($E19)*COS(BF$12))/SIN($E19)*BF$9)</f>
        <v>45.1128307832594</v>
      </c>
      <c r="ES19" s="0" t="n">
        <f aca="false">IF(BG$9=0,0,(SIN(BG$12)*COS($E19)+SIN($E19)*COS(BG$12))/SIN($E19)*BG$9)</f>
        <v>0</v>
      </c>
      <c r="ET19" s="0" t="n">
        <f aca="false">IF(BH$9=0,0,(SIN(BH$12)*COS($E19)+SIN($E19)*COS(BH$12))/SIN($E19)*BH$9)</f>
        <v>0</v>
      </c>
      <c r="EU19" s="0" t="n">
        <f aca="false">IF(BI$9=0,0,(SIN(BI$12)*COS($E19)+SIN($E19)*COS(BI$12))/SIN($E19)*BI$9)</f>
        <v>0</v>
      </c>
      <c r="EV19" s="0" t="n">
        <f aca="false">IF(BJ$9=0,0,(SIN(BJ$12)*COS($E19)+SIN($E19)*COS(BJ$12))/SIN($E19)*BJ$9)</f>
        <v>0</v>
      </c>
      <c r="EW19" s="0" t="n">
        <f aca="false">IF(BK$9=0,0,(SIN(BK$12)*COS($E19)+SIN($E19)*COS(BK$12))/SIN($E19)*BK$9)</f>
        <v>0</v>
      </c>
      <c r="EX19" s="0" t="n">
        <f aca="false">IF(BL$9=0,0,(SIN(BL$12)*COS($E19)+SIN($E19)*COS(BL$12))/SIN($E19)*BL$9)</f>
        <v>0</v>
      </c>
      <c r="EY19" s="0" t="n">
        <f aca="false">IF(BM$9=0,0,(SIN(BM$12)*COS($E19)+SIN($E19)*COS(BM$12))/SIN($E19)*BM$9)</f>
        <v>0</v>
      </c>
      <c r="EZ19" s="0" t="n">
        <f aca="false">IF(BN$9=0,0,(SIN(BN$12)*COS($E19)+SIN($E19)*COS(BN$12))/SIN($E19)*BN$9)</f>
        <v>0</v>
      </c>
      <c r="FA19" s="0" t="n">
        <f aca="false">IF(BO$9=0,0,(SIN(BO$12)*COS($E19)+SIN($E19)*COS(BO$12))/SIN($E19)*BO$9)</f>
        <v>0</v>
      </c>
      <c r="FB19" s="0" t="n">
        <f aca="false">IF(BP$9=0,0,(SIN(BP$12)*COS($E19)+SIN($E19)*COS(BP$12))/SIN($E19)*BP$9)</f>
        <v>0</v>
      </c>
      <c r="FC19" s="0" t="n">
        <f aca="false">IF(BQ$9=0,0,(SIN(BQ$12)*COS($E19)+SIN($E19)*COS(BQ$12))/SIN($E19)*BQ$9)</f>
        <v>0</v>
      </c>
      <c r="FD19" s="0" t="n">
        <f aca="false">IF(BR$9=0,0,(SIN(BR$12)*COS($E19)+SIN($E19)*COS(BR$12))/SIN($E19)*BR$9)</f>
        <v>0</v>
      </c>
      <c r="FE19" s="0" t="n">
        <f aca="false">IF(BS$9=0,0,(SIN(BS$12)*COS($E19)+SIN($E19)*COS(BS$12))/SIN($E19)*BS$9)</f>
        <v>0</v>
      </c>
      <c r="FF19" s="0" t="n">
        <f aca="false">IF(BT$9=0,0,(SIN(BT$12)*COS($E19)+SIN($E19)*COS(BT$12))/SIN($E19)*BT$9)</f>
        <v>0</v>
      </c>
      <c r="FG19" s="0" t="n">
        <f aca="false">IF(BU$9=0,0,(SIN(BU$12)*COS($E19)+SIN($E19)*COS(BU$12))/SIN($E19)*BU$9)</f>
        <v>0</v>
      </c>
      <c r="FH19" s="0" t="n">
        <f aca="false">IF(BV$9=0,0,(SIN(BV$12)*COS($E19)+SIN($E19)*COS(BV$12))/SIN($E19)*BV$9)</f>
        <v>0</v>
      </c>
      <c r="FI19" s="0" t="n">
        <f aca="false">IF(BW$9=0,0,(SIN(BW$12)*COS($E19)+SIN($E19)*COS(BW$12))/SIN($E19)*BW$9)</f>
        <v>0</v>
      </c>
      <c r="FJ19" s="0" t="n">
        <f aca="false">IF(BX$9=0,0,(SIN(BX$12)*COS($E19)+SIN($E19)*COS(BX$12))/SIN($E19)*BX$9)</f>
        <v>0</v>
      </c>
      <c r="FK19" s="0" t="n">
        <f aca="false">IF(BY$9=0,0,(SIN(BY$12)*COS($E19)+SIN($E19)*COS(BY$12))/SIN($E19)*BY$9)</f>
        <v>0</v>
      </c>
      <c r="FL19" s="0" t="n">
        <f aca="false">IF(BZ$9=0,0,(SIN(BZ$12)*COS($E19)+SIN($E19)*COS(BZ$12))/SIN($E19)*BZ$9)</f>
        <v>0</v>
      </c>
      <c r="FM19" s="0" t="n">
        <f aca="false">IF(CA$9=0,0,(SIN(CA$12)*COS($E19)+SIN($E19)*COS(CA$12))/SIN($E19)*CA$9)</f>
        <v>0</v>
      </c>
      <c r="FN19" s="0" t="n">
        <f aca="false">IF(CB$9=0,0,(SIN(CB$12)*COS($E19)+SIN($E19)*COS(CB$12))/SIN($E19)*CB$9)</f>
        <v>0</v>
      </c>
      <c r="FO19" s="0" t="n">
        <f aca="false">IF(CC$9=0,0,(SIN(CC$12)*COS($E19)+SIN($E19)*COS(CC$12))/SIN($E19)*CC$9)</f>
        <v>0</v>
      </c>
      <c r="FP19" s="0" t="n">
        <f aca="false">IF(CD$9=0,0,(SIN(CD$12)*COS($E19)+SIN($E19)*COS(CD$12))/SIN($E19)*CD$9)</f>
        <v>0</v>
      </c>
      <c r="FQ19" s="0" t="n">
        <f aca="false">IF(CE$9=0,0,(SIN(CE$12)*COS($E19)+SIN($E19)*COS(CE$12))/SIN($E19)*CE$9)</f>
        <v>0</v>
      </c>
      <c r="FR19" s="0" t="n">
        <f aca="false">IF(CF$9=0,0,(SIN(CF$12)*COS($E19)+SIN($E19)*COS(CF$12))/SIN($E19)*CF$9)</f>
        <v>0</v>
      </c>
      <c r="FS19" s="0" t="n">
        <f aca="false">IF(CG$9=0,0,(SIN(CG$12)*COS($E19)+SIN($E19)*COS(CG$12))/SIN($E19)*CG$9)</f>
        <v>0</v>
      </c>
      <c r="FT19" s="0" t="n">
        <f aca="false">IF(CH$9=0,0,(SIN(CH$12)*COS($E19)+SIN($E19)*COS(CH$12))/SIN($E19)*CH$9)</f>
        <v>0</v>
      </c>
      <c r="FU19" s="0" t="n">
        <f aca="false">IF(CI$9=0,0,(SIN(CI$12)*COS($E19)+SIN($E19)*COS(CI$12))/SIN($E19)*CI$9)</f>
        <v>0</v>
      </c>
      <c r="FV19" s="0" t="n">
        <f aca="false">IF(CJ$9=0,0,(SIN(CJ$12)*COS($E19)+SIN($E19)*COS(CJ$12))/SIN($E19)*CJ$9)</f>
        <v>0</v>
      </c>
      <c r="FW19" s="0" t="n">
        <f aca="false">IF(CK$9=0,0,(SIN(CK$12)*COS($E19)+SIN($E19)*COS(CK$12))/SIN($E19)*CK$9)</f>
        <v>0</v>
      </c>
      <c r="FX19" s="0" t="n">
        <f aca="false">IF(CL$9=0,0,(SIN(CL$12)*COS($E19)+SIN($E19)*COS(CL$12))/SIN($E19)*CL$9)</f>
        <v>0</v>
      </c>
      <c r="FY19" s="0" t="n">
        <f aca="false">IF(CM$9=0,0,(SIN(CM$12)*COS($E19)+SIN($E19)*COS(CM$12))/SIN($E19)*CM$9)</f>
        <v>0</v>
      </c>
      <c r="FZ19" s="0" t="n">
        <f aca="false">IF(CN$9=0,0,(SIN(CN$12)*COS($E19)+SIN($E19)*COS(CN$12))/SIN($E19)*CN$9)</f>
        <v>0</v>
      </c>
      <c r="GA19" s="0" t="n">
        <f aca="false">IF(CO$9=0,0,(SIN(CO$12)*COS($E19)+SIN($E19)*COS(CO$12))/SIN($E19)*CO$9)</f>
        <v>0</v>
      </c>
      <c r="GB19" s="0" t="n">
        <f aca="false">IF(CP$9=0,0,(SIN(CP$12)*COS($E19)+SIN($E19)*COS(CP$12))/SIN($E19)*CP$9)</f>
        <v>0</v>
      </c>
      <c r="GC19" s="0" t="n">
        <f aca="false">IF(CQ$9=0,0,(SIN(CQ$12)*COS($E19)+SIN($E19)*COS(CQ$12))/SIN($E19)*CQ$9)</f>
        <v>0</v>
      </c>
    </row>
    <row r="20" customFormat="false" ht="12.8" hidden="true" customHeight="false" outlineLevel="0" collapsed="false">
      <c r="A20" s="0" t="n">
        <f aca="false">MAX($F20:$CQ20)</f>
        <v>9.43613812611666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10.344</v>
      </c>
      <c r="C20" s="2" t="n">
        <f aca="false">MOD(Best +D20,360)</f>
        <v>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9.34479991267471</v>
      </c>
      <c r="G20" s="13" t="n">
        <f aca="false">IF(OR(G110=0,CS20=0),0,G110*CS20/(G110+CS20))</f>
        <v>9.29469346821881</v>
      </c>
      <c r="H20" s="13" t="n">
        <f aca="false">IF(OR(H110=0,CT20=0),0,H110*CT20/(H110+CT20))</f>
        <v>9.24843259654481</v>
      </c>
      <c r="I20" s="13" t="n">
        <f aca="false">IF(OR(I110=0,CU20=0),0,I110*CU20/(I110+CU20))</f>
        <v>9.1689964540992</v>
      </c>
      <c r="J20" s="13" t="n">
        <f aca="false">IF(OR(J110=0,CV20=0),0,J110*CV20/(J110+CV20))</f>
        <v>9.24283820725421</v>
      </c>
      <c r="K20" s="13" t="n">
        <f aca="false">IF(OR(K110=0,CW20=0),0,K110*CW20/(K110+CW20))</f>
        <v>9.30456442832927</v>
      </c>
      <c r="L20" s="13" t="n">
        <f aca="false">IF(OR(L110=0,CX20=0),0,L110*CX20/(L110+CX20))</f>
        <v>9.35653899248942</v>
      </c>
      <c r="M20" s="13" t="n">
        <f aca="false">IF(OR(M110=0,CY20=0),0,M110*CY20/(M110+CY20))</f>
        <v>9.40054789687909</v>
      </c>
      <c r="N20" s="13" t="n">
        <f aca="false">IF(OR(N110=0,CZ20=0),0,N110*CZ20/(N110+CZ20))</f>
        <v>9.41279239740907</v>
      </c>
      <c r="O20" s="13" t="n">
        <f aca="false">IF(OR(O110=0,DA20=0),0,O110*DA20/(O110+DA20))</f>
        <v>9.42195769412012</v>
      </c>
      <c r="P20" s="13" t="n">
        <f aca="false">IF(OR(P110=0,DB20=0),0,P110*DB20/(P110+DB20))</f>
        <v>9.42852646862297</v>
      </c>
      <c r="Q20" s="13" t="n">
        <f aca="false">IF(OR(Q110=0,DC20=0),0,Q110*DC20/(Q110+DC20))</f>
        <v>9.43288282957711</v>
      </c>
      <c r="R20" s="13" t="n">
        <f aca="false">IF(OR(R110=0,DD20=0),0,R110*DD20/(R110+DD20))</f>
        <v>9.43533611747147</v>
      </c>
      <c r="S20" s="13" t="n">
        <f aca="false">IF(OR(S110=0,DE20=0),0,S110*DE20/(S110+DE20))</f>
        <v>9.43613812611666</v>
      </c>
      <c r="T20" s="13" t="n">
        <f aca="false">IF(OR(T110=0,DF20=0),0,T110*DF20/(T110+DF20))</f>
        <v>9.43549577117648</v>
      </c>
      <c r="U20" s="13" t="n">
        <f aca="false">IF(OR(U110=0,DG20=0),0,U110*DG20/(U110+DG20))</f>
        <v>9.43358055064229</v>
      </c>
      <c r="V20" s="13" t="n">
        <f aca="false">IF(OR(V110=0,DH20=0),0,V110*DH20/(V110+DH20))</f>
        <v>9.43053570650791</v>
      </c>
      <c r="W20" s="13" t="n">
        <f aca="false">IF(OR(W110=0,DI20=0),0,W110*DI20/(W110+DI20))</f>
        <v>9.4264817138341</v>
      </c>
      <c r="X20" s="13" t="n">
        <f aca="false">IF(OR(X110=0,DJ20=0),0,X110*DJ20/(X110+DJ20))</f>
        <v>9.41893642879148</v>
      </c>
      <c r="Y20" s="13" t="n">
        <f aca="false">IF(OR(Y110=0,DK20=0),0,Y110*DK20/(Y110+DK20))</f>
        <v>9.41069966561353</v>
      </c>
      <c r="Z20" s="13" t="n">
        <f aca="false">IF(OR(Z110=0,DL20=0),0,Z110*DL20/(Z110+DL20))</f>
        <v>9.40183055182907</v>
      </c>
      <c r="AA20" s="13" t="n">
        <f aca="false">IF(OR(AA110=0,DM20=0),0,AA110*DM20/(AA110+DM20))</f>
        <v>9.39237970797444</v>
      </c>
      <c r="AB20" s="13" t="n">
        <f aca="false">IF(OR(AB110=0,DN20=0),0,AB110*DN20/(AB110+DN20))</f>
        <v>9.38239062781434</v>
      </c>
      <c r="AC20" s="13" t="n">
        <f aca="false">IF(OR(AC110=0,DO20=0),0,AC110*DO20/(AC110+DO20))</f>
        <v>9.37190079559678</v>
      </c>
      <c r="AD20" s="13" t="n">
        <f aca="false">IF(OR(AD110=0,DP20=0),0,AD110*DP20/(AD110+DP20))</f>
        <v>9.36094259686852</v>
      </c>
      <c r="AE20" s="13" t="n">
        <f aca="false">IF(OR(AE110=0,DQ20=0),0,AE110*DQ20/(AE110+DQ20))</f>
        <v>9.34954406589984</v>
      </c>
      <c r="AF20" s="13" t="n">
        <f aca="false">IF(OR(AF110=0,DR20=0),0,AF110*DR20/(AF110+DR20))</f>
        <v>9.3377295027998</v>
      </c>
      <c r="AG20" s="13" t="n">
        <f aca="false">IF(OR(AG110=0,DS20=0),0,AG110*DS20/(AG110+DS20))</f>
        <v>9.32551998595921</v>
      </c>
      <c r="AH20" s="13" t="n">
        <f aca="false">IF(OR(AH110=0,DT20=0),0,AH110*DT20/(AH110+DT20))</f>
        <v>9.31506535105658</v>
      </c>
      <c r="AI20" s="13" t="n">
        <f aca="false">IF(OR(AI110=0,DU20=0),0,AI110*DU20/(AI110+DU20))</f>
        <v>9.3041898175596</v>
      </c>
      <c r="AJ20" s="13" t="n">
        <f aca="false">IF(OR(AJ110=0,DV20=0),0,AJ110*DV20/(AJ110+DV20))</f>
        <v>9.29291353212036</v>
      </c>
      <c r="AK20" s="13" t="n">
        <f aca="false">IF(OR(AK110=0,DW20=0),0,AK110*DW20/(AK110+DW20))</f>
        <v>9.28125419114275</v>
      </c>
      <c r="AL20" s="13" t="n">
        <f aca="false">IF(OR(AL110=0,DX20=0),0,AL110*DX20/(AL110+DX20))</f>
        <v>9.26922733034401</v>
      </c>
      <c r="AM20" s="13" t="n">
        <f aca="false">IF(OR(AM110=0,DY20=0),0,AM110*DY20/(AM110+DY20))</f>
        <v>9.25684657225172</v>
      </c>
      <c r="AN20" s="13" t="n">
        <f aca="false">IF(OR(AN110=0,DZ20=0),0,AN110*DZ20/(AN110+DZ20))</f>
        <v>9.24412383850725</v>
      </c>
      <c r="AO20" s="13" t="n">
        <f aca="false">IF(OR(AO110=0,EA20=0),0,AO110*EA20/(AO110+EA20))</f>
        <v>9.23106953258929</v>
      </c>
      <c r="AP20" s="13" t="n">
        <f aca="false">IF(OR(AP110=0,EB20=0),0,AP110*EB20/(AP110+EB20))</f>
        <v>9.21769269756718</v>
      </c>
      <c r="AQ20" s="13" t="n">
        <f aca="false">IF(OR(AQ110=0,EC20=0),0,AQ110*EC20/(AQ110+EC20))</f>
        <v>9.20400115268659</v>
      </c>
      <c r="AR20" s="13" t="n">
        <f aca="false">IF(OR(AR110=0,ED20=0),0,AR110*ED20/(AR110+ED20))</f>
        <v>9.18274264494677</v>
      </c>
      <c r="AS20" s="13" t="n">
        <f aca="false">IF(OR(AS110=0,EE20=0),0,AS110*EE20/(AS110+EE20))</f>
        <v>9.1612590770136</v>
      </c>
      <c r="AT20" s="13" t="n">
        <f aca="false">IF(OR(AT110=0,EF20=0),0,AT110*EF20/(AT110+EF20))</f>
        <v>9.13954117041624</v>
      </c>
      <c r="AU20" s="13" t="n">
        <f aca="false">IF(OR(AU110=0,EG20=0),0,AU110*EG20/(AU110+EG20))</f>
        <v>9.11757955336382</v>
      </c>
      <c r="AV20" s="13" t="n">
        <f aca="false">IF(OR(AV110=0,EH20=0),0,AV110*EH20/(AV110+EH20))</f>
        <v>9.09536473733038</v>
      </c>
      <c r="AW20" s="13" t="n">
        <f aca="false">IF(OR(AW110=0,EI20=0),0,AW110*EI20/(AW110+EI20))</f>
        <v>9.07407094602021</v>
      </c>
      <c r="AX20" s="13" t="n">
        <f aca="false">IF(OR(AX110=0,EJ20=0),0,AX110*EJ20/(AX110+EJ20))</f>
        <v>9.05250458018148</v>
      </c>
      <c r="AY20" s="13" t="n">
        <f aca="false">IF(OR(AY110=0,EK20=0),0,AY110*EK20/(AY110+EK20))</f>
        <v>9.03065778428752</v>
      </c>
      <c r="AZ20" s="13" t="n">
        <f aca="false">IF(OR(AZ110=0,EL20=0),0,AZ110*EL20/(AZ110+EL20))</f>
        <v>9.00852245009663</v>
      </c>
      <c r="BA20" s="13" t="n">
        <f aca="false">IF(OR(BA110=0,EM20=0),0,BA110*EM20/(BA110+EM20))</f>
        <v>8.98609020776323</v>
      </c>
      <c r="BB20" s="13" t="n">
        <f aca="false">IF(OR(BB110=0,EN20=0),0,BB110*EN20/(BB110+EN20))</f>
        <v>8.95918917550577</v>
      </c>
      <c r="BC20" s="13" t="n">
        <f aca="false">IF(OR(BC110=0,EO20=0),0,BC110*EO20/(BC110+EO20))</f>
        <v>8.93194003476597</v>
      </c>
      <c r="BD20" s="13" t="n">
        <f aca="false">IF(OR(BD110=0,EP20=0),0,BD110*EP20/(BD110+EP20))</f>
        <v>8.90432619614625</v>
      </c>
      <c r="BE20" s="13" t="n">
        <f aca="false">IF(OR(BE110=0,EQ20=0),0,BE110*EQ20/(BE110+EQ20))</f>
        <v>8.87633077273994</v>
      </c>
      <c r="BF20" s="13" t="n">
        <f aca="false">IF(OR(BF110=0,ER20=0),0,BF110*ER20/(BF110+ER20))</f>
        <v>8.84793653758188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9.3448</v>
      </c>
      <c r="CS20" s="0" t="n">
        <f aca="false">IF(G$9=0,0,(SIN(G$12)*COS($E20)+SIN($E20)*COS(G$12))/SIN($E20)*G$9)</f>
        <v>10.3302671104402</v>
      </c>
      <c r="CT20" s="0" t="n">
        <f aca="false">IF(H$9=0,0,(SIN(H$12)*COS($E20)+SIN($E20)*COS(H$12))/SIN($E20)*H$9)</f>
        <v>11.2743405340132</v>
      </c>
      <c r="CU20" s="0" t="n">
        <f aca="false">IF(I$9=0,0,(SIN(I$12)*COS($E20)+SIN($E20)*COS(I$12))/SIN($E20)*I$9)</f>
        <v>12.1143257678144</v>
      </c>
      <c r="CV20" s="0" t="n">
        <f aca="false">IF(J$9=0,0,(SIN(J$12)*COS($E20)+SIN($E20)*COS(J$12))/SIN($E20)*J$9)</f>
        <v>13.200163590469</v>
      </c>
      <c r="CW20" s="0" t="n">
        <f aca="false">IF(K$9=0,0,(SIN(K$12)*COS($E20)+SIN($E20)*COS(K$12))/SIN($E20)*K$9)</f>
        <v>14.2819805154211</v>
      </c>
      <c r="CX20" s="0" t="n">
        <f aca="false">IF(L$9=0,0,(SIN(L$12)*COS($E20)+SIN($E20)*COS(L$12))/SIN($E20)*L$9)</f>
        <v>15.3594470107556</v>
      </c>
      <c r="CY20" s="0" t="n">
        <f aca="false">IF(M$9=0,0,(SIN(M$12)*COS($E20)+SIN($E20)*COS(M$12))/SIN($E20)*M$9)</f>
        <v>16.4322348697403</v>
      </c>
      <c r="CZ20" s="0" t="n">
        <f aca="false">IF(N$9=0,0,(SIN(N$12)*COS($E20)+SIN($E20)*COS(N$12))/SIN($E20)*N$9)</f>
        <v>17.4136659352068</v>
      </c>
      <c r="DA20" s="0" t="n">
        <f aca="false">IF(O$9=0,0,(SIN(O$12)*COS($E20)+SIN($E20)*COS(O$12))/SIN($E20)*O$9)</f>
        <v>18.379281288072</v>
      </c>
      <c r="DB20" s="0" t="n">
        <f aca="false">IF(P$9=0,0,(SIN(P$12)*COS($E20)+SIN($E20)*COS(P$12))/SIN($E20)*P$9)</f>
        <v>19.3288409963983</v>
      </c>
      <c r="DC20" s="0" t="n">
        <f aca="false">IF(Q$9=0,0,(SIN(Q$12)*COS($E20)+SIN($E20)*COS(Q$12))/SIN($E20)*Q$9)</f>
        <v>20.2621132042985</v>
      </c>
      <c r="DD20" s="0" t="n">
        <f aca="false">IF(R$9=0,0,(SIN(R$12)*COS($E20)+SIN($E20)*COS(R$12))/SIN($E20)*R$9)</f>
        <v>21.1788741850797</v>
      </c>
      <c r="DE20" s="0" t="n">
        <f aca="false">IF(S$9=0,0,(SIN(S$12)*COS($E20)+SIN($E20)*COS(S$12))/SIN($E20)*S$9)</f>
        <v>22.0789083909465</v>
      </c>
      <c r="DF20" s="0" t="n">
        <f aca="false">IF(T$9=0,0,(SIN(T$12)*COS($E20)+SIN($E20)*COS(T$12))/SIN($E20)*T$9)</f>
        <v>22.9620084992534</v>
      </c>
      <c r="DG20" s="0" t="n">
        <f aca="false">IF(U$9=0,0,(SIN(U$12)*COS($E20)+SIN($E20)*COS(U$12))/SIN($E20)*U$9)</f>
        <v>23.8279754552981</v>
      </c>
      <c r="DH20" s="0" t="n">
        <f aca="false">IF(V$9=0,0,(SIN(V$12)*COS($E20)+SIN($E20)*COS(V$12))/SIN($E20)*V$9)</f>
        <v>24.6766185116496</v>
      </c>
      <c r="DI20" s="0" t="n">
        <f aca="false">IF(W$9=0,0,(SIN(W$12)*COS($E20)+SIN($E20)*COS(W$12))/SIN($E20)*W$9)</f>
        <v>25.5077552640041</v>
      </c>
      <c r="DJ20" s="0" t="n">
        <f aca="false">IF(X$9=0,0,(SIN(X$12)*COS($E20)+SIN($E20)*COS(X$12))/SIN($E20)*X$9)</f>
        <v>26.3010527928031</v>
      </c>
      <c r="DK20" s="0" t="n">
        <f aca="false">IF(Y$9=0,0,(SIN(Y$12)*COS($E20)+SIN($E20)*COS(Y$12))/SIN($E20)*Y$9)</f>
        <v>27.0750678244892</v>
      </c>
      <c r="DL20" s="0" t="n">
        <f aca="false">IF(Z$9=0,0,(SIN(Z$12)*COS($E20)+SIN($E20)*COS(Z$12))/SIN($E20)*Z$9)</f>
        <v>27.8296622426698</v>
      </c>
      <c r="DM20" s="0" t="n">
        <f aca="false">IF(AA$9=0,0,(SIN(AA$12)*COS($E20)+SIN($E20)*COS(AA$12))/SIN($E20)*AA$9)</f>
        <v>28.5647072501509</v>
      </c>
      <c r="DN20" s="0" t="n">
        <f aca="false">IF(AB$9=0,0,(SIN(AB$12)*COS($E20)+SIN($E20)*COS(AB$12))/SIN($E20)*AB$9)</f>
        <v>29.2800833773855</v>
      </c>
      <c r="DO20" s="0" t="n">
        <f aca="false">IF(AC$9=0,0,(SIN(AC$12)*COS($E20)+SIN($E20)*COS(AC$12))/SIN($E20)*AC$9)</f>
        <v>29.9756804870541</v>
      </c>
      <c r="DP20" s="0" t="n">
        <f aca="false">IF(AD$9=0,0,(SIN(AD$12)*COS($E20)+SIN($E20)*COS(AD$12))/SIN($E20)*AD$9)</f>
        <v>30.6513977747852</v>
      </c>
      <c r="DQ20" s="0" t="n">
        <f aca="false">IF(AE$9=0,0,(SIN(AE$12)*COS($E20)+SIN($E20)*COS(AE$12))/SIN($E20)*AE$9)</f>
        <v>31.3071437660246</v>
      </c>
      <c r="DR20" s="0" t="n">
        <f aca="false">IF(AF$9=0,0,(SIN(AF$12)*COS($E20)+SIN($E20)*COS(AF$12))/SIN($E20)*AF$9)</f>
        <v>31.9428363090657</v>
      </c>
      <c r="DS20" s="0" t="n">
        <f aca="false">IF(AG$9=0,0,(SIN(AG$12)*COS($E20)+SIN($E20)*COS(AG$12))/SIN($E20)*AG$9)</f>
        <v>32.5584025642533</v>
      </c>
      <c r="DT20" s="0" t="n">
        <f aca="false">IF(AH$9=0,0,(SIN(AH$12)*COS($E20)+SIN($E20)*COS(AH$12))/SIN($E20)*AH$9)</f>
        <v>33.1808088219264</v>
      </c>
      <c r="DU20" s="0" t="n">
        <f aca="false">IF(AI$9=0,0,(SIN(AI$12)*COS($E20)+SIN($E20)*COS(AI$12))/SIN($E20)*AI$9)</f>
        <v>33.7842613295761</v>
      </c>
      <c r="DV20" s="0" t="n">
        <f aca="false">IF(AJ$9=0,0,(SIN(AJ$12)*COS($E20)+SIN($E20)*COS(AJ$12))/SIN($E20)*AJ$9)</f>
        <v>34.3686897906558</v>
      </c>
      <c r="DW20" s="0" t="n">
        <f aca="false">IF(AK$9=0,0,(SIN(AK$12)*COS($E20)+SIN($E20)*COS(AK$12))/SIN($E20)*AK$9)</f>
        <v>34.9340323636944</v>
      </c>
      <c r="DX20" s="0" t="n">
        <f aca="false">IF(AL$9=0,0,(SIN(AL$12)*COS($E20)+SIN($E20)*COS(AL$12))/SIN($E20)*AL$9)</f>
        <v>35.4802356457437</v>
      </c>
      <c r="DY20" s="0" t="n">
        <f aca="false">IF(AM$9=0,0,(SIN(AM$12)*COS($E20)+SIN($E20)*COS(AM$12))/SIN($E20)*AM$9)</f>
        <v>36.0072546524564</v>
      </c>
      <c r="DZ20" s="0" t="n">
        <f aca="false">IF(AN$9=0,0,(SIN(AN$12)*COS($E20)+SIN($E20)*COS(AN$12))/SIN($E20)*AN$9)</f>
        <v>36.5150527948104</v>
      </c>
      <c r="EA20" s="0" t="n">
        <f aca="false">IF(AO$9=0,0,(SIN(AO$12)*COS($E20)+SIN($E20)*COS(AO$12))/SIN($E20)*AO$9)</f>
        <v>37.0036018524993</v>
      </c>
      <c r="EB20" s="0" t="n">
        <f aca="false">IF(AP$9=0,0,(SIN(AP$12)*COS($E20)+SIN($E20)*COS(AP$12))/SIN($E20)*AP$9)</f>
        <v>37.4728819440076</v>
      </c>
      <c r="EC20" s="0" t="n">
        <f aca="false">IF(AQ$9=0,0,(SIN(AQ$12)*COS($E20)+SIN($E20)*COS(AQ$12))/SIN($E20)*AQ$9)</f>
        <v>37.9228814933917</v>
      </c>
      <c r="ED20" s="0" t="n">
        <f aca="false">IF(AR$9=0,0,(SIN(AR$12)*COS($E20)+SIN($E20)*COS(AR$12))/SIN($E20)*AR$9)</f>
        <v>38.2274816512946</v>
      </c>
      <c r="EE20" s="0" t="n">
        <f aca="false">IF(AS$9=0,0,(SIN(AS$12)*COS($E20)+SIN($E20)*COS(AS$12))/SIN($E20)*AS$9)</f>
        <v>38.5085902986606</v>
      </c>
      <c r="EF20" s="0" t="n">
        <f aca="false">IF(AT$9=0,0,(SIN(AT$12)*COS($E20)+SIN($E20)*COS(AT$12))/SIN($E20)*AT$9)</f>
        <v>38.7663377171858</v>
      </c>
      <c r="EG20" s="0" t="n">
        <f aca="false">IF(AU$9=0,0,(SIN(AU$12)*COS($E20)+SIN($E20)*COS(AU$12))/SIN($E20)*AU$9)</f>
        <v>39.0008648475805</v>
      </c>
      <c r="EH20" s="0" t="n">
        <f aca="false">IF(AV$9=0,0,(SIN(AV$12)*COS($E20)+SIN($E20)*COS(AV$12))/SIN($E20)*AV$9)</f>
        <v>39.2123231797899</v>
      </c>
      <c r="EI20" s="0" t="n">
        <f aca="false">IF(AW$9=0,0,(SIN(AW$12)*COS($E20)+SIN($E20)*COS(AW$12))/SIN($E20)*AW$9)</f>
        <v>39.4232107356764</v>
      </c>
      <c r="EJ20" s="0" t="n">
        <f aca="false">IF(AX$9=0,0,(SIN(AX$12)*COS($E20)+SIN($E20)*COS(AX$12))/SIN($E20)*AX$9)</f>
        <v>39.611988194576</v>
      </c>
      <c r="EK20" s="0" t="n">
        <f aca="false">IF(AY$9=0,0,(SIN(AY$12)*COS($E20)+SIN($E20)*COS(AY$12))/SIN($E20)*AY$9)</f>
        <v>39.7788172962848</v>
      </c>
      <c r="EL20" s="0" t="n">
        <f aca="false">IF(AZ$9=0,0,(SIN(AZ$12)*COS($E20)+SIN($E20)*COS(AZ$12))/SIN($E20)*AZ$9)</f>
        <v>39.9238694764838</v>
      </c>
      <c r="EM20" s="0" t="n">
        <f aca="false">IF(BA$9=0,0,(SIN(BA$12)*COS($E20)+SIN($E20)*COS(BA$12))/SIN($E20)*BA$9)</f>
        <v>40.0473257468165</v>
      </c>
      <c r="EN20" s="0" t="n">
        <f aca="false">IF(BB$9=0,0,(SIN(BB$12)*COS($E20)+SIN($E20)*COS(BB$12))/SIN($E20)*BB$9)</f>
        <v>40.065980239998</v>
      </c>
      <c r="EO20" s="0" t="n">
        <f aca="false">IF(BC$9=0,0,(SIN(BC$12)*COS($E20)+SIN($E20)*COS(BC$12))/SIN($E20)*BC$9)</f>
        <v>40.0614910298006</v>
      </c>
      <c r="EP20" s="0" t="n">
        <f aca="false">IF(BD$9=0,0,(SIN(BD$12)*COS($E20)+SIN($E20)*COS(BD$12))/SIN($E20)*BD$9)</f>
        <v>40.034144193902</v>
      </c>
      <c r="EQ20" s="0" t="n">
        <f aca="false">IF(BE$9=0,0,(SIN(BE$12)*COS($E20)+SIN($E20)*COS(BE$12))/SIN($E20)*BE$9)</f>
        <v>39.9842360181001</v>
      </c>
      <c r="ER20" s="0" t="n">
        <f aca="false">IF(BF$9=0,0,(SIN(BF$12)*COS($E20)+SIN($E20)*COS(BF$12))/SIN($E20)*BF$9)</f>
        <v>39.9120728183478</v>
      </c>
      <c r="ES20" s="0" t="n">
        <f aca="false">IF(BG$9=0,0,(SIN(BG$12)*COS($E20)+SIN($E20)*COS(BG$12))/SIN($E20)*BG$9)</f>
        <v>0</v>
      </c>
      <c r="ET20" s="0" t="n">
        <f aca="false">IF(BH$9=0,0,(SIN(BH$12)*COS($E20)+SIN($E20)*COS(BH$12))/SIN($E20)*BH$9)</f>
        <v>0</v>
      </c>
      <c r="EU20" s="0" t="n">
        <f aca="false">IF(BI$9=0,0,(SIN(BI$12)*COS($E20)+SIN($E20)*COS(BI$12))/SIN($E20)*BI$9)</f>
        <v>0</v>
      </c>
      <c r="EV20" s="0" t="n">
        <f aca="false">IF(BJ$9=0,0,(SIN(BJ$12)*COS($E20)+SIN($E20)*COS(BJ$12))/SIN($E20)*BJ$9)</f>
        <v>0</v>
      </c>
      <c r="EW20" s="0" t="n">
        <f aca="false">IF(BK$9=0,0,(SIN(BK$12)*COS($E20)+SIN($E20)*COS(BK$12))/SIN($E20)*BK$9)</f>
        <v>0</v>
      </c>
      <c r="EX20" s="0" t="n">
        <f aca="false">IF(BL$9=0,0,(SIN(BL$12)*COS($E20)+SIN($E20)*COS(BL$12))/SIN($E20)*BL$9)</f>
        <v>0</v>
      </c>
      <c r="EY20" s="0" t="n">
        <f aca="false">IF(BM$9=0,0,(SIN(BM$12)*COS($E20)+SIN($E20)*COS(BM$12))/SIN($E20)*BM$9)</f>
        <v>0</v>
      </c>
      <c r="EZ20" s="0" t="n">
        <f aca="false">IF(BN$9=0,0,(SIN(BN$12)*COS($E20)+SIN($E20)*COS(BN$12))/SIN($E20)*BN$9)</f>
        <v>0</v>
      </c>
      <c r="FA20" s="0" t="n">
        <f aca="false">IF(BO$9=0,0,(SIN(BO$12)*COS($E20)+SIN($E20)*COS(BO$12))/SIN($E20)*BO$9)</f>
        <v>0</v>
      </c>
      <c r="FB20" s="0" t="n">
        <f aca="false">IF(BP$9=0,0,(SIN(BP$12)*COS($E20)+SIN($E20)*COS(BP$12))/SIN($E20)*BP$9)</f>
        <v>0</v>
      </c>
      <c r="FC20" s="0" t="n">
        <f aca="false">IF(BQ$9=0,0,(SIN(BQ$12)*COS($E20)+SIN($E20)*COS(BQ$12))/SIN($E20)*BQ$9)</f>
        <v>0</v>
      </c>
      <c r="FD20" s="0" t="n">
        <f aca="false">IF(BR$9=0,0,(SIN(BR$12)*COS($E20)+SIN($E20)*COS(BR$12))/SIN($E20)*BR$9)</f>
        <v>0</v>
      </c>
      <c r="FE20" s="0" t="n">
        <f aca="false">IF(BS$9=0,0,(SIN(BS$12)*COS($E20)+SIN($E20)*COS(BS$12))/SIN($E20)*BS$9)</f>
        <v>0</v>
      </c>
      <c r="FF20" s="0" t="n">
        <f aca="false">IF(BT$9=0,0,(SIN(BT$12)*COS($E20)+SIN($E20)*COS(BT$12))/SIN($E20)*BT$9)</f>
        <v>0</v>
      </c>
      <c r="FG20" s="0" t="n">
        <f aca="false">IF(BU$9=0,0,(SIN(BU$12)*COS($E20)+SIN($E20)*COS(BU$12))/SIN($E20)*BU$9)</f>
        <v>0</v>
      </c>
      <c r="FH20" s="0" t="n">
        <f aca="false">IF(BV$9=0,0,(SIN(BV$12)*COS($E20)+SIN($E20)*COS(BV$12))/SIN($E20)*BV$9)</f>
        <v>0</v>
      </c>
      <c r="FI20" s="0" t="n">
        <f aca="false">IF(BW$9=0,0,(SIN(BW$12)*COS($E20)+SIN($E20)*COS(BW$12))/SIN($E20)*BW$9)</f>
        <v>0</v>
      </c>
      <c r="FJ20" s="0" t="n">
        <f aca="false">IF(BX$9=0,0,(SIN(BX$12)*COS($E20)+SIN($E20)*COS(BX$12))/SIN($E20)*BX$9)</f>
        <v>0</v>
      </c>
      <c r="FK20" s="0" t="n">
        <f aca="false">IF(BY$9=0,0,(SIN(BY$12)*COS($E20)+SIN($E20)*COS(BY$12))/SIN($E20)*BY$9)</f>
        <v>0</v>
      </c>
      <c r="FL20" s="0" t="n">
        <f aca="false">IF(BZ$9=0,0,(SIN(BZ$12)*COS($E20)+SIN($E20)*COS(BZ$12))/SIN($E20)*BZ$9)</f>
        <v>0</v>
      </c>
      <c r="FM20" s="0" t="n">
        <f aca="false">IF(CA$9=0,0,(SIN(CA$12)*COS($E20)+SIN($E20)*COS(CA$12))/SIN($E20)*CA$9)</f>
        <v>0</v>
      </c>
      <c r="FN20" s="0" t="n">
        <f aca="false">IF(CB$9=0,0,(SIN(CB$12)*COS($E20)+SIN($E20)*COS(CB$12))/SIN($E20)*CB$9)</f>
        <v>0</v>
      </c>
      <c r="FO20" s="0" t="n">
        <f aca="false">IF(CC$9=0,0,(SIN(CC$12)*COS($E20)+SIN($E20)*COS(CC$12))/SIN($E20)*CC$9)</f>
        <v>0</v>
      </c>
      <c r="FP20" s="0" t="n">
        <f aca="false">IF(CD$9=0,0,(SIN(CD$12)*COS($E20)+SIN($E20)*COS(CD$12))/SIN($E20)*CD$9)</f>
        <v>0</v>
      </c>
      <c r="FQ20" s="0" t="n">
        <f aca="false">IF(CE$9=0,0,(SIN(CE$12)*COS($E20)+SIN($E20)*COS(CE$12))/SIN($E20)*CE$9)</f>
        <v>0</v>
      </c>
      <c r="FR20" s="0" t="n">
        <f aca="false">IF(CF$9=0,0,(SIN(CF$12)*COS($E20)+SIN($E20)*COS(CF$12))/SIN($E20)*CF$9)</f>
        <v>0</v>
      </c>
      <c r="FS20" s="0" t="n">
        <f aca="false">IF(CG$9=0,0,(SIN(CG$12)*COS($E20)+SIN($E20)*COS(CG$12))/SIN($E20)*CG$9)</f>
        <v>0</v>
      </c>
      <c r="FT20" s="0" t="n">
        <f aca="false">IF(CH$9=0,0,(SIN(CH$12)*COS($E20)+SIN($E20)*COS(CH$12))/SIN($E20)*CH$9)</f>
        <v>0</v>
      </c>
      <c r="FU20" s="0" t="n">
        <f aca="false">IF(CI$9=0,0,(SIN(CI$12)*COS($E20)+SIN($E20)*COS(CI$12))/SIN($E20)*CI$9)</f>
        <v>0</v>
      </c>
      <c r="FV20" s="0" t="n">
        <f aca="false">IF(CJ$9=0,0,(SIN(CJ$12)*COS($E20)+SIN($E20)*COS(CJ$12))/SIN($E20)*CJ$9)</f>
        <v>0</v>
      </c>
      <c r="FW20" s="0" t="n">
        <f aca="false">IF(CK$9=0,0,(SIN(CK$12)*COS($E20)+SIN($E20)*COS(CK$12))/SIN($E20)*CK$9)</f>
        <v>0</v>
      </c>
      <c r="FX20" s="0" t="n">
        <f aca="false">IF(CL$9=0,0,(SIN(CL$12)*COS($E20)+SIN($E20)*COS(CL$12))/SIN($E20)*CL$9)</f>
        <v>0</v>
      </c>
      <c r="FY20" s="0" t="n">
        <f aca="false">IF(CM$9=0,0,(SIN(CM$12)*COS($E20)+SIN($E20)*COS(CM$12))/SIN($E20)*CM$9)</f>
        <v>0</v>
      </c>
      <c r="FZ20" s="0" t="n">
        <f aca="false">IF(CN$9=0,0,(SIN(CN$12)*COS($E20)+SIN($E20)*COS(CN$12))/SIN($E20)*CN$9)</f>
        <v>0</v>
      </c>
      <c r="GA20" s="0" t="n">
        <f aca="false">IF(CO$9=0,0,(SIN(CO$12)*COS($E20)+SIN($E20)*COS(CO$12))/SIN($E20)*CO$9)</f>
        <v>0</v>
      </c>
      <c r="GB20" s="0" t="n">
        <f aca="false">IF(CP$9=0,0,(SIN(CP$12)*COS($E20)+SIN($E20)*COS(CP$12))/SIN($E20)*CP$9)</f>
        <v>0</v>
      </c>
      <c r="GC20" s="0" t="n">
        <f aca="false">IF(CQ$9=0,0,(SIN(CQ$12)*COS($E20)+SIN($E20)*COS(CQ$12))/SIN($E20)*CQ$9)</f>
        <v>0</v>
      </c>
    </row>
    <row r="21" customFormat="false" ht="12.8" hidden="true" customHeight="false" outlineLevel="0" collapsed="false">
      <c r="A21" s="0" t="n">
        <f aca="false">MAX($F21:$CQ21)</f>
        <v>9.39951724957454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10.40904</v>
      </c>
      <c r="C21" s="2" t="n">
        <f aca="false">MOD(Best +D21,360)</f>
        <v>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9.34479991267471</v>
      </c>
      <c r="G21" s="13" t="n">
        <f aca="false">IF(OR(G111=0,CS21=0),0,G111*CS21/(G111+CS21))</f>
        <v>9.28690943253308</v>
      </c>
      <c r="H21" s="13" t="n">
        <f aca="false">IF(OR(H111=0,CT21=0),0,H111*CT21/(H111+CT21))</f>
        <v>9.23336455911748</v>
      </c>
      <c r="I21" s="13" t="n">
        <f aca="false">IF(OR(I111=0,CU21=0),0,I111*CU21/(I111+CU21))</f>
        <v>9.14615144619785</v>
      </c>
      <c r="J21" s="13" t="n">
        <f aca="false">IF(OR(J111=0,CV21=0),0,J111*CV21/(J111+CV21))</f>
        <v>9.21713514223116</v>
      </c>
      <c r="K21" s="13" t="n">
        <f aca="false">IF(OR(K111=0,CW21=0),0,K111*CW21/(K111+CW21))</f>
        <v>9.27710704275157</v>
      </c>
      <c r="L21" s="13" t="n">
        <f aca="false">IF(OR(L111=0,CX21=0),0,L111*CX21/(L111+CX21))</f>
        <v>9.32805540465781</v>
      </c>
      <c r="M21" s="13" t="n">
        <f aca="false">IF(OR(M111=0,CY21=0),0,M111*CY21/(M111+CY21))</f>
        <v>9.37151657400761</v>
      </c>
      <c r="N21" s="13" t="n">
        <f aca="false">IF(OR(N111=0,CZ21=0),0,N111*CZ21/(N111+CZ21))</f>
        <v>9.38218973648082</v>
      </c>
      <c r="O21" s="13" t="n">
        <f aca="false">IF(OR(O111=0,DA21=0),0,O111*DA21/(O111+DA21))</f>
        <v>9.38993415509941</v>
      </c>
      <c r="P21" s="13" t="n">
        <f aca="false">IF(OR(P111=0,DB21=0),0,P111*DB21/(P111+DB21))</f>
        <v>9.39518198657248</v>
      </c>
      <c r="Q21" s="13" t="n">
        <f aca="false">IF(OR(Q111=0,DC21=0),0,Q111*DC21/(Q111+DC21))</f>
        <v>9.39828169682952</v>
      </c>
      <c r="R21" s="13" t="n">
        <f aca="false">IF(OR(R111=0,DD21=0),0,R111*DD21/(R111+DD21))</f>
        <v>9.39951724957454</v>
      </c>
      <c r="S21" s="13" t="n">
        <f aca="false">IF(OR(S111=0,DE21=0),0,S111*DE21/(S111+DE21))</f>
        <v>9.39912224433107</v>
      </c>
      <c r="T21" s="13" t="n">
        <f aca="false">IF(OR(T111=0,DF21=0),0,T111*DF21/(T111+DF21))</f>
        <v>9.39729048952613</v>
      </c>
      <c r="U21" s="13" t="n">
        <f aca="false">IF(OR(U111=0,DG21=0),0,U111*DG21/(U111+DG21))</f>
        <v>9.39418401691655</v>
      </c>
      <c r="V21" s="13" t="n">
        <f aca="false">IF(OR(V111=0,DH21=0),0,V111*DH21/(V111+DH21))</f>
        <v>9.38993923160605</v>
      </c>
      <c r="W21" s="13" t="n">
        <f aca="false">IF(OR(W111=0,DI21=0),0,W111*DI21/(W111+DI21))</f>
        <v>9.38467168464863</v>
      </c>
      <c r="X21" s="13" t="n">
        <f aca="false">IF(OR(X111=0,DJ21=0),0,X111*DJ21/(X111+DJ21))</f>
        <v>9.37570076648823</v>
      </c>
      <c r="Y21" s="13" t="n">
        <f aca="false">IF(OR(Y111=0,DK21=0),0,Y111*DK21/(Y111+DK21))</f>
        <v>9.3660220395923</v>
      </c>
      <c r="Z21" s="13" t="n">
        <f aca="false">IF(OR(Z111=0,DL21=0),0,Z111*DL21/(Z111+DL21))</f>
        <v>9.35569300505702</v>
      </c>
      <c r="AA21" s="13" t="n">
        <f aca="false">IF(OR(AA111=0,DM21=0),0,AA111*DM21/(AA111+DM21))</f>
        <v>9.34476312638157</v>
      </c>
      <c r="AB21" s="13" t="n">
        <f aca="false">IF(OR(AB111=0,DN21=0),0,AB111*DN21/(AB111+DN21))</f>
        <v>9.33327508797925</v>
      </c>
      <c r="AC21" s="13" t="n">
        <f aca="false">IF(OR(AC111=0,DO21=0),0,AC111*DO21/(AC111+DO21))</f>
        <v>9.32126582176508</v>
      </c>
      <c r="AD21" s="13" t="n">
        <f aca="false">IF(OR(AD111=0,DP21=0),0,AD111*DP21/(AD111+DP21))</f>
        <v>9.30876735007468</v>
      </c>
      <c r="AE21" s="13" t="n">
        <f aca="false">IF(OR(AE111=0,DQ21=0),0,AE111*DQ21/(AE111+DQ21))</f>
        <v>9.29580748202178</v>
      </c>
      <c r="AF21" s="13" t="n">
        <f aca="false">IF(OR(AF111=0,DR21=0),0,AF111*DR21/(AF111+DR21))</f>
        <v>9.28241039206964</v>
      </c>
      <c r="AG21" s="13" t="n">
        <f aca="false">IF(OR(AG111=0,DS21=0),0,AG111*DS21/(AG111+DS21))</f>
        <v>9.26859710330673</v>
      </c>
      <c r="AH21" s="13" t="n">
        <f aca="false">IF(OR(AH111=0,DT21=0),0,AH111*DT21/(AH111+DT21))</f>
        <v>9.25669667943918</v>
      </c>
      <c r="AI21" s="13" t="n">
        <f aca="false">IF(OR(AI111=0,DU21=0),0,AI111*DU21/(AI111+DU21))</f>
        <v>9.24435130156454</v>
      </c>
      <c r="AJ21" s="13" t="n">
        <f aca="false">IF(OR(AJ111=0,DV21=0),0,AJ111*DV21/(AJ111+DV21))</f>
        <v>9.23158131735853</v>
      </c>
      <c r="AK21" s="13" t="n">
        <f aca="false">IF(OR(AK111=0,DW21=0),0,AK111*DW21/(AK111+DW21))</f>
        <v>9.21840463765017</v>
      </c>
      <c r="AL21" s="13" t="n">
        <f aca="false">IF(OR(AL111=0,DX21=0),0,AL111*DX21/(AL111+DX21))</f>
        <v>9.20483701626154</v>
      </c>
      <c r="AM21" s="13" t="n">
        <f aca="false">IF(OR(AM111=0,DY21=0),0,AM111*DY21/(AM111+DY21))</f>
        <v>9.19089229021872</v>
      </c>
      <c r="AN21" s="13" t="n">
        <f aca="false">IF(OR(AN111=0,DZ21=0),0,AN111*DZ21/(AN111+DZ21))</f>
        <v>9.17658258664291</v>
      </c>
      <c r="AO21" s="13" t="n">
        <f aca="false">IF(OR(AO111=0,EA21=0),0,AO111*EA21/(AO111+EA21))</f>
        <v>9.16191850150503</v>
      </c>
      <c r="AP21" s="13" t="n">
        <f aca="false">IF(OR(AP111=0,EB21=0),0,AP111*EB21/(AP111+EB21))</f>
        <v>9.14690925452218</v>
      </c>
      <c r="AQ21" s="13" t="n">
        <f aca="false">IF(OR(AQ111=0,EC21=0),0,AQ111*EC21/(AQ111+EC21))</f>
        <v>9.13156282374323</v>
      </c>
      <c r="AR21" s="13" t="n">
        <f aca="false">IF(OR(AR111=0,ED21=0),0,AR111*ED21/(AR111+ED21))</f>
        <v>9.10799033740769</v>
      </c>
      <c r="AS21" s="13" t="n">
        <f aca="false">IF(OR(AS111=0,EE21=0),0,AS111*EE21/(AS111+EE21))</f>
        <v>9.08417586737966</v>
      </c>
      <c r="AT21" s="13" t="n">
        <f aca="false">IF(OR(AT111=0,EF21=0),0,AT111*EF21/(AT111+EF21))</f>
        <v>9.06010960257548</v>
      </c>
      <c r="AU21" s="13" t="n">
        <f aca="false">IF(OR(AU111=0,EG21=0),0,AU111*EG21/(AU111+EG21))</f>
        <v>9.03578163645058</v>
      </c>
      <c r="AV21" s="13" t="n">
        <f aca="false">IF(OR(AV111=0,EH21=0),0,AV111*EH21/(AV111+EH21))</f>
        <v>9.01118194362164</v>
      </c>
      <c r="AW21" s="13" t="n">
        <f aca="false">IF(OR(AW111=0,EI21=0),0,AW111*EI21/(AW111+EI21))</f>
        <v>8.98758778019501</v>
      </c>
      <c r="AX21" s="13" t="n">
        <f aca="false">IF(OR(AX111=0,EJ21=0),0,AX111*EJ21/(AX111+EJ21))</f>
        <v>8.96370121733724</v>
      </c>
      <c r="AY21" s="13" t="n">
        <f aca="false">IF(OR(AY111=0,EK21=0),0,AY111*EK21/(AY111+EK21))</f>
        <v>8.93951395944319</v>
      </c>
      <c r="AZ21" s="13" t="n">
        <f aca="false">IF(OR(AZ111=0,EL21=0),0,AZ111*EL21/(AZ111+EL21))</f>
        <v>8.91501745338311</v>
      </c>
      <c r="BA21" s="13" t="n">
        <f aca="false">IF(OR(BA111=0,EM21=0),0,BA111*EM21/(BA111+EM21))</f>
        <v>8.89020287984294</v>
      </c>
      <c r="BB21" s="13" t="n">
        <f aca="false">IF(OR(BB111=0,EN21=0),0,BB111*EN21/(BB111+EN21))</f>
        <v>8.86053639965295</v>
      </c>
      <c r="BC21" s="13" t="n">
        <f aca="false">IF(OR(BC111=0,EO21=0),0,BC111*EO21/(BC111+EO21))</f>
        <v>8.83049881389968</v>
      </c>
      <c r="BD21" s="13" t="n">
        <f aca="false">IF(OR(BD111=0,EP21=0),0,BD111*EP21/(BD111+EP21))</f>
        <v>8.80007272665227</v>
      </c>
      <c r="BE21" s="13" t="n">
        <f aca="false">IF(OR(BE111=0,EQ21=0),0,BE111*EQ21/(BE111+EQ21))</f>
        <v>8.76924045008324</v>
      </c>
      <c r="BF21" s="13" t="n">
        <f aca="false">IF(OR(BF111=0,ER21=0),0,BF111*ER21/(BF111+ER21))</f>
        <v>8.73798396216069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9.3448</v>
      </c>
      <c r="CS21" s="0" t="n">
        <f aca="false">IF(G$9=0,0,(SIN(G$12)*COS($E21)+SIN($E21)*COS(G$12))/SIN($E21)*G$9)</f>
        <v>10.2016918817713</v>
      </c>
      <c r="CT21" s="0" t="n">
        <f aca="false">IF(H$9=0,0,(SIN(H$12)*COS($E21)+SIN($E21)*COS(H$12))/SIN($E21)*H$9)</f>
        <v>11.0215487474519</v>
      </c>
      <c r="CU21" s="0" t="n">
        <f aca="false">IF(I$9=0,0,(SIN(I$12)*COS($E21)+SIN($E21)*COS(I$12))/SIN($E21)*I$9)</f>
        <v>11.743625035527</v>
      </c>
      <c r="CV21" s="0" t="n">
        <f aca="false">IF(J$9=0,0,(SIN(J$12)*COS($E21)+SIN($E21)*COS(J$12))/SIN($E21)*J$9)</f>
        <v>12.7060716170903</v>
      </c>
      <c r="CW21" s="0" t="n">
        <f aca="false">IF(K$9=0,0,(SIN(K$12)*COS($E21)+SIN($E21)*COS(K$12))/SIN($E21)*K$9)</f>
        <v>13.6646478061527</v>
      </c>
      <c r="CX21" s="0" t="n">
        <f aca="false">IF(L$9=0,0,(SIN(L$12)*COS($E21)+SIN($E21)*COS(L$12))/SIN($E21)*L$9)</f>
        <v>14.6190616111209</v>
      </c>
      <c r="CY21" s="0" t="n">
        <f aca="false">IF(M$9=0,0,(SIN(M$12)*COS($E21)+SIN($E21)*COS(M$12))/SIN($E21)*M$9)</f>
        <v>15.5690223083043</v>
      </c>
      <c r="CZ21" s="0" t="n">
        <f aca="false">IF(N$9=0,0,(SIN(N$12)*COS($E21)+SIN($E21)*COS(N$12))/SIN($E21)*N$9)</f>
        <v>16.4327533318382</v>
      </c>
      <c r="DA21" s="0" t="n">
        <f aca="false">IF(O$9=0,0,(SIN(O$12)*COS($E21)+SIN($E21)*COS(O$12))/SIN($E21)*O$9)</f>
        <v>17.2821755083975</v>
      </c>
      <c r="DB21" s="0" t="n">
        <f aca="false">IF(P$9=0,0,(SIN(P$12)*COS($E21)+SIN($E21)*COS(P$12))/SIN($E21)*P$9)</f>
        <v>18.1170811524914</v>
      </c>
      <c r="DC21" s="0" t="n">
        <f aca="false">IF(Q$9=0,0,(SIN(Q$12)*COS($E21)+SIN($E21)*COS(Q$12))/SIN($E21)*Q$9)</f>
        <v>18.9372698188199</v>
      </c>
      <c r="DD21" s="0" t="n">
        <f aca="false">IF(R$9=0,0,(SIN(R$12)*COS($E21)+SIN($E21)*COS(R$12))/SIN($E21)*R$9)</f>
        <v>19.7425483469205</v>
      </c>
      <c r="DE21" s="0" t="n">
        <f aca="false">IF(S$9=0,0,(SIN(S$12)*COS($E21)+SIN($E21)*COS(S$12))/SIN($E21)*S$9)</f>
        <v>20.5327309027416</v>
      </c>
      <c r="DF21" s="0" t="n">
        <f aca="false">IF(T$9=0,0,(SIN(T$12)*COS($E21)+SIN($E21)*COS(T$12))/SIN($E21)*T$9)</f>
        <v>21.3076390171377</v>
      </c>
      <c r="DG21" s="0" t="n">
        <f aca="false">IF(U$9=0,0,(SIN(U$12)*COS($E21)+SIN($E21)*COS(U$12))/SIN($E21)*U$9)</f>
        <v>22.0671016212773</v>
      </c>
      <c r="DH21" s="0" t="n">
        <f aca="false">IF(V$9=0,0,(SIN(V$12)*COS($E21)+SIN($E21)*COS(V$12))/SIN($E21)*V$9)</f>
        <v>22.8109550789595</v>
      </c>
      <c r="DI21" s="0" t="n">
        <f aca="false">IF(W$9=0,0,(SIN(W$12)*COS($E21)+SIN($E21)*COS(W$12))/SIN($E21)*W$9)</f>
        <v>23.5390432158364</v>
      </c>
      <c r="DJ21" s="0" t="n">
        <f aca="false">IF(X$9=0,0,(SIN(X$12)*COS($E21)+SIN($E21)*COS(X$12))/SIN($E21)*X$9)</f>
        <v>24.232643822129</v>
      </c>
      <c r="DK21" s="0" t="n">
        <f aca="false">IF(Y$9=0,0,(SIN(Y$12)*COS($E21)+SIN($E21)*COS(Y$12))/SIN($E21)*Y$9)</f>
        <v>24.9089225326451</v>
      </c>
      <c r="DL21" s="0" t="n">
        <f aca="false">IF(Z$9=0,0,(SIN(Z$12)*COS($E21)+SIN($E21)*COS(Z$12))/SIN($E21)*Z$9)</f>
        <v>25.5677632547512</v>
      </c>
      <c r="DM21" s="0" t="n">
        <f aca="false">IF(AA$9=0,0,(SIN(AA$12)*COS($E21)+SIN($E21)*COS(AA$12))/SIN($E21)*AA$9)</f>
        <v>26.2090582081486</v>
      </c>
      <c r="DN21" s="0" t="n">
        <f aca="false">IF(AB$9=0,0,(SIN(AB$12)*COS($E21)+SIN($E21)*COS(AB$12))/SIN($E21)*AB$9)</f>
        <v>26.8327079294031</v>
      </c>
      <c r="DO21" s="0" t="n">
        <f aca="false">IF(AC$9=0,0,(SIN(AC$12)*COS($E21)+SIN($E21)*COS(AC$12))/SIN($E21)*AC$9)</f>
        <v>27.4386212730364</v>
      </c>
      <c r="DP21" s="0" t="n">
        <f aca="false">IF(AD$9=0,0,(SIN(AD$12)*COS($E21)+SIN($E21)*COS(AD$12))/SIN($E21)*AD$9)</f>
        <v>28.026715409187</v>
      </c>
      <c r="DQ21" s="0" t="n">
        <f aca="false">IF(AE$9=0,0,(SIN(AE$12)*COS($E21)+SIN($E21)*COS(AE$12))/SIN($E21)*AE$9)</f>
        <v>28.5969158178505</v>
      </c>
      <c r="DR21" s="0" t="n">
        <f aca="false">IF(AF$9=0,0,(SIN(AF$12)*COS($E21)+SIN($E21)*COS(AF$12))/SIN($E21)*AF$9)</f>
        <v>29.1491562797119</v>
      </c>
      <c r="DS21" s="0" t="n">
        <f aca="false">IF(AG$9=0,0,(SIN(AG$12)*COS($E21)+SIN($E21)*COS(AG$12))/SIN($E21)*AG$9)</f>
        <v>29.6833788635793</v>
      </c>
      <c r="DT21" s="0" t="n">
        <f aca="false">IF(AH$9=0,0,(SIN(AH$12)*COS($E21)+SIN($E21)*COS(AH$12))/SIN($E21)*AH$9)</f>
        <v>30.2241551864917</v>
      </c>
      <c r="DU21" s="0" t="n">
        <f aca="false">IF(AI$9=0,0,(SIN(AI$12)*COS($E21)+SIN($E21)*COS(AI$12))/SIN($E21)*AI$9)</f>
        <v>30.7479555300507</v>
      </c>
      <c r="DV21" s="0" t="n">
        <f aca="false">IF(AJ$9=0,0,(SIN(AJ$12)*COS($E21)+SIN($E21)*COS(AJ$12))/SIN($E21)*AJ$9)</f>
        <v>31.2547237009887</v>
      </c>
      <c r="DW21" s="0" t="n">
        <f aca="false">IF(AK$9=0,0,(SIN(AK$12)*COS($E21)+SIN($E21)*COS(AK$12))/SIN($E21)*AK$9)</f>
        <v>31.7444110293548</v>
      </c>
      <c r="DX21" s="0" t="n">
        <f aca="false">IF(AL$9=0,0,(SIN(AL$12)*COS($E21)+SIN($E21)*COS(AL$12))/SIN($E21)*AL$9)</f>
        <v>32.2169763511445</v>
      </c>
      <c r="DY21" s="0" t="n">
        <f aca="false">IF(AM$9=0,0,(SIN(AM$12)*COS($E21)+SIN($E21)*COS(AM$12))/SIN($E21)*AM$9)</f>
        <v>32.6723859879411</v>
      </c>
      <c r="DZ21" s="0" t="n">
        <f aca="false">IF(AN$9=0,0,(SIN(AN$12)*COS($E21)+SIN($E21)*COS(AN$12))/SIN($E21)*AN$9)</f>
        <v>33.1106137235844</v>
      </c>
      <c r="EA21" s="0" t="n">
        <f aca="false">IF(AO$9=0,0,(SIN(AO$12)*COS($E21)+SIN($E21)*COS(AO$12))/SIN($E21)*AO$9)</f>
        <v>33.5316407778872</v>
      </c>
      <c r="EB21" s="0" t="n">
        <f aca="false">IF(AP$9=0,0,(SIN(AP$12)*COS($E21)+SIN($E21)*COS(AP$12))/SIN($E21)*AP$9)</f>
        <v>33.9354557774136</v>
      </c>
      <c r="EC21" s="0" t="n">
        <f aca="false">IF(AQ$9=0,0,(SIN(AQ$12)*COS($E21)+SIN($E21)*COS(AQ$12))/SIN($E21)*AQ$9)</f>
        <v>34.3220547233429</v>
      </c>
      <c r="ED21" s="0" t="n">
        <f aca="false">IF(AR$9=0,0,(SIN(AR$12)*COS($E21)+SIN($E21)*COS(AR$12))/SIN($E21)*AR$9)</f>
        <v>34.5773674348827</v>
      </c>
      <c r="EE21" s="0" t="n">
        <f aca="false">IF(AS$9=0,0,(SIN(AS$12)*COS($E21)+SIN($E21)*COS(AS$12))/SIN($E21)*AS$9)</f>
        <v>34.811799814688</v>
      </c>
      <c r="EF21" s="0" t="n">
        <f aca="false">IF(AT$9=0,0,(SIN(AT$12)*COS($E21)+SIN($E21)*COS(AT$12))/SIN($E21)*AT$9)</f>
        <v>35.0254756904638</v>
      </c>
      <c r="EG21" s="0" t="n">
        <f aca="false">IF(AU$9=0,0,(SIN(AU$12)*COS($E21)+SIN($E21)*COS(AU$12))/SIN($E21)*AU$9)</f>
        <v>35.2185283050945</v>
      </c>
      <c r="EH21" s="0" t="n">
        <f aca="false">IF(AV$9=0,0,(SIN(AV$12)*COS($E21)+SIN($E21)*COS(AV$12))/SIN($E21)*AV$9)</f>
        <v>35.3911002156439</v>
      </c>
      <c r="EI21" s="0" t="n">
        <f aca="false">IF(AW$9=0,0,(SIN(AW$12)*COS($E21)+SIN($E21)*COS(AW$12))/SIN($E21)*AW$9)</f>
        <v>35.5634924761158</v>
      </c>
      <c r="EJ21" s="0" t="n">
        <f aca="false">IF(AX$9=0,0,(SIN(AX$12)*COS($E21)+SIN($E21)*COS(AX$12))/SIN($E21)*AX$9)</f>
        <v>35.7162600124848</v>
      </c>
      <c r="EK21" s="0" t="n">
        <f aca="false">IF(AY$9=0,0,(SIN(AY$12)*COS($E21)+SIN($E21)*COS(AY$12))/SIN($E21)*AY$9)</f>
        <v>35.8495540197287</v>
      </c>
      <c r="EL21" s="0" t="n">
        <f aca="false">IF(AZ$9=0,0,(SIN(AZ$12)*COS($E21)+SIN($E21)*COS(AZ$12))/SIN($E21)*AZ$9)</f>
        <v>35.9635342424698</v>
      </c>
      <c r="EM21" s="0" t="n">
        <f aca="false">IF(BA$9=0,0,(SIN(BA$12)*COS($E21)+SIN($E21)*COS(BA$12))/SIN($E21)*BA$9)</f>
        <v>36.058368865287</v>
      </c>
      <c r="EN21" s="0" t="n">
        <f aca="false">IF(BB$9=0,0,(SIN(BB$12)*COS($E21)+SIN($E21)*COS(BB$12))/SIN($E21)*BB$9)</f>
        <v>36.0591781264456</v>
      </c>
      <c r="EO21" s="0" t="n">
        <f aca="false">IF(BC$9=0,0,(SIN(BC$12)*COS($E21)+SIN($E21)*COS(BC$12))/SIN($E21)*BC$9)</f>
        <v>36.0395245497724</v>
      </c>
      <c r="EP21" s="0" t="n">
        <f aca="false">IF(BD$9=0,0,(SIN(BD$12)*COS($E21)+SIN($E21)*COS(BD$12))/SIN($E21)*BD$9)</f>
        <v>35.9996703038846</v>
      </c>
      <c r="EQ21" s="0" t="n">
        <f aca="false">IF(BE$9=0,0,(SIN(BE$12)*COS($E21)+SIN($E21)*COS(BE$12))/SIN($E21)*BE$9)</f>
        <v>35.9398865200368</v>
      </c>
      <c r="ER21" s="0" t="n">
        <f aca="false">IF(BF$9=0,0,(SIN(BF$12)*COS($E21)+SIN($E21)*COS(BF$12))/SIN($E21)*BF$9)</f>
        <v>35.8604531306408</v>
      </c>
      <c r="ES21" s="0" t="n">
        <f aca="false">IF(BG$9=0,0,(SIN(BG$12)*COS($E21)+SIN($E21)*COS(BG$12))/SIN($E21)*BG$9)</f>
        <v>0</v>
      </c>
      <c r="ET21" s="0" t="n">
        <f aca="false">IF(BH$9=0,0,(SIN(BH$12)*COS($E21)+SIN($E21)*COS(BH$12))/SIN($E21)*BH$9)</f>
        <v>0</v>
      </c>
      <c r="EU21" s="0" t="n">
        <f aca="false">IF(BI$9=0,0,(SIN(BI$12)*COS($E21)+SIN($E21)*COS(BI$12))/SIN($E21)*BI$9)</f>
        <v>0</v>
      </c>
      <c r="EV21" s="0" t="n">
        <f aca="false">IF(BJ$9=0,0,(SIN(BJ$12)*COS($E21)+SIN($E21)*COS(BJ$12))/SIN($E21)*BJ$9)</f>
        <v>0</v>
      </c>
      <c r="EW21" s="0" t="n">
        <f aca="false">IF(BK$9=0,0,(SIN(BK$12)*COS($E21)+SIN($E21)*COS(BK$12))/SIN($E21)*BK$9)</f>
        <v>0</v>
      </c>
      <c r="EX21" s="0" t="n">
        <f aca="false">IF(BL$9=0,0,(SIN(BL$12)*COS($E21)+SIN($E21)*COS(BL$12))/SIN($E21)*BL$9)</f>
        <v>0</v>
      </c>
      <c r="EY21" s="0" t="n">
        <f aca="false">IF(BM$9=0,0,(SIN(BM$12)*COS($E21)+SIN($E21)*COS(BM$12))/SIN($E21)*BM$9)</f>
        <v>0</v>
      </c>
      <c r="EZ21" s="0" t="n">
        <f aca="false">IF(BN$9=0,0,(SIN(BN$12)*COS($E21)+SIN($E21)*COS(BN$12))/SIN($E21)*BN$9)</f>
        <v>0</v>
      </c>
      <c r="FA21" s="0" t="n">
        <f aca="false">IF(BO$9=0,0,(SIN(BO$12)*COS($E21)+SIN($E21)*COS(BO$12))/SIN($E21)*BO$9)</f>
        <v>0</v>
      </c>
      <c r="FB21" s="0" t="n">
        <f aca="false">IF(BP$9=0,0,(SIN(BP$12)*COS($E21)+SIN($E21)*COS(BP$12))/SIN($E21)*BP$9)</f>
        <v>0</v>
      </c>
      <c r="FC21" s="0" t="n">
        <f aca="false">IF(BQ$9=0,0,(SIN(BQ$12)*COS($E21)+SIN($E21)*COS(BQ$12))/SIN($E21)*BQ$9)</f>
        <v>0</v>
      </c>
      <c r="FD21" s="0" t="n">
        <f aca="false">IF(BR$9=0,0,(SIN(BR$12)*COS($E21)+SIN($E21)*COS(BR$12))/SIN($E21)*BR$9)</f>
        <v>0</v>
      </c>
      <c r="FE21" s="0" t="n">
        <f aca="false">IF(BS$9=0,0,(SIN(BS$12)*COS($E21)+SIN($E21)*COS(BS$12))/SIN($E21)*BS$9)</f>
        <v>0</v>
      </c>
      <c r="FF21" s="0" t="n">
        <f aca="false">IF(BT$9=0,0,(SIN(BT$12)*COS($E21)+SIN($E21)*COS(BT$12))/SIN($E21)*BT$9)</f>
        <v>0</v>
      </c>
      <c r="FG21" s="0" t="n">
        <f aca="false">IF(BU$9=0,0,(SIN(BU$12)*COS($E21)+SIN($E21)*COS(BU$12))/SIN($E21)*BU$9)</f>
        <v>0</v>
      </c>
      <c r="FH21" s="0" t="n">
        <f aca="false">IF(BV$9=0,0,(SIN(BV$12)*COS($E21)+SIN($E21)*COS(BV$12))/SIN($E21)*BV$9)</f>
        <v>0</v>
      </c>
      <c r="FI21" s="0" t="n">
        <f aca="false">IF(BW$9=0,0,(SIN(BW$12)*COS($E21)+SIN($E21)*COS(BW$12))/SIN($E21)*BW$9)</f>
        <v>0</v>
      </c>
      <c r="FJ21" s="0" t="n">
        <f aca="false">IF(BX$9=0,0,(SIN(BX$12)*COS($E21)+SIN($E21)*COS(BX$12))/SIN($E21)*BX$9)</f>
        <v>0</v>
      </c>
      <c r="FK21" s="0" t="n">
        <f aca="false">IF(BY$9=0,0,(SIN(BY$12)*COS($E21)+SIN($E21)*COS(BY$12))/SIN($E21)*BY$9)</f>
        <v>0</v>
      </c>
      <c r="FL21" s="0" t="n">
        <f aca="false">IF(BZ$9=0,0,(SIN(BZ$12)*COS($E21)+SIN($E21)*COS(BZ$12))/SIN($E21)*BZ$9)</f>
        <v>0</v>
      </c>
      <c r="FM21" s="0" t="n">
        <f aca="false">IF(CA$9=0,0,(SIN(CA$12)*COS($E21)+SIN($E21)*COS(CA$12))/SIN($E21)*CA$9)</f>
        <v>0</v>
      </c>
      <c r="FN21" s="0" t="n">
        <f aca="false">IF(CB$9=0,0,(SIN(CB$12)*COS($E21)+SIN($E21)*COS(CB$12))/SIN($E21)*CB$9)</f>
        <v>0</v>
      </c>
      <c r="FO21" s="0" t="n">
        <f aca="false">IF(CC$9=0,0,(SIN(CC$12)*COS($E21)+SIN($E21)*COS(CC$12))/SIN($E21)*CC$9)</f>
        <v>0</v>
      </c>
      <c r="FP21" s="0" t="n">
        <f aca="false">IF(CD$9=0,0,(SIN(CD$12)*COS($E21)+SIN($E21)*COS(CD$12))/SIN($E21)*CD$9)</f>
        <v>0</v>
      </c>
      <c r="FQ21" s="0" t="n">
        <f aca="false">IF(CE$9=0,0,(SIN(CE$12)*COS($E21)+SIN($E21)*COS(CE$12))/SIN($E21)*CE$9)</f>
        <v>0</v>
      </c>
      <c r="FR21" s="0" t="n">
        <f aca="false">IF(CF$9=0,0,(SIN(CF$12)*COS($E21)+SIN($E21)*COS(CF$12))/SIN($E21)*CF$9)</f>
        <v>0</v>
      </c>
      <c r="FS21" s="0" t="n">
        <f aca="false">IF(CG$9=0,0,(SIN(CG$12)*COS($E21)+SIN($E21)*COS(CG$12))/SIN($E21)*CG$9)</f>
        <v>0</v>
      </c>
      <c r="FT21" s="0" t="n">
        <f aca="false">IF(CH$9=0,0,(SIN(CH$12)*COS($E21)+SIN($E21)*COS(CH$12))/SIN($E21)*CH$9)</f>
        <v>0</v>
      </c>
      <c r="FU21" s="0" t="n">
        <f aca="false">IF(CI$9=0,0,(SIN(CI$12)*COS($E21)+SIN($E21)*COS(CI$12))/SIN($E21)*CI$9)</f>
        <v>0</v>
      </c>
      <c r="FV21" s="0" t="n">
        <f aca="false">IF(CJ$9=0,0,(SIN(CJ$12)*COS($E21)+SIN($E21)*COS(CJ$12))/SIN($E21)*CJ$9)</f>
        <v>0</v>
      </c>
      <c r="FW21" s="0" t="n">
        <f aca="false">IF(CK$9=0,0,(SIN(CK$12)*COS($E21)+SIN($E21)*COS(CK$12))/SIN($E21)*CK$9)</f>
        <v>0</v>
      </c>
      <c r="FX21" s="0" t="n">
        <f aca="false">IF(CL$9=0,0,(SIN(CL$12)*COS($E21)+SIN($E21)*COS(CL$12))/SIN($E21)*CL$9)</f>
        <v>0</v>
      </c>
      <c r="FY21" s="0" t="n">
        <f aca="false">IF(CM$9=0,0,(SIN(CM$12)*COS($E21)+SIN($E21)*COS(CM$12))/SIN($E21)*CM$9)</f>
        <v>0</v>
      </c>
      <c r="FZ21" s="0" t="n">
        <f aca="false">IF(CN$9=0,0,(SIN(CN$12)*COS($E21)+SIN($E21)*COS(CN$12))/SIN($E21)*CN$9)</f>
        <v>0</v>
      </c>
      <c r="GA21" s="0" t="n">
        <f aca="false">IF(CO$9=0,0,(SIN(CO$12)*COS($E21)+SIN($E21)*COS(CO$12))/SIN($E21)*CO$9)</f>
        <v>0</v>
      </c>
      <c r="GB21" s="0" t="n">
        <f aca="false">IF(CP$9=0,0,(SIN(CP$12)*COS($E21)+SIN($E21)*COS(CP$12))/SIN($E21)*CP$9)</f>
        <v>0</v>
      </c>
      <c r="GC21" s="0" t="n">
        <f aca="false">IF(CQ$9=0,0,(SIN(CQ$12)*COS($E21)+SIN($E21)*COS(CQ$12))/SIN($E21)*CQ$9)</f>
        <v>0</v>
      </c>
    </row>
    <row r="22" customFormat="false" ht="12.8" hidden="true" customHeight="false" outlineLevel="0" collapsed="false">
      <c r="A22" s="0" t="n">
        <f aca="false">MAX($F22:$CQ22)</f>
        <v>9.36534948801727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10.47408</v>
      </c>
      <c r="C22" s="2" t="n">
        <f aca="false">MOD(Best +D22,360)</f>
        <v>10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9.34479991267471</v>
      </c>
      <c r="G22" s="13" t="n">
        <f aca="false">IF(OR(G112=0,CS22=0),0,G112*CS22/(G112+CS22))</f>
        <v>9.28024779805188</v>
      </c>
      <c r="H22" s="13" t="n">
        <f aca="false">IF(OR(H112=0,CT22=0),0,H112*CT22/(H112+CT22))</f>
        <v>9.22029260110081</v>
      </c>
      <c r="I22" s="13" t="n">
        <f aca="false">IF(OR(I112=0,CU22=0),0,I112*CU22/(I112+CU22))</f>
        <v>9.1261503252628</v>
      </c>
      <c r="J22" s="13" t="n">
        <f aca="false">IF(OR(J112=0,CV22=0),0,J112*CV22/(J112+CV22))</f>
        <v>9.19426319595596</v>
      </c>
      <c r="K22" s="13" t="n">
        <f aca="false">IF(OR(K112=0,CW22=0),0,K112*CW22/(K112+CW22))</f>
        <v>9.2523139354064</v>
      </c>
      <c r="L22" s="13" t="n">
        <f aca="false">IF(OR(L112=0,CX22=0),0,L112*CX22/(L112+CX22))</f>
        <v>9.30199183302902</v>
      </c>
      <c r="M22" s="13" t="n">
        <f aca="false">IF(OR(M112=0,CY22=0),0,M112*CY22/(M112+CY22))</f>
        <v>9.34462769677008</v>
      </c>
      <c r="N22" s="13" t="n">
        <f aca="false">IF(OR(N112=0,CZ22=0),0,N112*CZ22/(N112+CZ22))</f>
        <v>9.35361124026174</v>
      </c>
      <c r="O22" s="13" t="n">
        <f aca="false">IF(OR(O112=0,DA22=0),0,O112*DA22/(O112+DA22))</f>
        <v>9.35981294513583</v>
      </c>
      <c r="P22" s="13" t="n">
        <f aca="false">IF(OR(P112=0,DB22=0),0,P112*DB22/(P112+DB22))</f>
        <v>9.36362031495616</v>
      </c>
      <c r="Q22" s="13" t="n">
        <f aca="false">IF(OR(Q112=0,DC22=0),0,Q112*DC22/(Q112+DC22))</f>
        <v>9.36534948801727</v>
      </c>
      <c r="R22" s="13" t="n">
        <f aca="false">IF(OR(R112=0,DD22=0),0,R112*DD22/(R112+DD22))</f>
        <v>9.36526080984192</v>
      </c>
      <c r="S22" s="13" t="n">
        <f aca="false">IF(OR(S112=0,DE22=0),0,S112*DE22/(S112+DE22))</f>
        <v>9.36357049613484</v>
      </c>
      <c r="T22" s="13" t="n">
        <f aca="false">IF(OR(T112=0,DF22=0),0,T112*DF22/(T112+DF22))</f>
        <v>9.36045948515552</v>
      </c>
      <c r="U22" s="13" t="n">
        <f aca="false">IF(OR(U112=0,DG22=0),0,U112*DG22/(U112+DG22))</f>
        <v>9.35608023905365</v>
      </c>
      <c r="V22" s="13" t="n">
        <f aca="false">IF(OR(V112=0,DH22=0),0,V112*DH22/(V112+DH22))</f>
        <v>9.35056202784147</v>
      </c>
      <c r="W22" s="13" t="n">
        <f aca="false">IF(OR(W112=0,DI22=0),0,W112*DI22/(W112+DI22))</f>
        <v>9.3440150766641</v>
      </c>
      <c r="X22" s="13" t="n">
        <f aca="false">IF(OR(X112=0,DJ22=0),0,X112*DJ22/(X112+DJ22))</f>
        <v>9.33357741195162</v>
      </c>
      <c r="Y22" s="13" t="n">
        <f aca="false">IF(OR(Y112=0,DK22=0),0,Y112*DK22/(Y112+DK22))</f>
        <v>9.32242125278006</v>
      </c>
      <c r="Z22" s="13" t="n">
        <f aca="false">IF(OR(Z112=0,DL22=0),0,Z112*DL22/(Z112+DL22))</f>
        <v>9.31060213248909</v>
      </c>
      <c r="AA22" s="13" t="n">
        <f aca="false">IF(OR(AA112=0,DM22=0),0,AA112*DM22/(AA112+DM22))</f>
        <v>9.29816803111938</v>
      </c>
      <c r="AB22" s="13" t="n">
        <f aca="false">IF(OR(AB112=0,DN22=0),0,AB112*DN22/(AB112+DN22))</f>
        <v>9.2851605180457</v>
      </c>
      <c r="AC22" s="13" t="n">
        <f aca="false">IF(OR(AC112=0,DO22=0),0,AC112*DO22/(AC112+DO22))</f>
        <v>9.27161569072363</v>
      </c>
      <c r="AD22" s="13" t="n">
        <f aca="false">IF(OR(AD112=0,DP22=0),0,AD112*DP22/(AD112+DP22))</f>
        <v>9.25756495065119</v>
      </c>
      <c r="AE22" s="13" t="n">
        <f aca="false">IF(OR(AE112=0,DQ22=0),0,AE112*DQ22/(AE112+DQ22))</f>
        <v>9.24303564843814</v>
      </c>
      <c r="AF22" s="13" t="n">
        <f aca="false">IF(OR(AF112=0,DR22=0),0,AF112*DR22/(AF112+DR22))</f>
        <v>9.2280516229255</v>
      </c>
      <c r="AG22" s="13" t="n">
        <f aca="false">IF(OR(AG112=0,DS22=0),0,AG112*DS22/(AG112+DS22))</f>
        <v>9.21263365400563</v>
      </c>
      <c r="AH22" s="13" t="n">
        <f aca="false">IF(OR(AH112=0,DT22=0),0,AH112*DT22/(AH112+DT22))</f>
        <v>9.19927615679134</v>
      </c>
      <c r="AI22" s="13" t="n">
        <f aca="false">IF(OR(AI112=0,DU22=0),0,AI112*DU22/(AI112+DU22))</f>
        <v>9.18545333674065</v>
      </c>
      <c r="AJ22" s="13" t="n">
        <f aca="false">IF(OR(AJ112=0,DV22=0),0,AJ112*DV22/(AJ112+DV22))</f>
        <v>9.171185550866</v>
      </c>
      <c r="AK22" s="13" t="n">
        <f aca="false">IF(OR(AK112=0,DW22=0),0,AK112*DW22/(AK112+DW22))</f>
        <v>9.15649075365237</v>
      </c>
      <c r="AL22" s="13" t="n">
        <f aca="false">IF(OR(AL112=0,DX22=0),0,AL112*DX22/(AL112+DX22))</f>
        <v>9.14138476536682</v>
      </c>
      <c r="AM22" s="13" t="n">
        <f aca="false">IF(OR(AM112=0,DY22=0),0,AM112*DY22/(AM112+DY22))</f>
        <v>9.1258815033074</v>
      </c>
      <c r="AN22" s="13" t="n">
        <f aca="false">IF(OR(AN112=0,DZ22=0),0,AN112*DZ22/(AN112+DZ22))</f>
        <v>9.10999318174566</v>
      </c>
      <c r="AO22" s="13" t="n">
        <f aca="false">IF(OR(AO112=0,EA22=0),0,AO112*EA22/(AO112+EA22))</f>
        <v>9.09373048531484</v>
      </c>
      <c r="AP22" s="13" t="n">
        <f aca="false">IF(OR(AP112=0,EB22=0),0,AP112*EB22/(AP112+EB22))</f>
        <v>9.07710271978617</v>
      </c>
      <c r="AQ22" s="13" t="n">
        <f aca="false">IF(OR(AQ112=0,EC22=0),0,AQ112*EC22/(AQ112+EC22))</f>
        <v>9.06011794351726</v>
      </c>
      <c r="AR22" s="13" t="n">
        <f aca="false">IF(OR(AR112=0,ED22=0),0,AR112*ED22/(AR112+ED22))</f>
        <v>9.03429599232316</v>
      </c>
      <c r="AS22" s="13" t="n">
        <f aca="false">IF(OR(AS112=0,EE22=0),0,AS112*EE22/(AS112+EE22))</f>
        <v>9.00821721349276</v>
      </c>
      <c r="AT22" s="13" t="n">
        <f aca="false">IF(OR(AT112=0,EF22=0),0,AT112*EF22/(AT112+EF22))</f>
        <v>8.98187135528671</v>
      </c>
      <c r="AU22" s="13" t="n">
        <f aca="false">IF(OR(AU112=0,EG22=0),0,AU112*EG22/(AU112+EG22))</f>
        <v>8.95524807024161</v>
      </c>
      <c r="AV22" s="13" t="n">
        <f aca="false">IF(OR(AV112=0,EH22=0),0,AV112*EH22/(AV112+EH22))</f>
        <v>8.92833689210332</v>
      </c>
      <c r="AW22" s="13" t="n">
        <f aca="false">IF(OR(AW112=0,EI22=0),0,AW112*EI22/(AW112+EI22))</f>
        <v>8.90251070339719</v>
      </c>
      <c r="AX22" s="13" t="n">
        <f aca="false">IF(OR(AX112=0,EJ22=0),0,AX112*EJ22/(AX112+EJ22))</f>
        <v>8.87637479982711</v>
      </c>
      <c r="AY22" s="13" t="n">
        <f aca="false">IF(OR(AY112=0,EK22=0),0,AY112*EK22/(AY112+EK22))</f>
        <v>8.84992052828786</v>
      </c>
      <c r="AZ22" s="13" t="n">
        <f aca="false">IF(OR(AZ112=0,EL22=0),0,AZ112*EL22/(AZ112+EL22))</f>
        <v>8.82313897689276</v>
      </c>
      <c r="BA22" s="13" t="n">
        <f aca="false">IF(OR(BA112=0,EM22=0),0,BA112*EM22/(BA112+EM22))</f>
        <v>8.79602096668198</v>
      </c>
      <c r="BB22" s="13" t="n">
        <f aca="false">IF(OR(BB112=0,EN22=0),0,BB112*EN22/(BB112+EN22))</f>
        <v>8.76369771122008</v>
      </c>
      <c r="BC22" s="13" t="n">
        <f aca="false">IF(OR(BC112=0,EO22=0),0,BC112*EO22/(BC112+EO22))</f>
        <v>8.73098382884676</v>
      </c>
      <c r="BD22" s="13" t="n">
        <f aca="false">IF(OR(BD112=0,EP22=0),0,BD112*EP22/(BD112+EP22))</f>
        <v>8.69786129635386</v>
      </c>
      <c r="BE22" s="13" t="n">
        <f aca="false">IF(OR(BE112=0,EQ22=0),0,BE112*EQ22/(BE112+EQ22))</f>
        <v>8.66431180932308</v>
      </c>
      <c r="BF22" s="13" t="n">
        <f aca="false">IF(OR(BF112=0,ER22=0),0,BF112*ER22/(BF112+ER22))</f>
        <v>8.63031674059136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9.3448</v>
      </c>
      <c r="CS22" s="0" t="n">
        <f aca="false">IF(G$9=0,0,(SIN(G$12)*COS($E22)+SIN($E22)*COS(G$12))/SIN($E22)*G$9)</f>
        <v>10.0986432145124</v>
      </c>
      <c r="CT22" s="0" t="n">
        <f aca="false">IF(H$9=0,0,(SIN(H$12)*COS($E22)+SIN($E22)*COS(H$12))/SIN($E22)*H$9)</f>
        <v>10.8189447391307</v>
      </c>
      <c r="CU22" s="0" t="n">
        <f aca="false">IF(I$9=0,0,(SIN(I$12)*COS($E22)+SIN($E22)*COS(I$12))/SIN($E22)*I$9)</f>
        <v>11.4465210224946</v>
      </c>
      <c r="CV22" s="0" t="n">
        <f aca="false">IF(J$9=0,0,(SIN(J$12)*COS($E22)+SIN($E22)*COS(J$12))/SIN($E22)*J$9)</f>
        <v>12.3100737263064</v>
      </c>
      <c r="CW22" s="0" t="n">
        <f aca="false">IF(K$9=0,0,(SIN(K$12)*COS($E22)+SIN($E22)*COS(K$12))/SIN($E22)*K$9)</f>
        <v>13.1698766624108</v>
      </c>
      <c r="CX22" s="0" t="n">
        <f aca="false">IF(L$9=0,0,(SIN(L$12)*COS($E22)+SIN($E22)*COS(L$12))/SIN($E22)*L$9)</f>
        <v>14.0256679265044</v>
      </c>
      <c r="CY22" s="0" t="n">
        <f aca="false">IF(M$9=0,0,(SIN(M$12)*COS($E22)+SIN($E22)*COS(M$12))/SIN($E22)*M$9)</f>
        <v>14.8771868362779</v>
      </c>
      <c r="CZ22" s="0" t="n">
        <f aca="false">IF(N$9=0,0,(SIN(N$12)*COS($E22)+SIN($E22)*COS(N$12))/SIN($E22)*N$9)</f>
        <v>15.6465852843771</v>
      </c>
      <c r="DA22" s="0" t="n">
        <f aca="false">IF(O$9=0,0,(SIN(O$12)*COS($E22)+SIN($E22)*COS(O$12))/SIN($E22)*O$9)</f>
        <v>16.4028825869862</v>
      </c>
      <c r="DB22" s="0" t="n">
        <f aca="false">IF(P$9=0,0,(SIN(P$12)*COS($E22)+SIN($E22)*COS(P$12))/SIN($E22)*P$9)</f>
        <v>17.1458969030437</v>
      </c>
      <c r="DC22" s="0" t="n">
        <f aca="false">IF(Q$9=0,0,(SIN(Q$12)*COS($E22)+SIN($E22)*COS(Q$12))/SIN($E22)*Q$9)</f>
        <v>17.8754529617658</v>
      </c>
      <c r="DD22" s="0" t="n">
        <f aca="false">IF(R$9=0,0,(SIN(R$12)*COS($E22)+SIN($E22)*COS(R$12))/SIN($E22)*R$9)</f>
        <v>18.5913821004823</v>
      </c>
      <c r="DE22" s="0" t="n">
        <f aca="false">IF(S$9=0,0,(SIN(S$12)*COS($E22)+SIN($E22)*COS(S$12))/SIN($E22)*S$9)</f>
        <v>19.2935222996956</v>
      </c>
      <c r="DF22" s="0" t="n">
        <f aca="false">IF(T$9=0,0,(SIN(T$12)*COS($E22)+SIN($E22)*COS(T$12))/SIN($E22)*T$9)</f>
        <v>19.9817182153581</v>
      </c>
      <c r="DG22" s="0" t="n">
        <f aca="false">IF(U$9=0,0,(SIN(U$12)*COS($E22)+SIN($E22)*COS(U$12))/SIN($E22)*U$9)</f>
        <v>20.6558212083601</v>
      </c>
      <c r="DH22" s="0" t="n">
        <f aca="false">IF(V$9=0,0,(SIN(V$12)*COS($E22)+SIN($E22)*COS(V$12))/SIN($E22)*V$9)</f>
        <v>21.3156893712289</v>
      </c>
      <c r="DI22" s="0" t="n">
        <f aca="false">IF(W$9=0,0,(SIN(W$12)*COS($E22)+SIN($E22)*COS(W$12))/SIN($E22)*W$9)</f>
        <v>21.9611875520329</v>
      </c>
      <c r="DJ22" s="0" t="n">
        <f aca="false">IF(X$9=0,0,(SIN(X$12)*COS($E22)+SIN($E22)*COS(X$12))/SIN($E22)*X$9)</f>
        <v>22.5748844700299</v>
      </c>
      <c r="DK22" s="0" t="n">
        <f aca="false">IF(Y$9=0,0,(SIN(Y$12)*COS($E22)+SIN($E22)*COS(Y$12))/SIN($E22)*Y$9)</f>
        <v>23.1728308474551</v>
      </c>
      <c r="DL22" s="0" t="n">
        <f aca="false">IF(Z$9=0,0,(SIN(Z$12)*COS($E22)+SIN($E22)*COS(Z$12))/SIN($E22)*Z$9)</f>
        <v>23.7549282429675</v>
      </c>
      <c r="DM22" s="0" t="n">
        <f aca="false">IF(AA$9=0,0,(SIN(AA$12)*COS($E22)+SIN($E22)*COS(AA$12))/SIN($E22)*AA$9)</f>
        <v>24.3210857205945</v>
      </c>
      <c r="DN22" s="0" t="n">
        <f aca="false">IF(AB$9=0,0,(SIN(AB$12)*COS($E22)+SIN($E22)*COS(AB$12))/SIN($E22)*AB$9)</f>
        <v>24.8712198511203</v>
      </c>
      <c r="DO22" s="0" t="n">
        <f aca="false">IF(AC$9=0,0,(SIN(AC$12)*COS($E22)+SIN($E22)*COS(AC$12))/SIN($E22)*AC$9)</f>
        <v>25.4052547103802</v>
      </c>
      <c r="DP22" s="0" t="n">
        <f aca="false">IF(AD$9=0,0,(SIN(AD$12)*COS($E22)+SIN($E22)*COS(AD$12))/SIN($E22)*AD$9)</f>
        <v>25.9231218744703</v>
      </c>
      <c r="DQ22" s="0" t="n">
        <f aca="false">IF(AE$9=0,0,(SIN(AE$12)*COS($E22)+SIN($E22)*COS(AE$12))/SIN($E22)*AE$9)</f>
        <v>26.4247604118809</v>
      </c>
      <c r="DR22" s="0" t="n">
        <f aca="false">IF(AF$9=0,0,(SIN(AF$12)*COS($E22)+SIN($E22)*COS(AF$12))/SIN($E22)*AF$9)</f>
        <v>26.9101168725658</v>
      </c>
      <c r="DS22" s="0" t="n">
        <f aca="false">IF(AG$9=0,0,(SIN(AG$12)*COS($E22)+SIN($E22)*COS(AG$12))/SIN($E22)*AG$9)</f>
        <v>27.3791452739593</v>
      </c>
      <c r="DT22" s="0" t="n">
        <f aca="false">IF(AH$9=0,0,(SIN(AH$12)*COS($E22)+SIN($E22)*COS(AH$12))/SIN($E22)*AH$9)</f>
        <v>27.8544979839984</v>
      </c>
      <c r="DU22" s="0" t="n">
        <f aca="false">IF(AI$9=0,0,(SIN(AI$12)*COS($E22)+SIN($E22)*COS(AI$12))/SIN($E22)*AI$9)</f>
        <v>28.314459830525</v>
      </c>
      <c r="DV22" s="0" t="n">
        <f aca="false">IF(AJ$9=0,0,(SIN(AJ$12)*COS($E22)+SIN($E22)*COS(AJ$12))/SIN($E22)*AJ$9)</f>
        <v>28.758985923569</v>
      </c>
      <c r="DW22" s="0" t="n">
        <f aca="false">IF(AK$9=0,0,(SIN(AK$12)*COS($E22)+SIN($E22)*COS(AK$12))/SIN($E22)*AK$9)</f>
        <v>29.1880381497047</v>
      </c>
      <c r="DX22" s="0" t="n">
        <f aca="false">IF(AL$9=0,0,(SIN(AL$12)*COS($E22)+SIN($E22)*COS(AL$12))/SIN($E22)*AL$9)</f>
        <v>29.6015851540241</v>
      </c>
      <c r="DY22" s="0" t="n">
        <f aca="false">IF(AM$9=0,0,(SIN(AM$12)*COS($E22)+SIN($E22)*COS(AM$12))/SIN($E22)*AM$9)</f>
        <v>29.9996023194286</v>
      </c>
      <c r="DZ22" s="0" t="n">
        <f aca="false">IF(AN$9=0,0,(SIN(AN$12)*COS($E22)+SIN($E22)*COS(AN$12))/SIN($E22)*AN$9)</f>
        <v>30.382071743254</v>
      </c>
      <c r="EA22" s="0" t="n">
        <f aca="false">IF(AO$9=0,0,(SIN(AO$12)*COS($E22)+SIN($E22)*COS(AO$12))/SIN($E22)*AO$9)</f>
        <v>30.7489822112467</v>
      </c>
      <c r="EB22" s="0" t="n">
        <f aca="false">IF(AP$9=0,0,(SIN(AP$12)*COS($E22)+SIN($E22)*COS(AP$12))/SIN($E22)*AP$9)</f>
        <v>31.1003291689075</v>
      </c>
      <c r="EC22" s="0" t="n">
        <f aca="false">IF(AQ$9=0,0,(SIN(AQ$12)*COS($E22)+SIN($E22)*COS(AQ$12))/SIN($E22)*AQ$9)</f>
        <v>31.436114690221</v>
      </c>
      <c r="ED22" s="0" t="n">
        <f aca="false">IF(AR$9=0,0,(SIN(AR$12)*COS($E22)+SIN($E22)*COS(AR$12))/SIN($E22)*AR$9)</f>
        <v>31.6519251919424</v>
      </c>
      <c r="EE22" s="0" t="n">
        <f aca="false">IF(AS$9=0,0,(SIN(AS$12)*COS($E22)+SIN($E22)*COS(AS$12))/SIN($E22)*AS$9)</f>
        <v>31.8489481328182</v>
      </c>
      <c r="EF22" s="0" t="n">
        <f aca="false">IF(AT$9=0,0,(SIN(AT$12)*COS($E22)+SIN($E22)*COS(AT$12))/SIN($E22)*AT$9)</f>
        <v>32.0273021678989</v>
      </c>
      <c r="EG22" s="0" t="n">
        <f aca="false">IF(AU$9=0,0,(SIN(AU$12)*COS($E22)+SIN($E22)*COS(AU$12))/SIN($E22)*AU$9)</f>
        <v>32.1871143705239</v>
      </c>
      <c r="EH22" s="0" t="n">
        <f aca="false">IF(AV$9=0,0,(SIN(AV$12)*COS($E22)+SIN($E22)*COS(AV$12))/SIN($E22)*AV$9)</f>
        <v>32.3285201383566</v>
      </c>
      <c r="EI22" s="0" t="n">
        <f aca="false">IF(AW$9=0,0,(SIN(AW$12)*COS($E22)+SIN($E22)*COS(AW$12))/SIN($E22)*AW$9)</f>
        <v>32.470059730478</v>
      </c>
      <c r="EJ22" s="0" t="n">
        <f aca="false">IF(AX$9=0,0,(SIN(AX$12)*COS($E22)+SIN($E22)*COS(AX$12))/SIN($E22)*AX$9)</f>
        <v>32.5939665402259</v>
      </c>
      <c r="EK22" s="0" t="n">
        <f aca="false">IF(AY$9=0,0,(SIN(AY$12)*COS($E22)+SIN($E22)*COS(AY$12))/SIN($E22)*AY$9)</f>
        <v>32.7003833112651</v>
      </c>
      <c r="EL22" s="0" t="n">
        <f aca="false">IF(AZ$9=0,0,(SIN(AZ$12)*COS($E22)+SIN($E22)*COS(AZ$12))/SIN($E22)*AZ$9)</f>
        <v>32.7894604182325</v>
      </c>
      <c r="EM22" s="0" t="n">
        <f aca="false">IF(BA$9=0,0,(SIN(BA$12)*COS($E22)+SIN($E22)*COS(BA$12))/SIN($E22)*BA$9)</f>
        <v>32.8613557652519</v>
      </c>
      <c r="EN22" s="0" t="n">
        <f aca="false">IF(BB$9=0,0,(SIN(BB$12)*COS($E22)+SIN($E22)*COS(BB$12))/SIN($E22)*BB$9)</f>
        <v>32.8478626806481</v>
      </c>
      <c r="EO22" s="0" t="n">
        <f aca="false">IF(BC$9=0,0,(SIN(BC$12)*COS($E22)+SIN($E22)*COS(BC$12))/SIN($E22)*BC$9)</f>
        <v>32.816055380654</v>
      </c>
      <c r="EP22" s="0" t="n">
        <f aca="false">IF(BD$9=0,0,(SIN(BD$12)*COS($E22)+SIN($E22)*COS(BD$12))/SIN($E22)*BD$9)</f>
        <v>32.7661768715891</v>
      </c>
      <c r="EQ22" s="0" t="n">
        <f aca="false">IF(BE$9=0,0,(SIN(BE$12)*COS($E22)+SIN($E22)*COS(BE$12))/SIN($E22)*BE$9)</f>
        <v>32.6984781241979</v>
      </c>
      <c r="ER22" s="0" t="n">
        <f aca="false">IF(BF$9=0,0,(SIN(BF$12)*COS($E22)+SIN($E22)*COS(BF$12))/SIN($E22)*BF$9)</f>
        <v>32.6132179253826</v>
      </c>
      <c r="ES22" s="0" t="n">
        <f aca="false">IF(BG$9=0,0,(SIN(BG$12)*COS($E22)+SIN($E22)*COS(BG$12))/SIN($E22)*BG$9)</f>
        <v>0</v>
      </c>
      <c r="ET22" s="0" t="n">
        <f aca="false">IF(BH$9=0,0,(SIN(BH$12)*COS($E22)+SIN($E22)*COS(BH$12))/SIN($E22)*BH$9)</f>
        <v>0</v>
      </c>
      <c r="EU22" s="0" t="n">
        <f aca="false">IF(BI$9=0,0,(SIN(BI$12)*COS($E22)+SIN($E22)*COS(BI$12))/SIN($E22)*BI$9)</f>
        <v>0</v>
      </c>
      <c r="EV22" s="0" t="n">
        <f aca="false">IF(BJ$9=0,0,(SIN(BJ$12)*COS($E22)+SIN($E22)*COS(BJ$12))/SIN($E22)*BJ$9)</f>
        <v>0</v>
      </c>
      <c r="EW22" s="0" t="n">
        <f aca="false">IF(BK$9=0,0,(SIN(BK$12)*COS($E22)+SIN($E22)*COS(BK$12))/SIN($E22)*BK$9)</f>
        <v>0</v>
      </c>
      <c r="EX22" s="0" t="n">
        <f aca="false">IF(BL$9=0,0,(SIN(BL$12)*COS($E22)+SIN($E22)*COS(BL$12))/SIN($E22)*BL$9)</f>
        <v>0</v>
      </c>
      <c r="EY22" s="0" t="n">
        <f aca="false">IF(BM$9=0,0,(SIN(BM$12)*COS($E22)+SIN($E22)*COS(BM$12))/SIN($E22)*BM$9)</f>
        <v>0</v>
      </c>
      <c r="EZ22" s="0" t="n">
        <f aca="false">IF(BN$9=0,0,(SIN(BN$12)*COS($E22)+SIN($E22)*COS(BN$12))/SIN($E22)*BN$9)</f>
        <v>0</v>
      </c>
      <c r="FA22" s="0" t="n">
        <f aca="false">IF(BO$9=0,0,(SIN(BO$12)*COS($E22)+SIN($E22)*COS(BO$12))/SIN($E22)*BO$9)</f>
        <v>0</v>
      </c>
      <c r="FB22" s="0" t="n">
        <f aca="false">IF(BP$9=0,0,(SIN(BP$12)*COS($E22)+SIN($E22)*COS(BP$12))/SIN($E22)*BP$9)</f>
        <v>0</v>
      </c>
      <c r="FC22" s="0" t="n">
        <f aca="false">IF(BQ$9=0,0,(SIN(BQ$12)*COS($E22)+SIN($E22)*COS(BQ$12))/SIN($E22)*BQ$9)</f>
        <v>0</v>
      </c>
      <c r="FD22" s="0" t="n">
        <f aca="false">IF(BR$9=0,0,(SIN(BR$12)*COS($E22)+SIN($E22)*COS(BR$12))/SIN($E22)*BR$9)</f>
        <v>0</v>
      </c>
      <c r="FE22" s="0" t="n">
        <f aca="false">IF(BS$9=0,0,(SIN(BS$12)*COS($E22)+SIN($E22)*COS(BS$12))/SIN($E22)*BS$9)</f>
        <v>0</v>
      </c>
      <c r="FF22" s="0" t="n">
        <f aca="false">IF(BT$9=0,0,(SIN(BT$12)*COS($E22)+SIN($E22)*COS(BT$12))/SIN($E22)*BT$9)</f>
        <v>0</v>
      </c>
      <c r="FG22" s="0" t="n">
        <f aca="false">IF(BU$9=0,0,(SIN(BU$12)*COS($E22)+SIN($E22)*COS(BU$12))/SIN($E22)*BU$9)</f>
        <v>0</v>
      </c>
      <c r="FH22" s="0" t="n">
        <f aca="false">IF(BV$9=0,0,(SIN(BV$12)*COS($E22)+SIN($E22)*COS(BV$12))/SIN($E22)*BV$9)</f>
        <v>0</v>
      </c>
      <c r="FI22" s="0" t="n">
        <f aca="false">IF(BW$9=0,0,(SIN(BW$12)*COS($E22)+SIN($E22)*COS(BW$12))/SIN($E22)*BW$9)</f>
        <v>0</v>
      </c>
      <c r="FJ22" s="0" t="n">
        <f aca="false">IF(BX$9=0,0,(SIN(BX$12)*COS($E22)+SIN($E22)*COS(BX$12))/SIN($E22)*BX$9)</f>
        <v>0</v>
      </c>
      <c r="FK22" s="0" t="n">
        <f aca="false">IF(BY$9=0,0,(SIN(BY$12)*COS($E22)+SIN($E22)*COS(BY$12))/SIN($E22)*BY$9)</f>
        <v>0</v>
      </c>
      <c r="FL22" s="0" t="n">
        <f aca="false">IF(BZ$9=0,0,(SIN(BZ$12)*COS($E22)+SIN($E22)*COS(BZ$12))/SIN($E22)*BZ$9)</f>
        <v>0</v>
      </c>
      <c r="FM22" s="0" t="n">
        <f aca="false">IF(CA$9=0,0,(SIN(CA$12)*COS($E22)+SIN($E22)*COS(CA$12))/SIN($E22)*CA$9)</f>
        <v>0</v>
      </c>
      <c r="FN22" s="0" t="n">
        <f aca="false">IF(CB$9=0,0,(SIN(CB$12)*COS($E22)+SIN($E22)*COS(CB$12))/SIN($E22)*CB$9)</f>
        <v>0</v>
      </c>
      <c r="FO22" s="0" t="n">
        <f aca="false">IF(CC$9=0,0,(SIN(CC$12)*COS($E22)+SIN($E22)*COS(CC$12))/SIN($E22)*CC$9)</f>
        <v>0</v>
      </c>
      <c r="FP22" s="0" t="n">
        <f aca="false">IF(CD$9=0,0,(SIN(CD$12)*COS($E22)+SIN($E22)*COS(CD$12))/SIN($E22)*CD$9)</f>
        <v>0</v>
      </c>
      <c r="FQ22" s="0" t="n">
        <f aca="false">IF(CE$9=0,0,(SIN(CE$12)*COS($E22)+SIN($E22)*COS(CE$12))/SIN($E22)*CE$9)</f>
        <v>0</v>
      </c>
      <c r="FR22" s="0" t="n">
        <f aca="false">IF(CF$9=0,0,(SIN(CF$12)*COS($E22)+SIN($E22)*COS(CF$12))/SIN($E22)*CF$9)</f>
        <v>0</v>
      </c>
      <c r="FS22" s="0" t="n">
        <f aca="false">IF(CG$9=0,0,(SIN(CG$12)*COS($E22)+SIN($E22)*COS(CG$12))/SIN($E22)*CG$9)</f>
        <v>0</v>
      </c>
      <c r="FT22" s="0" t="n">
        <f aca="false">IF(CH$9=0,0,(SIN(CH$12)*COS($E22)+SIN($E22)*COS(CH$12))/SIN($E22)*CH$9)</f>
        <v>0</v>
      </c>
      <c r="FU22" s="0" t="n">
        <f aca="false">IF(CI$9=0,0,(SIN(CI$12)*COS($E22)+SIN($E22)*COS(CI$12))/SIN($E22)*CI$9)</f>
        <v>0</v>
      </c>
      <c r="FV22" s="0" t="n">
        <f aca="false">IF(CJ$9=0,0,(SIN(CJ$12)*COS($E22)+SIN($E22)*COS(CJ$12))/SIN($E22)*CJ$9)</f>
        <v>0</v>
      </c>
      <c r="FW22" s="0" t="n">
        <f aca="false">IF(CK$9=0,0,(SIN(CK$12)*COS($E22)+SIN($E22)*COS(CK$12))/SIN($E22)*CK$9)</f>
        <v>0</v>
      </c>
      <c r="FX22" s="0" t="n">
        <f aca="false">IF(CL$9=0,0,(SIN(CL$12)*COS($E22)+SIN($E22)*COS(CL$12))/SIN($E22)*CL$9)</f>
        <v>0</v>
      </c>
      <c r="FY22" s="0" t="n">
        <f aca="false">IF(CM$9=0,0,(SIN(CM$12)*COS($E22)+SIN($E22)*COS(CM$12))/SIN($E22)*CM$9)</f>
        <v>0</v>
      </c>
      <c r="FZ22" s="0" t="n">
        <f aca="false">IF(CN$9=0,0,(SIN(CN$12)*COS($E22)+SIN($E22)*COS(CN$12))/SIN($E22)*CN$9)</f>
        <v>0</v>
      </c>
      <c r="GA22" s="0" t="n">
        <f aca="false">IF(CO$9=0,0,(SIN(CO$12)*COS($E22)+SIN($E22)*COS(CO$12))/SIN($E22)*CO$9)</f>
        <v>0</v>
      </c>
      <c r="GB22" s="0" t="n">
        <f aca="false">IF(CP$9=0,0,(SIN(CP$12)*COS($E22)+SIN($E22)*COS(CP$12))/SIN($E22)*CP$9)</f>
        <v>0</v>
      </c>
      <c r="GC22" s="0" t="n">
        <f aca="false">IF(CQ$9=0,0,(SIN(CQ$12)*COS($E22)+SIN($E22)*COS(CQ$12))/SIN($E22)*CQ$9)</f>
        <v>0</v>
      </c>
    </row>
    <row r="23" customFormat="false" ht="12.8" hidden="true" customHeight="false" outlineLevel="0" collapsed="false">
      <c r="A23" s="0" t="n">
        <f aca="false">MAX($F23:$CQ23)</f>
        <v>9.34479991267471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10.53912</v>
      </c>
      <c r="C23" s="2" t="n">
        <f aca="false">MOD(Best +D23,360)</f>
        <v>11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9.34479991267471</v>
      </c>
      <c r="G23" s="13" t="n">
        <f aca="false">IF(OR(G113=0,CS23=0),0,G113*CS23/(G113+CS23))</f>
        <v>9.2744281592368</v>
      </c>
      <c r="H23" s="13" t="n">
        <f aca="false">IF(OR(H113=0,CT23=0),0,H113*CT23/(H113+CT23))</f>
        <v>9.20875411420622</v>
      </c>
      <c r="I23" s="13" t="n">
        <f aca="false">IF(OR(I113=0,CU23=0),0,I113*CU23/(I113+CU23))</f>
        <v>9.1083766407065</v>
      </c>
      <c r="J23" s="13" t="n">
        <f aca="false">IF(OR(J113=0,CV23=0),0,J113*CV23/(J113+CV23))</f>
        <v>9.17364947185721</v>
      </c>
      <c r="K23" s="13" t="n">
        <f aca="false">IF(OR(K113=0,CW23=0),0,K113*CW23/(K113+CW23))</f>
        <v>9.22968062510013</v>
      </c>
      <c r="L23" s="13" t="n">
        <f aca="false">IF(OR(L113=0,CX23=0),0,L113*CX23/(L113+CX23))</f>
        <v>9.27791881364909</v>
      </c>
      <c r="M23" s="13" t="n">
        <f aca="false">IF(OR(M113=0,CY23=0),0,M113*CY23/(M113+CY23))</f>
        <v>9.31952465796382</v>
      </c>
      <c r="N23" s="13" t="n">
        <f aca="false">IF(OR(N113=0,CZ23=0),0,N113*CZ23/(N113+CZ23))</f>
        <v>9.32673928220797</v>
      </c>
      <c r="O23" s="13" t="n">
        <f aca="false">IF(OR(O113=0,DA23=0),0,O113*DA23/(O113+DA23))</f>
        <v>9.33131227330352</v>
      </c>
      <c r="P23" s="13" t="n">
        <f aca="false">IF(OR(P113=0,DB23=0),0,P113*DB23/(P113+DB23))</f>
        <v>9.33359191621816</v>
      </c>
      <c r="Q23" s="13" t="n">
        <f aca="false">IF(OR(Q113=0,DC23=0),0,Q113*DC23/(Q113+DC23))</f>
        <v>9.33386533853869</v>
      </c>
      <c r="R23" s="13" t="n">
        <f aca="false">IF(OR(R113=0,DD23=0),0,R113*DD23/(R113+DD23))</f>
        <v>9.33237123904739</v>
      </c>
      <c r="S23" s="13" t="n">
        <f aca="false">IF(OR(S113=0,DE23=0),0,S113*DE23/(S113+DE23))</f>
        <v>9.32930956208567</v>
      </c>
      <c r="T23" s="13" t="n">
        <f aca="false">IF(OR(T113=0,DF23=0),0,T113*DF23/(T113+DF23))</f>
        <v>9.32484893969182</v>
      </c>
      <c r="U23" s="13" t="n">
        <f aca="false">IF(OR(U113=0,DG23=0),0,U113*DG23/(U113+DG23))</f>
        <v>9.31913248003119</v>
      </c>
      <c r="V23" s="13" t="n">
        <f aca="false">IF(OR(V113=0,DH23=0),0,V113*DH23/(V113+DH23))</f>
        <v>9.31228231540047</v>
      </c>
      <c r="W23" s="13" t="n">
        <f aca="false">IF(OR(W113=0,DI23=0),0,W113*DI23/(W113+DI23))</f>
        <v>9.30440320911468</v>
      </c>
      <c r="X23" s="13" t="n">
        <f aca="false">IF(OR(X113=0,DJ23=0),0,X113*DJ23/(X113+DJ23))</f>
        <v>9.29246719979231</v>
      </c>
      <c r="Y23" s="13" t="n">
        <f aca="false">IF(OR(Y113=0,DK23=0),0,Y113*DK23/(Y113+DK23))</f>
        <v>9.27980647546855</v>
      </c>
      <c r="Z23" s="13" t="n">
        <f aca="false">IF(OR(Z113=0,DL23=0),0,Z113*DL23/(Z113+DL23))</f>
        <v>9.26647440458933</v>
      </c>
      <c r="AA23" s="13" t="n">
        <f aca="false">IF(OR(AA113=0,DM23=0),0,AA113*DM23/(AA113+DM23))</f>
        <v>9.25251728218665</v>
      </c>
      <c r="AB23" s="13" t="n">
        <f aca="false">IF(OR(AB113=0,DN23=0),0,AB113*DN23/(AB113+DN23))</f>
        <v>9.23797536477173</v>
      </c>
      <c r="AC23" s="13" t="n">
        <f aca="false">IF(OR(AC113=0,DO23=0),0,AC113*DO23/(AC113+DO23))</f>
        <v>9.2228837262508</v>
      </c>
      <c r="AD23" s="13" t="n">
        <f aca="false">IF(OR(AD113=0,DP23=0),0,AD113*DP23/(AD113+DP23))</f>
        <v>9.20727296985276</v>
      </c>
      <c r="AE23" s="13" t="n">
        <f aca="false">IF(OR(AE113=0,DQ23=0),0,AE113*DQ23/(AE113+DQ23))</f>
        <v>9.19116982344907</v>
      </c>
      <c r="AF23" s="13" t="n">
        <f aca="false">IF(OR(AF113=0,DR23=0),0,AF113*DR23/(AF113+DR23))</f>
        <v>9.17459763984997</v>
      </c>
      <c r="AG23" s="13" t="n">
        <f aca="false">IF(OR(AG113=0,DS23=0),0,AG113*DS23/(AG113+DS23))</f>
        <v>9.15757681920933</v>
      </c>
      <c r="AH23" s="13" t="n">
        <f aca="false">IF(OR(AH113=0,DT23=0),0,AH113*DT23/(AH113+DT23))</f>
        <v>9.1427544843626</v>
      </c>
      <c r="AI23" s="13" t="n">
        <f aca="false">IF(OR(AI113=0,DU23=0),0,AI113*DU23/(AI113+DU23))</f>
        <v>9.12744968768522</v>
      </c>
      <c r="AJ23" s="13" t="n">
        <f aca="false">IF(OR(AJ113=0,DV23=0),0,AJ113*DV23/(AJ113+DV23))</f>
        <v>9.11168264898751</v>
      </c>
      <c r="AK23" s="13" t="n">
        <f aca="false">IF(OR(AK113=0,DW23=0),0,AK113*DW23/(AK113+DW23))</f>
        <v>9.095471234786</v>
      </c>
      <c r="AL23" s="13" t="n">
        <f aca="false">IF(OR(AL113=0,DX23=0),0,AL113*DX23/(AL113+DX23))</f>
        <v>9.07883121408246</v>
      </c>
      <c r="AM23" s="13" t="n">
        <f aca="false">IF(OR(AM113=0,DY23=0),0,AM113*DY23/(AM113+DY23))</f>
        <v>9.06177647966451</v>
      </c>
      <c r="AN23" s="13" t="n">
        <f aca="false">IF(OR(AN113=0,DZ23=0),0,AN113*DZ23/(AN113+DZ23))</f>
        <v>9.04431924015163</v>
      </c>
      <c r="AO23" s="13" t="n">
        <f aca="false">IF(OR(AO113=0,EA23=0),0,AO113*EA23/(AO113+EA23))</f>
        <v>9.02647018712229</v>
      </c>
      <c r="AP23" s="13" t="n">
        <f aca="false">IF(OR(AP113=0,EB23=0),0,AP113*EB23/(AP113+EB23))</f>
        <v>9.00823864093625</v>
      </c>
      <c r="AQ23" s="13" t="n">
        <f aca="false">IF(OR(AQ113=0,EC23=0),0,AQ113*EC23/(AQ113+EC23))</f>
        <v>8.98963267827615</v>
      </c>
      <c r="AR23" s="13" t="n">
        <f aca="false">IF(OR(AR113=0,ED23=0),0,AR113*ED23/(AR113+ED23))</f>
        <v>8.96162284052685</v>
      </c>
      <c r="AS23" s="13" t="n">
        <f aca="false">IF(OR(AS113=0,EE23=0),0,AS113*EE23/(AS113+EE23))</f>
        <v>8.93334330280039</v>
      </c>
      <c r="AT23" s="13" t="n">
        <f aca="false">IF(OR(AT113=0,EF23=0),0,AT113*EF23/(AT113+EF23))</f>
        <v>8.90478345468989</v>
      </c>
      <c r="AU23" s="13" t="n">
        <f aca="false">IF(OR(AU113=0,EG23=0),0,AU113*EG23/(AU113+EG23))</f>
        <v>8.8759325915303</v>
      </c>
      <c r="AV23" s="13" t="n">
        <f aca="false">IF(OR(AV113=0,EH23=0),0,AV113*EH23/(AV113+EH23))</f>
        <v>8.84677989185671</v>
      </c>
      <c r="AW23" s="13" t="n">
        <f aca="false">IF(OR(AW113=0,EI23=0),0,AW113*EI23/(AW113+EI23))</f>
        <v>8.81878699030287</v>
      </c>
      <c r="AX23" s="13" t="n">
        <f aca="false">IF(OR(AX113=0,EJ23=0),0,AX113*EJ23/(AX113+EJ23))</f>
        <v>8.79046940940768</v>
      </c>
      <c r="AY23" s="13" t="n">
        <f aca="false">IF(OR(AY113=0,EK23=0),0,AY113*EK23/(AY113+EK23))</f>
        <v>8.76181821268195</v>
      </c>
      <c r="AZ23" s="13" t="n">
        <f aca="false">IF(OR(AZ113=0,EL23=0),0,AZ113*EL23/(AZ113+EL23))</f>
        <v>8.73282420665575</v>
      </c>
      <c r="BA23" s="13" t="n">
        <f aca="false">IF(OR(BA113=0,EM23=0),0,BA113*EM23/(BA113+EM23))</f>
        <v>8.70347793306439</v>
      </c>
      <c r="BB23" s="13" t="n">
        <f aca="false">IF(OR(BB113=0,EN23=0),0,BB113*EN23/(BB113+EN23))</f>
        <v>8.66860072160211</v>
      </c>
      <c r="BC23" s="13" t="n">
        <f aca="false">IF(OR(BC113=0,EO23=0),0,BC113*EO23/(BC113+EO23))</f>
        <v>8.63331658323276</v>
      </c>
      <c r="BD23" s="13" t="n">
        <f aca="false">IF(OR(BD113=0,EP23=0),0,BD113*EP23/(BD113+EP23))</f>
        <v>8.59760702530526</v>
      </c>
      <c r="BE23" s="13" t="n">
        <f aca="false">IF(OR(BE113=0,EQ23=0),0,BE113*EQ23/(BE113+EQ23))</f>
        <v>8.5614532888528</v>
      </c>
      <c r="BF23" s="13" t="n">
        <f aca="false">IF(OR(BF113=0,ER23=0),0,BF113*ER23/(BF113+ER23))</f>
        <v>8.52483630824423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9.3448</v>
      </c>
      <c r="CS23" s="0" t="n">
        <f aca="false">IF(G$9=0,0,(SIN(G$12)*COS($E23)+SIN($E23)*COS(G$12))/SIN($E23)*G$9)</f>
        <v>10.0141589211806</v>
      </c>
      <c r="CT23" s="0" t="n">
        <f aca="false">IF(H$9=0,0,(SIN(H$12)*COS($E23)+SIN($E23)*COS(H$12))/SIN($E23)*H$9)</f>
        <v>10.6528401506433</v>
      </c>
      <c r="CU23" s="0" t="n">
        <f aca="false">IF(I$9=0,0,(SIN(I$12)*COS($E23)+SIN($E23)*COS(I$12))/SIN($E23)*I$9)</f>
        <v>11.2029407486804</v>
      </c>
      <c r="CV23" s="0" t="n">
        <f aca="false">IF(J$9=0,0,(SIN(J$12)*COS($E23)+SIN($E23)*COS(J$12))/SIN($E23)*J$9)</f>
        <v>11.9854154570272</v>
      </c>
      <c r="CW23" s="0" t="n">
        <f aca="false">IF(K$9=0,0,(SIN(K$12)*COS($E23)+SIN($E23)*COS(K$12))/SIN($E23)*K$9)</f>
        <v>12.7642392917205</v>
      </c>
      <c r="CX23" s="0" t="n">
        <f aca="false">IF(L$9=0,0,(SIN(L$12)*COS($E23)+SIN($E23)*COS(L$12))/SIN($E23)*L$9)</f>
        <v>13.5391750154755</v>
      </c>
      <c r="CY23" s="0" t="n">
        <f aca="false">IF(M$9=0,0,(SIN(M$12)*COS($E23)+SIN($E23)*COS(M$12))/SIN($E23)*M$9)</f>
        <v>14.3099865753639</v>
      </c>
      <c r="CZ23" s="0" t="n">
        <f aca="false">IF(N$9=0,0,(SIN(N$12)*COS($E23)+SIN($E23)*COS(N$12))/SIN($E23)*N$9)</f>
        <v>15.0020466047744</v>
      </c>
      <c r="DA23" s="0" t="n">
        <f aca="false">IF(O$9=0,0,(SIN(O$12)*COS($E23)+SIN($E23)*COS(O$12))/SIN($E23)*O$9)</f>
        <v>15.6819956209226</v>
      </c>
      <c r="DB23" s="0" t="n">
        <f aca="false">IF(P$9=0,0,(SIN(P$12)*COS($E23)+SIN($E23)*COS(P$12))/SIN($E23)*P$9)</f>
        <v>16.349672971263</v>
      </c>
      <c r="DC23" s="0" t="n">
        <f aca="false">IF(Q$9=0,0,(SIN(Q$12)*COS($E23)+SIN($E23)*COS(Q$12))/SIN($E23)*Q$9)</f>
        <v>17.0049240243006</v>
      </c>
      <c r="DD23" s="0" t="n">
        <f aca="false">IF(R$9=0,0,(SIN(R$12)*COS($E23)+SIN($E23)*COS(R$12))/SIN($E23)*R$9)</f>
        <v>17.647600201843</v>
      </c>
      <c r="DE23" s="0" t="n">
        <f aca="false">IF(S$9=0,0,(SIN(S$12)*COS($E23)+SIN($E23)*COS(S$12))/SIN($E23)*S$9)</f>
        <v>18.2775590087188</v>
      </c>
      <c r="DF23" s="0" t="n">
        <f aca="false">IF(T$9=0,0,(SIN(T$12)*COS($E23)+SIN($E23)*COS(T$12))/SIN($E23)*T$9)</f>
        <v>18.8946640599563</v>
      </c>
      <c r="DG23" s="0" t="n">
        <f aca="false">IF(U$9=0,0,(SIN(U$12)*COS($E23)+SIN($E23)*COS(U$12))/SIN($E23)*U$9)</f>
        <v>19.4987851054196</v>
      </c>
      <c r="DH23" s="0" t="n">
        <f aca="false">IF(V$9=0,0,(SIN(V$12)*COS($E23)+SIN($E23)*COS(V$12))/SIN($E23)*V$9)</f>
        <v>20.0897980519007</v>
      </c>
      <c r="DI23" s="0" t="n">
        <f aca="false">IF(W$9=0,0,(SIN(W$12)*COS($E23)+SIN($E23)*COS(W$12))/SIN($E23)*W$9)</f>
        <v>20.667584982664</v>
      </c>
      <c r="DJ23" s="0" t="n">
        <f aca="false">IF(X$9=0,0,(SIN(X$12)*COS($E23)+SIN($E23)*COS(X$12))/SIN($E23)*X$9)</f>
        <v>21.2157729831774</v>
      </c>
      <c r="DK23" s="0" t="n">
        <f aca="false">IF(Y$9=0,0,(SIN(Y$12)*COS($E23)+SIN($E23)*COS(Y$12))/SIN($E23)*Y$9)</f>
        <v>21.7494987162966</v>
      </c>
      <c r="DL23" s="0" t="n">
        <f aca="false">IF(Z$9=0,0,(SIN(Z$12)*COS($E23)+SIN($E23)*COS(Z$12))/SIN($E23)*Z$9)</f>
        <v>22.2686782120664</v>
      </c>
      <c r="DM23" s="0" t="n">
        <f aca="false">IF(AA$9=0,0,(SIN(AA$12)*COS($E23)+SIN($E23)*COS(AA$12))/SIN($E23)*AA$9)</f>
        <v>22.7732343443093</v>
      </c>
      <c r="DN23" s="0" t="n">
        <f aca="false">IF(AB$9=0,0,(SIN(AB$12)*COS($E23)+SIN($E23)*COS(AB$12))/SIN($E23)*AB$9)</f>
        <v>23.2630968294386</v>
      </c>
      <c r="DO23" s="0" t="n">
        <f aca="false">IF(AC$9=0,0,(SIN(AC$12)*COS($E23)+SIN($E23)*COS(AC$12))/SIN($E23)*AC$9)</f>
        <v>23.738202222461</v>
      </c>
      <c r="DP23" s="0" t="n">
        <f aca="false">IF(AD$9=0,0,(SIN(AD$12)*COS($E23)+SIN($E23)*COS(AD$12))/SIN($E23)*AD$9)</f>
        <v>24.198493910175</v>
      </c>
      <c r="DQ23" s="0" t="n">
        <f aca="false">IF(AE$9=0,0,(SIN(AE$12)*COS($E23)+SIN($E23)*COS(AE$12))/SIN($E23)*AE$9)</f>
        <v>24.6439221015773</v>
      </c>
      <c r="DR23" s="0" t="n">
        <f aca="false">IF(AF$9=0,0,(SIN(AF$12)*COS($E23)+SIN($E23)*COS(AF$12))/SIN($E23)*AF$9)</f>
        <v>25.0744438154875</v>
      </c>
      <c r="DS23" s="0" t="n">
        <f aca="false">IF(AG$9=0,0,(SIN(AG$12)*COS($E23)+SIN($E23)*COS(AG$12))/SIN($E23)*AG$9)</f>
        <v>25.490022865403</v>
      </c>
      <c r="DT23" s="0" t="n">
        <f aca="false">IF(AH$9=0,0,(SIN(AH$12)*COS($E23)+SIN($E23)*COS(AH$12))/SIN($E23)*AH$9)</f>
        <v>25.9117381257996</v>
      </c>
      <c r="DU23" s="0" t="n">
        <f aca="false">IF(AI$9=0,0,(SIN(AI$12)*COS($E23)+SIN($E23)*COS(AI$12))/SIN($E23)*AI$9)</f>
        <v>26.3193620774984</v>
      </c>
      <c r="DV23" s="0" t="n">
        <f aca="false">IF(AJ$9=0,0,(SIN(AJ$12)*COS($E23)+SIN($E23)*COS(AJ$12))/SIN($E23)*AJ$9)</f>
        <v>26.7128590975204</v>
      </c>
      <c r="DW23" s="0" t="n">
        <f aca="false">IF(AK$9=0,0,(SIN(AK$12)*COS($E23)+SIN($E23)*COS(AK$12))/SIN($E23)*AK$9)</f>
        <v>27.0921997271909</v>
      </c>
      <c r="DX23" s="0" t="n">
        <f aca="false">IF(AL$9=0,0,(SIN(AL$12)*COS($E23)+SIN($E23)*COS(AL$12))/SIN($E23)*AL$9)</f>
        <v>27.457360653575</v>
      </c>
      <c r="DY23" s="0" t="n">
        <f aca="false">IF(AM$9=0,0,(SIN(AM$12)*COS($E23)+SIN($E23)*COS(AM$12))/SIN($E23)*AM$9)</f>
        <v>27.808324688482</v>
      </c>
      <c r="DZ23" s="0" t="n">
        <f aca="false">IF(AN$9=0,0,(SIN(AN$12)*COS($E23)+SIN($E23)*COS(AN$12))/SIN($E23)*AN$9)</f>
        <v>28.1450807450546</v>
      </c>
      <c r="EA23" s="0" t="n">
        <f aca="false">IF(AO$9=0,0,(SIN(AO$12)*COS($E23)+SIN($E23)*COS(AO$12))/SIN($E23)*AO$9)</f>
        <v>28.4676238119586</v>
      </c>
      <c r="EB23" s="0" t="n">
        <f aca="false">IF(AP$9=0,0,(SIN(AP$12)*COS($E23)+SIN($E23)*COS(AP$12))/SIN($E23)*AP$9)</f>
        <v>28.7759549251892</v>
      </c>
      <c r="EC23" s="0" t="n">
        <f aca="false">IF(AQ$9=0,0,(SIN(AQ$12)*COS($E23)+SIN($E23)*COS(AQ$12))/SIN($E23)*AQ$9)</f>
        <v>29.0700811375118</v>
      </c>
      <c r="ED23" s="0" t="n">
        <f aca="false">IF(AR$9=0,0,(SIN(AR$12)*COS($E23)+SIN($E23)*COS(AR$12))/SIN($E23)*AR$9)</f>
        <v>29.2535058125136</v>
      </c>
      <c r="EE23" s="0" t="n">
        <f aca="false">IF(AS$9=0,0,(SIN(AS$12)*COS($E23)+SIN($E23)*COS(AS$12))/SIN($E23)*AS$9)</f>
        <v>29.4198586817041</v>
      </c>
      <c r="EF23" s="0" t="n">
        <f aca="false">IF(AT$9=0,0,(SIN(AT$12)*COS($E23)+SIN($E23)*COS(AT$12))/SIN($E23)*AT$9)</f>
        <v>29.5692541593412</v>
      </c>
      <c r="EG23" s="0" t="n">
        <f aca="false">IF(AU$9=0,0,(SIN(AU$12)*COS($E23)+SIN($E23)*COS(AU$12))/SIN($E23)*AU$9)</f>
        <v>29.701814260672</v>
      </c>
      <c r="EH23" s="0" t="n">
        <f aca="false">IF(AV$9=0,0,(SIN(AV$12)*COS($E23)+SIN($E23)*COS(AV$12))/SIN($E23)*AV$9)</f>
        <v>29.8176685137366</v>
      </c>
      <c r="EI23" s="0" t="n">
        <f aca="false">IF(AW$9=0,0,(SIN(AW$12)*COS($E23)+SIN($E23)*COS(AW$12))/SIN($E23)*AW$9)</f>
        <v>29.9339135925729</v>
      </c>
      <c r="EJ23" s="0" t="n">
        <f aca="false">IF(AX$9=0,0,(SIN(AX$12)*COS($E23)+SIN($E23)*COS(AX$12))/SIN($E23)*AX$9)</f>
        <v>30.0341589794369</v>
      </c>
      <c r="EK23" s="0" t="n">
        <f aca="false">IF(AY$9=0,0,(SIN(AY$12)*COS($E23)+SIN($E23)*COS(AY$12))/SIN($E23)*AY$9)</f>
        <v>30.1185404891975</v>
      </c>
      <c r="EL23" s="0" t="n">
        <f aca="false">IF(AZ$9=0,0,(SIN(AZ$12)*COS($E23)+SIN($E23)*COS(AZ$12))/SIN($E23)*AZ$9)</f>
        <v>30.1872008145231</v>
      </c>
      <c r="EM23" s="0" t="n">
        <f aca="false">IF(BA$9=0,0,(SIN(BA$12)*COS($E23)+SIN($E23)*COS(BA$12))/SIN($E23)*BA$9)</f>
        <v>30.240289431122</v>
      </c>
      <c r="EN23" s="0" t="n">
        <f aca="false">IF(BB$9=0,0,(SIN(BB$12)*COS($E23)+SIN($E23)*COS(BB$12))/SIN($E23)*BB$9)</f>
        <v>30.2150705900688</v>
      </c>
      <c r="EO23" s="0" t="n">
        <f aca="false">IF(BC$9=0,0,(SIN(BC$12)*COS($E23)+SIN($E23)*COS(BC$12))/SIN($E23)*BC$9)</f>
        <v>30.1732990784704</v>
      </c>
      <c r="EP23" s="0" t="n">
        <f aca="false">IF(BD$9=0,0,(SIN(BD$12)*COS($E23)+SIN($E23)*COS(BD$12))/SIN($E23)*BD$9)</f>
        <v>30.1152021924654</v>
      </c>
      <c r="EQ23" s="0" t="n">
        <f aca="false">IF(BE$9=0,0,(SIN(BE$12)*COS($E23)+SIN($E23)*COS(BE$12))/SIN($E23)*BE$9)</f>
        <v>30.0410143742352</v>
      </c>
      <c r="ER23" s="0" t="n">
        <f aca="false">IF(BF$9=0,0,(SIN(BF$12)*COS($E23)+SIN($E23)*COS(BF$12))/SIN($E23)*BF$9)</f>
        <v>29.9509770745677</v>
      </c>
      <c r="ES23" s="0" t="n">
        <f aca="false">IF(BG$9=0,0,(SIN(BG$12)*COS($E23)+SIN($E23)*COS(BG$12))/SIN($E23)*BG$9)</f>
        <v>0</v>
      </c>
      <c r="ET23" s="0" t="n">
        <f aca="false">IF(BH$9=0,0,(SIN(BH$12)*COS($E23)+SIN($E23)*COS(BH$12))/SIN($E23)*BH$9)</f>
        <v>0</v>
      </c>
      <c r="EU23" s="0" t="n">
        <f aca="false">IF(BI$9=0,0,(SIN(BI$12)*COS($E23)+SIN($E23)*COS(BI$12))/SIN($E23)*BI$9)</f>
        <v>0</v>
      </c>
      <c r="EV23" s="0" t="n">
        <f aca="false">IF(BJ$9=0,0,(SIN(BJ$12)*COS($E23)+SIN($E23)*COS(BJ$12))/SIN($E23)*BJ$9)</f>
        <v>0</v>
      </c>
      <c r="EW23" s="0" t="n">
        <f aca="false">IF(BK$9=0,0,(SIN(BK$12)*COS($E23)+SIN($E23)*COS(BK$12))/SIN($E23)*BK$9)</f>
        <v>0</v>
      </c>
      <c r="EX23" s="0" t="n">
        <f aca="false">IF(BL$9=0,0,(SIN(BL$12)*COS($E23)+SIN($E23)*COS(BL$12))/SIN($E23)*BL$9)</f>
        <v>0</v>
      </c>
      <c r="EY23" s="0" t="n">
        <f aca="false">IF(BM$9=0,0,(SIN(BM$12)*COS($E23)+SIN($E23)*COS(BM$12))/SIN($E23)*BM$9)</f>
        <v>0</v>
      </c>
      <c r="EZ23" s="0" t="n">
        <f aca="false">IF(BN$9=0,0,(SIN(BN$12)*COS($E23)+SIN($E23)*COS(BN$12))/SIN($E23)*BN$9)</f>
        <v>0</v>
      </c>
      <c r="FA23" s="0" t="n">
        <f aca="false">IF(BO$9=0,0,(SIN(BO$12)*COS($E23)+SIN($E23)*COS(BO$12))/SIN($E23)*BO$9)</f>
        <v>0</v>
      </c>
      <c r="FB23" s="0" t="n">
        <f aca="false">IF(BP$9=0,0,(SIN(BP$12)*COS($E23)+SIN($E23)*COS(BP$12))/SIN($E23)*BP$9)</f>
        <v>0</v>
      </c>
      <c r="FC23" s="0" t="n">
        <f aca="false">IF(BQ$9=0,0,(SIN(BQ$12)*COS($E23)+SIN($E23)*COS(BQ$12))/SIN($E23)*BQ$9)</f>
        <v>0</v>
      </c>
      <c r="FD23" s="0" t="n">
        <f aca="false">IF(BR$9=0,0,(SIN(BR$12)*COS($E23)+SIN($E23)*COS(BR$12))/SIN($E23)*BR$9)</f>
        <v>0</v>
      </c>
      <c r="FE23" s="0" t="n">
        <f aca="false">IF(BS$9=0,0,(SIN(BS$12)*COS($E23)+SIN($E23)*COS(BS$12))/SIN($E23)*BS$9)</f>
        <v>0</v>
      </c>
      <c r="FF23" s="0" t="n">
        <f aca="false">IF(BT$9=0,0,(SIN(BT$12)*COS($E23)+SIN($E23)*COS(BT$12))/SIN($E23)*BT$9)</f>
        <v>0</v>
      </c>
      <c r="FG23" s="0" t="n">
        <f aca="false">IF(BU$9=0,0,(SIN(BU$12)*COS($E23)+SIN($E23)*COS(BU$12))/SIN($E23)*BU$9)</f>
        <v>0</v>
      </c>
      <c r="FH23" s="0" t="n">
        <f aca="false">IF(BV$9=0,0,(SIN(BV$12)*COS($E23)+SIN($E23)*COS(BV$12))/SIN($E23)*BV$9)</f>
        <v>0</v>
      </c>
      <c r="FI23" s="0" t="n">
        <f aca="false">IF(BW$9=0,0,(SIN(BW$12)*COS($E23)+SIN($E23)*COS(BW$12))/SIN($E23)*BW$9)</f>
        <v>0</v>
      </c>
      <c r="FJ23" s="0" t="n">
        <f aca="false">IF(BX$9=0,0,(SIN(BX$12)*COS($E23)+SIN($E23)*COS(BX$12))/SIN($E23)*BX$9)</f>
        <v>0</v>
      </c>
      <c r="FK23" s="0" t="n">
        <f aca="false">IF(BY$9=0,0,(SIN(BY$12)*COS($E23)+SIN($E23)*COS(BY$12))/SIN($E23)*BY$9)</f>
        <v>0</v>
      </c>
      <c r="FL23" s="0" t="n">
        <f aca="false">IF(BZ$9=0,0,(SIN(BZ$12)*COS($E23)+SIN($E23)*COS(BZ$12))/SIN($E23)*BZ$9)</f>
        <v>0</v>
      </c>
      <c r="FM23" s="0" t="n">
        <f aca="false">IF(CA$9=0,0,(SIN(CA$12)*COS($E23)+SIN($E23)*COS(CA$12))/SIN($E23)*CA$9)</f>
        <v>0</v>
      </c>
      <c r="FN23" s="0" t="n">
        <f aca="false">IF(CB$9=0,0,(SIN(CB$12)*COS($E23)+SIN($E23)*COS(CB$12))/SIN($E23)*CB$9)</f>
        <v>0</v>
      </c>
      <c r="FO23" s="0" t="n">
        <f aca="false">IF(CC$9=0,0,(SIN(CC$12)*COS($E23)+SIN($E23)*COS(CC$12))/SIN($E23)*CC$9)</f>
        <v>0</v>
      </c>
      <c r="FP23" s="0" t="n">
        <f aca="false">IF(CD$9=0,0,(SIN(CD$12)*COS($E23)+SIN($E23)*COS(CD$12))/SIN($E23)*CD$9)</f>
        <v>0</v>
      </c>
      <c r="FQ23" s="0" t="n">
        <f aca="false">IF(CE$9=0,0,(SIN(CE$12)*COS($E23)+SIN($E23)*COS(CE$12))/SIN($E23)*CE$9)</f>
        <v>0</v>
      </c>
      <c r="FR23" s="0" t="n">
        <f aca="false">IF(CF$9=0,0,(SIN(CF$12)*COS($E23)+SIN($E23)*COS(CF$12))/SIN($E23)*CF$9)</f>
        <v>0</v>
      </c>
      <c r="FS23" s="0" t="n">
        <f aca="false">IF(CG$9=0,0,(SIN(CG$12)*COS($E23)+SIN($E23)*COS(CG$12))/SIN($E23)*CG$9)</f>
        <v>0</v>
      </c>
      <c r="FT23" s="0" t="n">
        <f aca="false">IF(CH$9=0,0,(SIN(CH$12)*COS($E23)+SIN($E23)*COS(CH$12))/SIN($E23)*CH$9)</f>
        <v>0</v>
      </c>
      <c r="FU23" s="0" t="n">
        <f aca="false">IF(CI$9=0,0,(SIN(CI$12)*COS($E23)+SIN($E23)*COS(CI$12))/SIN($E23)*CI$9)</f>
        <v>0</v>
      </c>
      <c r="FV23" s="0" t="n">
        <f aca="false">IF(CJ$9=0,0,(SIN(CJ$12)*COS($E23)+SIN($E23)*COS(CJ$12))/SIN($E23)*CJ$9)</f>
        <v>0</v>
      </c>
      <c r="FW23" s="0" t="n">
        <f aca="false">IF(CK$9=0,0,(SIN(CK$12)*COS($E23)+SIN($E23)*COS(CK$12))/SIN($E23)*CK$9)</f>
        <v>0</v>
      </c>
      <c r="FX23" s="0" t="n">
        <f aca="false">IF(CL$9=0,0,(SIN(CL$12)*COS($E23)+SIN($E23)*COS(CL$12))/SIN($E23)*CL$9)</f>
        <v>0</v>
      </c>
      <c r="FY23" s="0" t="n">
        <f aca="false">IF(CM$9=0,0,(SIN(CM$12)*COS($E23)+SIN($E23)*COS(CM$12))/SIN($E23)*CM$9)</f>
        <v>0</v>
      </c>
      <c r="FZ23" s="0" t="n">
        <f aca="false">IF(CN$9=0,0,(SIN(CN$12)*COS($E23)+SIN($E23)*COS(CN$12))/SIN($E23)*CN$9)</f>
        <v>0</v>
      </c>
      <c r="GA23" s="0" t="n">
        <f aca="false">IF(CO$9=0,0,(SIN(CO$12)*COS($E23)+SIN($E23)*COS(CO$12))/SIN($E23)*CO$9)</f>
        <v>0</v>
      </c>
      <c r="GB23" s="0" t="n">
        <f aca="false">IF(CP$9=0,0,(SIN(CP$12)*COS($E23)+SIN($E23)*COS(CP$12))/SIN($E23)*CP$9)</f>
        <v>0</v>
      </c>
      <c r="GC23" s="0" t="n">
        <f aca="false">IF(CQ$9=0,0,(SIN(CQ$12)*COS($E23)+SIN($E23)*COS(CQ$12))/SIN($E23)*CQ$9)</f>
        <v>0</v>
      </c>
    </row>
    <row r="24" customFormat="false" ht="12.8" hidden="true" customHeight="false" outlineLevel="0" collapsed="false">
      <c r="A24" s="0" t="n">
        <f aca="false">MAX($F24:$CQ24)</f>
        <v>9.34479991267471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10.60416</v>
      </c>
      <c r="C24" s="2" t="n">
        <f aca="false">MOD(Best +D24,360)</f>
        <v>12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9.34479991267471</v>
      </c>
      <c r="G24" s="13" t="n">
        <f aca="false">IF(OR(G114=0,CS24=0),0,G114*CS24/(G114+CS24))</f>
        <v>9.26925667056524</v>
      </c>
      <c r="H24" s="13" t="n">
        <f aca="false">IF(OR(H114=0,CT24=0),0,H114*CT24/(H114+CT24))</f>
        <v>9.19841977143427</v>
      </c>
      <c r="I24" s="13" t="n">
        <f aca="false">IF(OR(I114=0,CU24=0),0,I114*CU24/(I114+CU24))</f>
        <v>9.09238085374223</v>
      </c>
      <c r="J24" s="13" t="n">
        <f aca="false">IF(OR(J114=0,CV24=0),0,J114*CV24/(J114+CV24))</f>
        <v>9.15486678970557</v>
      </c>
      <c r="K24" s="13" t="n">
        <f aca="false">IF(OR(K114=0,CW24=0),0,K114*CW24/(K114+CW24))</f>
        <v>9.2088234711942</v>
      </c>
      <c r="L24" s="13" t="n">
        <f aca="false">IF(OR(L114=0,CX24=0),0,L114*CX24/(L114+CX24))</f>
        <v>9.25550396223023</v>
      </c>
      <c r="M24" s="13" t="n">
        <f aca="false">IF(OR(M114=0,CY24=0),0,M114*CY24/(M114+CY24))</f>
        <v>9.29592704345168</v>
      </c>
      <c r="N24" s="13" t="n">
        <f aca="false">IF(OR(N114=0,CZ24=0),0,N114*CZ24/(N114+CZ24))</f>
        <v>9.30132064463013</v>
      </c>
      <c r="O24" s="13" t="n">
        <f aca="false">IF(OR(O114=0,DA24=0),0,O114*DA24/(O114+DA24))</f>
        <v>9.30420467148094</v>
      </c>
      <c r="P24" s="13" t="n">
        <f aca="false">IF(OR(P114=0,DB24=0),0,P114*DB24/(P114+DB24))</f>
        <v>9.30489304662748</v>
      </c>
      <c r="Q24" s="13" t="n">
        <f aca="false">IF(OR(Q114=0,DC24=0),0,Q114*DC24/(Q114+DC24))</f>
        <v>9.30364700912648</v>
      </c>
      <c r="R24" s="13" t="n">
        <f aca="false">IF(OR(R114=0,DD24=0),0,R114*DD24/(R114+DD24))</f>
        <v>9.30068559385313</v>
      </c>
      <c r="S24" s="13" t="n">
        <f aca="false">IF(OR(S114=0,DE24=0),0,S114*DE24/(S114+DE24))</f>
        <v>9.29619370314303</v>
      </c>
      <c r="T24" s="13" t="n">
        <f aca="false">IF(OR(T114=0,DF24=0),0,T114*DF24/(T114+DF24))</f>
        <v>9.29032839216394</v>
      </c>
      <c r="U24" s="13" t="n">
        <f aca="false">IF(OR(U114=0,DG24=0),0,U114*DG24/(U114+DG24))</f>
        <v>9.28322381268071</v>
      </c>
      <c r="V24" s="13" t="n">
        <f aca="false">IF(OR(V114=0,DH24=0),0,V114*DH24/(V114+DH24))</f>
        <v>9.27499513771348</v>
      </c>
      <c r="W24" s="13" t="n">
        <f aca="false">IF(OR(W114=0,DI24=0),0,W114*DI24/(W114+DI24))</f>
        <v>9.26574170393011</v>
      </c>
      <c r="X24" s="13" t="n">
        <f aca="false">IF(OR(X114=0,DJ24=0),0,X114*DJ24/(X114+DJ24))</f>
        <v>9.25228341129924</v>
      </c>
      <c r="Y24" s="13" t="n">
        <f aca="false">IF(OR(Y114=0,DK24=0),0,Y114*DK24/(Y114+DK24))</f>
        <v>9.23809774197584</v>
      </c>
      <c r="Z24" s="13" t="n">
        <f aca="false">IF(OR(Z114=0,DL24=0),0,Z114*DL24/(Z114+DL24))</f>
        <v>9.2232358027439</v>
      </c>
      <c r="AA24" s="13" t="n">
        <f aca="false">IF(OR(AA114=0,DM24=0),0,AA114*DM24/(AA114+DM24))</f>
        <v>9.20774209077617</v>
      </c>
      <c r="AB24" s="13" t="n">
        <f aca="false">IF(OR(AB114=0,DN24=0),0,AB114*DN24/(AB114+DN24))</f>
        <v>9.19165542984809</v>
      </c>
      <c r="AC24" s="13" t="n">
        <f aca="false">IF(OR(AC114=0,DO24=0),0,AC114*DO24/(AC114+DO24))</f>
        <v>9.17500974947951</v>
      </c>
      <c r="AD24" s="13" t="n">
        <f aca="false">IF(OR(AD114=0,DP24=0),0,AD114*DP24/(AD114+DP24))</f>
        <v>9.15783473680829</v>
      </c>
      <c r="AE24" s="13" t="n">
        <f aca="false">IF(OR(AE114=0,DQ24=0),0,AE114*DQ24/(AE114+DQ24))</f>
        <v>9.14015638470455</v>
      </c>
      <c r="AF24" s="13" t="n">
        <f aca="false">IF(OR(AF114=0,DR24=0),0,AF114*DR24/(AF114+DR24))</f>
        <v>9.12199745479602</v>
      </c>
      <c r="AG24" s="13" t="n">
        <f aca="false">IF(OR(AG114=0,DS24=0),0,AG114*DS24/(AG114+DS24))</f>
        <v>9.10337787032866</v>
      </c>
      <c r="AH24" s="13" t="n">
        <f aca="false">IF(OR(AH114=0,DT24=0),0,AH114*DT24/(AH114+DT24))</f>
        <v>9.08708591330316</v>
      </c>
      <c r="AI24" s="13" t="n">
        <f aca="false">IF(OR(AI114=0,DU24=0),0,AI114*DU24/(AI114+DU24))</f>
        <v>9.07029719990168</v>
      </c>
      <c r="AJ24" s="13" t="n">
        <f aca="false">IF(OR(AJ114=0,DV24=0),0,AJ114*DV24/(AJ114+DV24))</f>
        <v>9.05303170184283</v>
      </c>
      <c r="AK24" s="13" t="n">
        <f aca="false">IF(OR(AK114=0,DW24=0),0,AK114*DW24/(AK114+DW24))</f>
        <v>9.03530709716278</v>
      </c>
      <c r="AL24" s="13" t="n">
        <f aca="false">IF(OR(AL114=0,DX24=0),0,AL114*DX24/(AL114+DX24))</f>
        <v>9.01713901303113</v>
      </c>
      <c r="AM24" s="13" t="n">
        <f aca="false">IF(OR(AM114=0,DY24=0),0,AM114*DY24/(AM114+DY24))</f>
        <v>8.99854123660858</v>
      </c>
      <c r="AN24" s="13" t="n">
        <f aca="false">IF(OR(AN114=0,DZ24=0),0,AN114*DZ24/(AN114+DZ24))</f>
        <v>8.97952589867414</v>
      </c>
      <c r="AO24" s="13" t="n">
        <f aca="false">IF(OR(AO114=0,EA24=0),0,AO114*EA24/(AO114+EA24))</f>
        <v>8.96010363396431</v>
      </c>
      <c r="AP24" s="13" t="n">
        <f aca="false">IF(OR(AP114=0,EB24=0),0,AP114*EB24/(AP114+EB24))</f>
        <v>8.94028372152536</v>
      </c>
      <c r="AQ24" s="13" t="n">
        <f aca="false">IF(OR(AQ114=0,EC24=0),0,AQ114*EC24/(AQ114+EC24))</f>
        <v>8.92007420785317</v>
      </c>
      <c r="AR24" s="13" t="n">
        <f aca="false">IF(OR(AR114=0,ED24=0),0,AR114*ED24/(AR114+ED24))</f>
        <v>8.88993530184947</v>
      </c>
      <c r="AS24" s="13" t="n">
        <f aca="false">IF(OR(AS114=0,EE24=0),0,AS114*EE24/(AS114+EE24))</f>
        <v>8.85951569277318</v>
      </c>
      <c r="AT24" s="13" t="n">
        <f aca="false">IF(OR(AT114=0,EF24=0),0,AT114*EF24/(AT114+EF24))</f>
        <v>8.82880448464375</v>
      </c>
      <c r="AU24" s="13" t="n">
        <f aca="false">IF(OR(AU114=0,EG24=0),0,AU114*EG24/(AU114+EG24))</f>
        <v>8.79779069026547</v>
      </c>
      <c r="AV24" s="13" t="n">
        <f aca="false">IF(OR(AV114=0,EH24=0),0,AV114*EH24/(AV114+EH24))</f>
        <v>8.76646320937549</v>
      </c>
      <c r="AW24" s="13" t="n">
        <f aca="false">IF(OR(AW114=0,EI24=0),0,AW114*EI24/(AW114+EI24))</f>
        <v>8.73636604087159</v>
      </c>
      <c r="AX24" s="13" t="n">
        <f aca="false">IF(OR(AX114=0,EJ24=0),0,AX114*EJ24/(AX114+EJ24))</f>
        <v>8.70593143236008</v>
      </c>
      <c r="AY24" s="13" t="n">
        <f aca="false">IF(OR(AY114=0,EK24=0),0,AY114*EK24/(AY114+EK24))</f>
        <v>8.67515023041941</v>
      </c>
      <c r="AZ24" s="13" t="n">
        <f aca="false">IF(OR(AZ114=0,EL24=0),0,AZ114*EL24/(AZ114+EL24))</f>
        <v>8.64401302906969</v>
      </c>
      <c r="BA24" s="13" t="n">
        <f aca="false">IF(OR(BA114=0,EM24=0),0,BA114*EM24/(BA114+EM24))</f>
        <v>8.61251016252143</v>
      </c>
      <c r="BB24" s="13" t="n">
        <f aca="false">IF(OR(BB114=0,EN24=0),0,BB114*EN24/(BB114+EN24))</f>
        <v>8.57517635690593</v>
      </c>
      <c r="BC24" s="13" t="n">
        <f aca="false">IF(OR(BC114=0,EO24=0),0,BC114*EO24/(BC114+EO24))</f>
        <v>8.53742231171415</v>
      </c>
      <c r="BD24" s="13" t="n">
        <f aca="false">IF(OR(BD114=0,EP24=0),0,BD114*EP24/(BD114+EP24))</f>
        <v>8.49922920367989</v>
      </c>
      <c r="BE24" s="13" t="n">
        <f aca="false">IF(OR(BE114=0,EQ24=0),0,BE114*EQ24/(BE114+EQ24))</f>
        <v>8.46057796157502</v>
      </c>
      <c r="BF24" s="13" t="n">
        <f aca="false">IF(OR(BF114=0,ER24=0),0,BF114*ER24/(BF114+ER24))</f>
        <v>8.42144922736228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9.3448</v>
      </c>
      <c r="CS24" s="0" t="n">
        <f aca="false">IF(G$9=0,0,(SIN(G$12)*COS($E24)+SIN($E24)*COS(G$12))/SIN($E24)*G$9)</f>
        <v>9.94359750387478</v>
      </c>
      <c r="CT24" s="0" t="n">
        <f aca="false">IF(H$9=0,0,(SIN(H$12)*COS($E24)+SIN($E24)*COS(H$12))/SIN($E24)*H$9)</f>
        <v>10.5141093319023</v>
      </c>
      <c r="CU24" s="0" t="n">
        <f aca="false">IF(I$9=0,0,(SIN(I$12)*COS($E24)+SIN($E24)*COS(I$12))/SIN($E24)*I$9)</f>
        <v>10.9995021132815</v>
      </c>
      <c r="CV24" s="0" t="n">
        <f aca="false">IF(J$9=0,0,(SIN(J$12)*COS($E24)+SIN($E24)*COS(J$12))/SIN($E24)*J$9)</f>
        <v>11.7142603497646</v>
      </c>
      <c r="CW24" s="0" t="n">
        <f aca="false">IF(K$9=0,0,(SIN(K$12)*COS($E24)+SIN($E24)*COS(K$12))/SIN($E24)*K$9)</f>
        <v>12.4254503090667</v>
      </c>
      <c r="CX24" s="0" t="n">
        <f aca="false">IF(L$9=0,0,(SIN(L$12)*COS($E24)+SIN($E24)*COS(L$12))/SIN($E24)*L$9)</f>
        <v>13.1328553558365</v>
      </c>
      <c r="CY24" s="0" t="n">
        <f aca="false">IF(M$9=0,0,(SIN(M$12)*COS($E24)+SIN($E24)*COS(M$12))/SIN($E24)*M$9)</f>
        <v>13.8362600076441</v>
      </c>
      <c r="CZ24" s="0" t="n">
        <f aca="false">IF(N$9=0,0,(SIN(N$12)*COS($E24)+SIN($E24)*COS(N$12))/SIN($E24)*N$9)</f>
        <v>14.4637268657128</v>
      </c>
      <c r="DA24" s="0" t="n">
        <f aca="false">IF(O$9=0,0,(SIN(O$12)*COS($E24)+SIN($E24)*COS(O$12))/SIN($E24)*O$9)</f>
        <v>15.0799096705442</v>
      </c>
      <c r="DB24" s="0" t="n">
        <f aca="false">IF(P$9=0,0,(SIN(P$12)*COS($E24)+SIN($E24)*COS(P$12))/SIN($E24)*P$9)</f>
        <v>15.6846654662752</v>
      </c>
      <c r="DC24" s="0" t="n">
        <f aca="false">IF(Q$9=0,0,(SIN(Q$12)*COS($E24)+SIN($E24)*COS(Q$12))/SIN($E24)*Q$9)</f>
        <v>16.2778568593777</v>
      </c>
      <c r="DD24" s="0" t="n">
        <f aca="false">IF(R$9=0,0,(SIN(R$12)*COS($E24)+SIN($E24)*COS(R$12))/SIN($E24)*R$9)</f>
        <v>16.8593520462479</v>
      </c>
      <c r="DE24" s="0" t="n">
        <f aca="false">IF(S$9=0,0,(SIN(S$12)*COS($E24)+SIN($E24)*COS(S$12))/SIN($E24)*S$9)</f>
        <v>17.4290248384624</v>
      </c>
      <c r="DF24" s="0" t="n">
        <f aca="false">IF(T$9=0,0,(SIN(T$12)*COS($E24)+SIN($E24)*COS(T$12))/SIN($E24)*T$9)</f>
        <v>17.9867546857005</v>
      </c>
      <c r="DG24" s="0" t="n">
        <f aca="false">IF(U$9=0,0,(SIN(U$12)*COS($E24)+SIN($E24)*COS(U$12))/SIN($E24)*U$9)</f>
        <v>18.5324266963267</v>
      </c>
      <c r="DH24" s="0" t="n">
        <f aca="false">IF(V$9=0,0,(SIN(V$12)*COS($E24)+SIN($E24)*COS(V$12))/SIN($E24)*V$9)</f>
        <v>19.0659316556351</v>
      </c>
      <c r="DI24" s="0" t="n">
        <f aca="false">IF(W$9=0,0,(SIN(W$12)*COS($E24)+SIN($E24)*COS(W$12))/SIN($E24)*W$9)</f>
        <v>19.5871660417538</v>
      </c>
      <c r="DJ24" s="0" t="n">
        <f aca="false">IF(X$9=0,0,(SIN(X$12)*COS($E24)+SIN($E24)*COS(X$12))/SIN($E24)*X$9)</f>
        <v>20.0806408893067</v>
      </c>
      <c r="DK24" s="0" t="n">
        <f aca="false">IF(Y$9=0,0,(SIN(Y$12)*COS($E24)+SIN($E24)*COS(Y$12))/SIN($E24)*Y$9)</f>
        <v>20.56072943729</v>
      </c>
      <c r="DL24" s="0" t="n">
        <f aca="false">IF(Z$9=0,0,(SIN(Z$12)*COS($E24)+SIN($E24)*COS(Z$12))/SIN($E24)*Z$9)</f>
        <v>21.0273598022729</v>
      </c>
      <c r="DM24" s="0" t="n">
        <f aca="false">IF(AA$9=0,0,(SIN(AA$12)*COS($E24)+SIN($E24)*COS(AA$12))/SIN($E24)*AA$9)</f>
        <v>21.4804663920406</v>
      </c>
      <c r="DN24" s="0" t="n">
        <f aca="false">IF(AB$9=0,0,(SIN(AB$12)*COS($E24)+SIN($E24)*COS(AB$12))/SIN($E24)*AB$9)</f>
        <v>21.9199899022575</v>
      </c>
      <c r="DO24" s="0" t="n">
        <f aca="false">IF(AC$9=0,0,(SIN(AC$12)*COS($E24)+SIN($E24)*COS(AC$12))/SIN($E24)*AC$9)</f>
        <v>22.3458773105539</v>
      </c>
      <c r="DP24" s="0" t="n">
        <f aca="false">IF(AD$9=0,0,(SIN(AD$12)*COS($E24)+SIN($E24)*COS(AD$12))/SIN($E24)*AD$9)</f>
        <v>22.7580818680458</v>
      </c>
      <c r="DQ24" s="0" t="n">
        <f aca="false">IF(AE$9=0,0,(SIN(AE$12)*COS($E24)+SIN($E24)*COS(AE$12))/SIN($E24)*AE$9)</f>
        <v>23.1565630882991</v>
      </c>
      <c r="DR24" s="0" t="n">
        <f aca="false">IF(AF$9=0,0,(SIN(AF$12)*COS($E24)+SIN($E24)*COS(AF$12))/SIN($E24)*AF$9)</f>
        <v>23.5412867337468</v>
      </c>
      <c r="DS24" s="0" t="n">
        <f aca="false">IF(AG$9=0,0,(SIN(AG$12)*COS($E24)+SIN($E24)*COS(AG$12))/SIN($E24)*AG$9)</f>
        <v>23.9122247995736</v>
      </c>
      <c r="DT24" s="0" t="n">
        <f aca="false">IF(AH$9=0,0,(SIN(AH$12)*COS($E24)+SIN($E24)*COS(AH$12))/SIN($E24)*AH$9)</f>
        <v>24.289141975993</v>
      </c>
      <c r="DU24" s="0" t="n">
        <f aca="false">IF(AI$9=0,0,(SIN(AI$12)*COS($E24)+SIN($E24)*COS(AI$12))/SIN($E24)*AI$9)</f>
        <v>24.6530532339801</v>
      </c>
      <c r="DV24" s="0" t="n">
        <f aca="false">IF(AJ$9=0,0,(SIN(AJ$12)*COS($E24)+SIN($E24)*COS(AJ$12))/SIN($E24)*AJ$9)</f>
        <v>25.003930690362</v>
      </c>
      <c r="DW24" s="0" t="n">
        <f aca="false">IF(AK$9=0,0,(SIN(AK$12)*COS($E24)+SIN($E24)*COS(AK$12))/SIN($E24)*AK$9)</f>
        <v>25.3417521149262</v>
      </c>
      <c r="DX24" s="0" t="n">
        <f aca="false">IF(AL$9=0,0,(SIN(AL$12)*COS($E24)+SIN($E24)*COS(AL$12))/SIN($E24)*AL$9)</f>
        <v>25.6665009114061</v>
      </c>
      <c r="DY24" s="0" t="n">
        <f aca="false">IF(AM$9=0,0,(SIN(AM$12)*COS($E24)+SIN($E24)*COS(AM$12))/SIN($E24)*AM$9)</f>
        <v>25.9781660962471</v>
      </c>
      <c r="DZ24" s="0" t="n">
        <f aca="false">IF(AN$9=0,0,(SIN(AN$12)*COS($E24)+SIN($E24)*COS(AN$12))/SIN($E24)*AN$9)</f>
        <v>26.2767422751646</v>
      </c>
      <c r="EA24" s="0" t="n">
        <f aca="false">IF(AO$9=0,0,(SIN(AO$12)*COS($E24)+SIN($E24)*COS(AO$12))/SIN($E24)*AO$9)</f>
        <v>26.5622296175129</v>
      </c>
      <c r="EB24" s="0" t="n">
        <f aca="false">IF(AP$9=0,0,(SIN(AP$12)*COS($E24)+SIN($E24)*COS(AP$12))/SIN($E24)*AP$9)</f>
        <v>26.8346338284769</v>
      </c>
      <c r="EC24" s="0" t="n">
        <f aca="false">IF(AQ$9=0,0,(SIN(AQ$12)*COS($E24)+SIN($E24)*COS(AQ$12))/SIN($E24)*AQ$9)</f>
        <v>27.0939661191077</v>
      </c>
      <c r="ED24" s="0" t="n">
        <f aca="false">IF(AR$9=0,0,(SIN(AR$12)*COS($E24)+SIN($E24)*COS(AR$12))/SIN($E24)*AR$9)</f>
        <v>27.2503420996853</v>
      </c>
      <c r="EE24" s="0" t="n">
        <f aca="false">IF(AS$9=0,0,(SIN(AS$12)*COS($E24)+SIN($E24)*COS(AS$12))/SIN($E24)*AS$9)</f>
        <v>27.3910792758087</v>
      </c>
      <c r="EF24" s="0" t="n">
        <f aca="false">IF(AT$9=0,0,(SIN(AT$12)*COS($E24)+SIN($E24)*COS(AT$12))/SIN($E24)*AT$9)</f>
        <v>27.5162885198186</v>
      </c>
      <c r="EG24" s="0" t="n">
        <f aca="false">IF(AU$9=0,0,(SIN(AU$12)*COS($E24)+SIN($E24)*COS(AU$12))/SIN($E24)*AU$9)</f>
        <v>27.6260876224354</v>
      </c>
      <c r="EH24" s="0" t="n">
        <f aca="false">IF(AV$9=0,0,(SIN(AV$12)*COS($E24)+SIN($E24)*COS(AV$12))/SIN($E24)*AV$9)</f>
        <v>27.7206012093804</v>
      </c>
      <c r="EI24" s="0" t="n">
        <f aca="false">IF(AW$9=0,0,(SIN(AW$12)*COS($E24)+SIN($E24)*COS(AW$12))/SIN($E24)*AW$9)</f>
        <v>27.8157202701479</v>
      </c>
      <c r="EJ24" s="0" t="n">
        <f aca="false">IF(AX$9=0,0,(SIN(AX$12)*COS($E24)+SIN($E24)*COS(AX$12))/SIN($E24)*AX$9)</f>
        <v>27.8962035986658</v>
      </c>
      <c r="EK24" s="0" t="n">
        <f aca="false">IF(AY$9=0,0,(SIN(AY$12)*COS($E24)+SIN($E24)*COS(AY$12))/SIN($E24)*AY$9)</f>
        <v>27.9621812228612</v>
      </c>
      <c r="EL24" s="0" t="n">
        <f aca="false">IF(AZ$9=0,0,(SIN(AZ$12)*COS($E24)+SIN($E24)*COS(AZ$12))/SIN($E24)*AZ$9)</f>
        <v>28.0137894194106</v>
      </c>
      <c r="EM24" s="0" t="n">
        <f aca="false">IF(BA$9=0,0,(SIN(BA$12)*COS($E24)+SIN($E24)*COS(BA$12))/SIN($E24)*BA$9)</f>
        <v>28.0511706245957</v>
      </c>
      <c r="EN24" s="0" t="n">
        <f aca="false">IF(BB$9=0,0,(SIN(BB$12)*COS($E24)+SIN($E24)*COS(BB$12))/SIN($E24)*BB$9)</f>
        <v>28.0161584129476</v>
      </c>
      <c r="EO24" s="0" t="n">
        <f aca="false">IF(BC$9=0,0,(SIN(BC$12)*COS($E24)+SIN($E24)*COS(BC$12))/SIN($E24)*BC$9)</f>
        <v>27.9660647758343</v>
      </c>
      <c r="EP24" s="0" t="n">
        <f aca="false">IF(BD$9=0,0,(SIN(BD$12)*COS($E24)+SIN($E24)*COS(BD$12))/SIN($E24)*BD$9)</f>
        <v>27.9011038882265</v>
      </c>
      <c r="EQ24" s="0" t="n">
        <f aca="false">IF(BE$9=0,0,(SIN(BE$12)*COS($E24)+SIN($E24)*COS(BE$12))/SIN($E24)*BE$9)</f>
        <v>27.821496387623</v>
      </c>
      <c r="ER24" s="0" t="n">
        <f aca="false">IF(BF$9=0,0,(SIN(BF$12)*COS($E24)+SIN($E24)*COS(BF$12))/SIN($E24)*BF$9)</f>
        <v>27.7274692456612</v>
      </c>
      <c r="ES24" s="0" t="n">
        <f aca="false">IF(BG$9=0,0,(SIN(BG$12)*COS($E24)+SIN($E24)*COS(BG$12))/SIN($E24)*BG$9)</f>
        <v>0</v>
      </c>
      <c r="ET24" s="0" t="n">
        <f aca="false">IF(BH$9=0,0,(SIN(BH$12)*COS($E24)+SIN($E24)*COS(BH$12))/SIN($E24)*BH$9)</f>
        <v>0</v>
      </c>
      <c r="EU24" s="0" t="n">
        <f aca="false">IF(BI$9=0,0,(SIN(BI$12)*COS($E24)+SIN($E24)*COS(BI$12))/SIN($E24)*BI$9)</f>
        <v>0</v>
      </c>
      <c r="EV24" s="0" t="n">
        <f aca="false">IF(BJ$9=0,0,(SIN(BJ$12)*COS($E24)+SIN($E24)*COS(BJ$12))/SIN($E24)*BJ$9)</f>
        <v>0</v>
      </c>
      <c r="EW24" s="0" t="n">
        <f aca="false">IF(BK$9=0,0,(SIN(BK$12)*COS($E24)+SIN($E24)*COS(BK$12))/SIN($E24)*BK$9)</f>
        <v>0</v>
      </c>
      <c r="EX24" s="0" t="n">
        <f aca="false">IF(BL$9=0,0,(SIN(BL$12)*COS($E24)+SIN($E24)*COS(BL$12))/SIN($E24)*BL$9)</f>
        <v>0</v>
      </c>
      <c r="EY24" s="0" t="n">
        <f aca="false">IF(BM$9=0,0,(SIN(BM$12)*COS($E24)+SIN($E24)*COS(BM$12))/SIN($E24)*BM$9)</f>
        <v>0</v>
      </c>
      <c r="EZ24" s="0" t="n">
        <f aca="false">IF(BN$9=0,0,(SIN(BN$12)*COS($E24)+SIN($E24)*COS(BN$12))/SIN($E24)*BN$9)</f>
        <v>0</v>
      </c>
      <c r="FA24" s="0" t="n">
        <f aca="false">IF(BO$9=0,0,(SIN(BO$12)*COS($E24)+SIN($E24)*COS(BO$12))/SIN($E24)*BO$9)</f>
        <v>0</v>
      </c>
      <c r="FB24" s="0" t="n">
        <f aca="false">IF(BP$9=0,0,(SIN(BP$12)*COS($E24)+SIN($E24)*COS(BP$12))/SIN($E24)*BP$9)</f>
        <v>0</v>
      </c>
      <c r="FC24" s="0" t="n">
        <f aca="false">IF(BQ$9=0,0,(SIN(BQ$12)*COS($E24)+SIN($E24)*COS(BQ$12))/SIN($E24)*BQ$9)</f>
        <v>0</v>
      </c>
      <c r="FD24" s="0" t="n">
        <f aca="false">IF(BR$9=0,0,(SIN(BR$12)*COS($E24)+SIN($E24)*COS(BR$12))/SIN($E24)*BR$9)</f>
        <v>0</v>
      </c>
      <c r="FE24" s="0" t="n">
        <f aca="false">IF(BS$9=0,0,(SIN(BS$12)*COS($E24)+SIN($E24)*COS(BS$12))/SIN($E24)*BS$9)</f>
        <v>0</v>
      </c>
      <c r="FF24" s="0" t="n">
        <f aca="false">IF(BT$9=0,0,(SIN(BT$12)*COS($E24)+SIN($E24)*COS(BT$12))/SIN($E24)*BT$9)</f>
        <v>0</v>
      </c>
      <c r="FG24" s="0" t="n">
        <f aca="false">IF(BU$9=0,0,(SIN(BU$12)*COS($E24)+SIN($E24)*COS(BU$12))/SIN($E24)*BU$9)</f>
        <v>0</v>
      </c>
      <c r="FH24" s="0" t="n">
        <f aca="false">IF(BV$9=0,0,(SIN(BV$12)*COS($E24)+SIN($E24)*COS(BV$12))/SIN($E24)*BV$9)</f>
        <v>0</v>
      </c>
      <c r="FI24" s="0" t="n">
        <f aca="false">IF(BW$9=0,0,(SIN(BW$12)*COS($E24)+SIN($E24)*COS(BW$12))/SIN($E24)*BW$9)</f>
        <v>0</v>
      </c>
      <c r="FJ24" s="0" t="n">
        <f aca="false">IF(BX$9=0,0,(SIN(BX$12)*COS($E24)+SIN($E24)*COS(BX$12))/SIN($E24)*BX$9)</f>
        <v>0</v>
      </c>
      <c r="FK24" s="0" t="n">
        <f aca="false">IF(BY$9=0,0,(SIN(BY$12)*COS($E24)+SIN($E24)*COS(BY$12))/SIN($E24)*BY$9)</f>
        <v>0</v>
      </c>
      <c r="FL24" s="0" t="n">
        <f aca="false">IF(BZ$9=0,0,(SIN(BZ$12)*COS($E24)+SIN($E24)*COS(BZ$12))/SIN($E24)*BZ$9)</f>
        <v>0</v>
      </c>
      <c r="FM24" s="0" t="n">
        <f aca="false">IF(CA$9=0,0,(SIN(CA$12)*COS($E24)+SIN($E24)*COS(CA$12))/SIN($E24)*CA$9)</f>
        <v>0</v>
      </c>
      <c r="FN24" s="0" t="n">
        <f aca="false">IF(CB$9=0,0,(SIN(CB$12)*COS($E24)+SIN($E24)*COS(CB$12))/SIN($E24)*CB$9)</f>
        <v>0</v>
      </c>
      <c r="FO24" s="0" t="n">
        <f aca="false">IF(CC$9=0,0,(SIN(CC$12)*COS($E24)+SIN($E24)*COS(CC$12))/SIN($E24)*CC$9)</f>
        <v>0</v>
      </c>
      <c r="FP24" s="0" t="n">
        <f aca="false">IF(CD$9=0,0,(SIN(CD$12)*COS($E24)+SIN($E24)*COS(CD$12))/SIN($E24)*CD$9)</f>
        <v>0</v>
      </c>
      <c r="FQ24" s="0" t="n">
        <f aca="false">IF(CE$9=0,0,(SIN(CE$12)*COS($E24)+SIN($E24)*COS(CE$12))/SIN($E24)*CE$9)</f>
        <v>0</v>
      </c>
      <c r="FR24" s="0" t="n">
        <f aca="false">IF(CF$9=0,0,(SIN(CF$12)*COS($E24)+SIN($E24)*COS(CF$12))/SIN($E24)*CF$9)</f>
        <v>0</v>
      </c>
      <c r="FS24" s="0" t="n">
        <f aca="false">IF(CG$9=0,0,(SIN(CG$12)*COS($E24)+SIN($E24)*COS(CG$12))/SIN($E24)*CG$9)</f>
        <v>0</v>
      </c>
      <c r="FT24" s="0" t="n">
        <f aca="false">IF(CH$9=0,0,(SIN(CH$12)*COS($E24)+SIN($E24)*COS(CH$12))/SIN($E24)*CH$9)</f>
        <v>0</v>
      </c>
      <c r="FU24" s="0" t="n">
        <f aca="false">IF(CI$9=0,0,(SIN(CI$12)*COS($E24)+SIN($E24)*COS(CI$12))/SIN($E24)*CI$9)</f>
        <v>0</v>
      </c>
      <c r="FV24" s="0" t="n">
        <f aca="false">IF(CJ$9=0,0,(SIN(CJ$12)*COS($E24)+SIN($E24)*COS(CJ$12))/SIN($E24)*CJ$9)</f>
        <v>0</v>
      </c>
      <c r="FW24" s="0" t="n">
        <f aca="false">IF(CK$9=0,0,(SIN(CK$12)*COS($E24)+SIN($E24)*COS(CK$12))/SIN($E24)*CK$9)</f>
        <v>0</v>
      </c>
      <c r="FX24" s="0" t="n">
        <f aca="false">IF(CL$9=0,0,(SIN(CL$12)*COS($E24)+SIN($E24)*COS(CL$12))/SIN($E24)*CL$9)</f>
        <v>0</v>
      </c>
      <c r="FY24" s="0" t="n">
        <f aca="false">IF(CM$9=0,0,(SIN(CM$12)*COS($E24)+SIN($E24)*COS(CM$12))/SIN($E24)*CM$9)</f>
        <v>0</v>
      </c>
      <c r="FZ24" s="0" t="n">
        <f aca="false">IF(CN$9=0,0,(SIN(CN$12)*COS($E24)+SIN($E24)*COS(CN$12))/SIN($E24)*CN$9)</f>
        <v>0</v>
      </c>
      <c r="GA24" s="0" t="n">
        <f aca="false">IF(CO$9=0,0,(SIN(CO$12)*COS($E24)+SIN($E24)*COS(CO$12))/SIN($E24)*CO$9)</f>
        <v>0</v>
      </c>
      <c r="GB24" s="0" t="n">
        <f aca="false">IF(CP$9=0,0,(SIN(CP$12)*COS($E24)+SIN($E24)*COS(CP$12))/SIN($E24)*CP$9)</f>
        <v>0</v>
      </c>
      <c r="GC24" s="0" t="n">
        <f aca="false">IF(CQ$9=0,0,(SIN(CQ$12)*COS($E24)+SIN($E24)*COS(CQ$12))/SIN($E24)*CQ$9)</f>
        <v>0</v>
      </c>
    </row>
    <row r="25" customFormat="false" ht="12.8" hidden="true" customHeight="false" outlineLevel="0" collapsed="false">
      <c r="A25" s="0" t="n">
        <f aca="false">MAX($F25:$CQ25)</f>
        <v>9.34479991267471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10.6692</v>
      </c>
      <c r="C25" s="2" t="n">
        <f aca="false">MOD(Best +D25,360)</f>
        <v>13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9.34479991267471</v>
      </c>
      <c r="G25" s="13" t="n">
        <f aca="false">IF(OR(G115=0,CS25=0),0,G115*CS25/(G115+CS25))</f>
        <v>9.26459500383163</v>
      </c>
      <c r="H25" s="13" t="n">
        <f aca="false">IF(OR(H115=0,CT25=0),0,H115*CT25/(H115+CT25))</f>
        <v>9.1890486921379</v>
      </c>
      <c r="I25" s="13" t="n">
        <f aca="false">IF(OR(I115=0,CU25=0),0,I115*CU25/(I115+CU25))</f>
        <v>9.07782734775951</v>
      </c>
      <c r="J25" s="13" t="n">
        <f aca="false">IF(OR(J115=0,CV25=0),0,J115*CV25/(J115+CV25))</f>
        <v>9.13759003098945</v>
      </c>
      <c r="K25" s="13" t="n">
        <f aca="false">IF(OR(K115=0,CW25=0),0,K115*CW25/(K115+CW25))</f>
        <v>9.1894454272791</v>
      </c>
      <c r="L25" s="13" t="n">
        <f aca="false">IF(OR(L115=0,CX25=0),0,L115*CX25/(L115+CX25))</f>
        <v>9.23448589136448</v>
      </c>
      <c r="M25" s="13" t="n">
        <f aca="false">IF(OR(M115=0,CY25=0),0,M115*CY25/(M115+CY25))</f>
        <v>9.27361118733614</v>
      </c>
      <c r="N25" s="13" t="n">
        <f aca="false">IF(OR(N115=0,CZ25=0),0,N115*CZ25/(N115+CZ25))</f>
        <v>9.2771508472041</v>
      </c>
      <c r="O25" s="13" t="n">
        <f aca="false">IF(OR(O115=0,DA25=0),0,O115*DA25/(O115+DA25))</f>
        <v>9.27830436870905</v>
      </c>
      <c r="P25" s="13" t="n">
        <f aca="false">IF(OR(P115=0,DB25=0),0,P115*DB25/(P115+DB25))</f>
        <v>9.27735557203334</v>
      </c>
      <c r="Q25" s="13" t="n">
        <f aca="false">IF(OR(Q115=0,DC25=0),0,Q115*DC25/(Q115+DC25))</f>
        <v>9.27454265379225</v>
      </c>
      <c r="R25" s="13" t="n">
        <f aca="false">IF(OR(R115=0,DD25=0),0,R115*DD25/(R115+DD25))</f>
        <v>9.27006687619056</v>
      </c>
      <c r="S25" s="13" t="n">
        <f aca="false">IF(OR(S115=0,DE25=0),0,S115*DE25/(S115+DE25))</f>
        <v>9.26409934128123</v>
      </c>
      <c r="T25" s="13" t="n">
        <f aca="false">IF(OR(T115=0,DF25=0),0,T115*DF25/(T115+DF25))</f>
        <v>9.25678632509789</v>
      </c>
      <c r="U25" s="13" t="n">
        <f aca="false">IF(OR(U115=0,DG25=0),0,U115*DG25/(U115+DG25))</f>
        <v>9.2482535165039</v>
      </c>
      <c r="V25" s="13" t="n">
        <f aca="false">IF(OR(V115=0,DH25=0),0,V115*DH25/(V115+DH25))</f>
        <v>9.23860941435007</v>
      </c>
      <c r="W25" s="13" t="n">
        <f aca="false">IF(OR(W115=0,DI25=0),0,W115*DI25/(W115+DI25))</f>
        <v>9.22794807157755</v>
      </c>
      <c r="X25" s="13" t="n">
        <f aca="false">IF(OR(X115=0,DJ25=0),0,X115*DJ25/(X115+DJ25))</f>
        <v>9.21294974800653</v>
      </c>
      <c r="Y25" s="13" t="n">
        <f aca="false">IF(OR(Y115=0,DK25=0),0,Y115*DK25/(Y115+DK25))</f>
        <v>9.19722424421282</v>
      </c>
      <c r="Z25" s="13" t="n">
        <f aca="false">IF(OR(Z115=0,DL25=0),0,Z115*DL25/(Z115+DL25))</f>
        <v>9.18082037800941</v>
      </c>
      <c r="AA25" s="13" t="n">
        <f aca="false">IF(OR(AA115=0,DM25=0),0,AA115*DM25/(AA115+DM25))</f>
        <v>9.16378079864136</v>
      </c>
      <c r="AB25" s="13" t="n">
        <f aca="false">IF(OR(AB115=0,DN25=0),0,AB115*DN25/(AB115+DN25))</f>
        <v>9.14614283349709</v>
      </c>
      <c r="AC25" s="13" t="n">
        <f aca="false">IF(OR(AC115=0,DO25=0),0,AC115*DO25/(AC115+DO25))</f>
        <v>9.12793919688946</v>
      </c>
      <c r="AD25" s="13" t="n">
        <f aca="false">IF(OR(AD115=0,DP25=0),0,AD115*DP25/(AD115+DP25))</f>
        <v>9.10919858633074</v>
      </c>
      <c r="AE25" s="13" t="n">
        <f aca="false">IF(OR(AE115=0,DQ25=0),0,AE115*DQ25/(AE115+DQ25))</f>
        <v>9.08994618650453</v>
      </c>
      <c r="AF25" s="13" t="n">
        <f aca="false">IF(OR(AF115=0,DR25=0),0,AF115*DR25/(AF115+DR25))</f>
        <v>9.07020409709269</v>
      </c>
      <c r="AG25" s="13" t="n">
        <f aca="false">IF(OR(AG115=0,DS25=0),0,AG115*DS25/(AG115+DS25))</f>
        <v>9.0499916974591</v>
      </c>
      <c r="AH25" s="13" t="n">
        <f aca="false">IF(OR(AH115=0,DT25=0),0,AH115*DT25/(AH115+DT25))</f>
        <v>9.0322278561758</v>
      </c>
      <c r="AI25" s="13" t="n">
        <f aca="false">IF(OR(AI115=0,DU25=0),0,AI115*DU25/(AI115+DU25))</f>
        <v>9.01395548178219</v>
      </c>
      <c r="AJ25" s="13" t="n">
        <f aca="false">IF(OR(AJ115=0,DV25=0),0,AJ115*DV25/(AJ115+DV25))</f>
        <v>8.99519421519116</v>
      </c>
      <c r="AK25" s="13" t="n">
        <f aca="false">IF(OR(AK115=0,DW25=0),0,AK115*DW25/(AK115+DW25))</f>
        <v>8.9759614701958</v>
      </c>
      <c r="AL25" s="13" t="n">
        <f aca="false">IF(OR(AL115=0,DX25=0),0,AL115*DX25/(AL115+DX25))</f>
        <v>8.95627266328324</v>
      </c>
      <c r="AM25" s="13" t="n">
        <f aca="false">IF(OR(AM115=0,DY25=0),0,AM115*DY25/(AM115+DY25))</f>
        <v>8.9361414139023</v>
      </c>
      <c r="AN25" s="13" t="n">
        <f aca="false">IF(OR(AN115=0,DZ25=0),0,AN115*DZ25/(AN115+DZ25))</f>
        <v>8.91557971945473</v>
      </c>
      <c r="AO25" s="13" t="n">
        <f aca="false">IF(OR(AO115=0,EA25=0),0,AO115*EA25/(AO115+EA25))</f>
        <v>8.89459810858703</v>
      </c>
      <c r="AP25" s="13" t="n">
        <f aca="false">IF(OR(AP115=0,EB25=0),0,AP115*EB25/(AP115+EB25))</f>
        <v>8.87320577579081</v>
      </c>
      <c r="AQ25" s="13" t="n">
        <f aca="false">IF(OR(AQ115=0,EC25=0),0,AQ115*EC25/(AQ115+EC25))</f>
        <v>8.85141069985027</v>
      </c>
      <c r="AR25" s="13" t="n">
        <f aca="false">IF(OR(AR115=0,ED25=0),0,AR115*ED25/(AR115+ED25))</f>
        <v>8.81919894558891</v>
      </c>
      <c r="AS25" s="13" t="n">
        <f aca="false">IF(OR(AS115=0,EE25=0),0,AS115*EE25/(AS115+EE25))</f>
        <v>8.78669725748918</v>
      </c>
      <c r="AT25" s="13" t="n">
        <f aca="false">IF(OR(AT115=0,EF25=0),0,AT115*EF25/(AT115+EF25))</f>
        <v>8.75389451913788</v>
      </c>
      <c r="AU25" s="13" t="n">
        <f aca="false">IF(OR(AU115=0,EG25=0),0,AU115*EG25/(AU115+EG25))</f>
        <v>8.72077952737606</v>
      </c>
      <c r="AV25" s="13" t="n">
        <f aca="false">IF(OR(AV115=0,EH25=0),0,AV115*EH25/(AV115+EH25))</f>
        <v>8.68734097126111</v>
      </c>
      <c r="AW25" s="13" t="n">
        <f aca="false">IF(OR(AW115=0,EI25=0),0,AW115*EI25/(AW115+EI25))</f>
        <v>8.65519927179374</v>
      </c>
      <c r="AX25" s="13" t="n">
        <f aca="false">IF(OR(AX115=0,EJ25=0),0,AX115*EJ25/(AX115+EJ25))</f>
        <v>8.62270943880042</v>
      </c>
      <c r="AY25" s="13" t="n">
        <f aca="false">IF(OR(AY115=0,EK25=0),0,AY115*EK25/(AY115+EK25))</f>
        <v>8.5898621614322</v>
      </c>
      <c r="AZ25" s="13" t="n">
        <f aca="false">IF(OR(AZ115=0,EL25=0),0,AZ115*EL25/(AZ115+EL25))</f>
        <v>8.55664788294221</v>
      </c>
      <c r="BA25" s="13" t="n">
        <f aca="false">IF(OR(BA115=0,EM25=0),0,BA115*EM25/(BA115+EM25))</f>
        <v>8.52305679406147</v>
      </c>
      <c r="BB25" s="13" t="n">
        <f aca="false">IF(OR(BB115=0,EN25=0),0,BB115*EN25/(BB115+EN25))</f>
        <v>8.48335866254187</v>
      </c>
      <c r="BC25" s="13" t="n">
        <f aca="false">IF(OR(BC115=0,EO25=0),0,BC115*EO25/(BC115+EO25))</f>
        <v>8.44322975065957</v>
      </c>
      <c r="BD25" s="13" t="n">
        <f aca="false">IF(OR(BD115=0,EP25=0),0,BD115*EP25/(BD115+EP25))</f>
        <v>8.40265102648137</v>
      </c>
      <c r="BE25" s="13" t="n">
        <f aca="false">IF(OR(BE115=0,EQ25=0),0,BE115*EQ25/(BE115+EQ25))</f>
        <v>8.36160323127948</v>
      </c>
      <c r="BF25" s="13" t="n">
        <f aca="false">IF(OR(BF115=0,ER25=0),0,BF115*ER25/(BF115+ER25))</f>
        <v>8.3200668424202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9.3448</v>
      </c>
      <c r="CS25" s="0" t="n">
        <f aca="false">IF(G$9=0,0,(SIN(G$12)*COS($E25)+SIN($E25)*COS(G$12))/SIN($E25)*G$9)</f>
        <v>9.88374558102987</v>
      </c>
      <c r="CT25" s="0" t="n">
        <f aca="false">IF(H$9=0,0,(SIN(H$12)*COS($E25)+SIN($E25)*COS(H$12))/SIN($E25)*H$9)</f>
        <v>10.3964344526761</v>
      </c>
      <c r="CU25" s="0" t="n">
        <f aca="false">IF(I$9=0,0,(SIN(I$12)*COS($E25)+SIN($E25)*COS(I$12))/SIN($E25)*I$9)</f>
        <v>10.8269404786874</v>
      </c>
      <c r="CV25" s="0" t="n">
        <f aca="false">IF(J$9=0,0,(SIN(J$12)*COS($E25)+SIN($E25)*COS(J$12))/SIN($E25)*J$9)</f>
        <v>11.4842599447481</v>
      </c>
      <c r="CW25" s="0" t="n">
        <f aca="false">IF(K$9=0,0,(SIN(K$12)*COS($E25)+SIN($E25)*COS(K$12))/SIN($E25)*K$9)</f>
        <v>12.1380811939791</v>
      </c>
      <c r="CX25" s="0" t="n">
        <f aca="false">IF(L$9=0,0,(SIN(L$12)*COS($E25)+SIN($E25)*COS(L$12))/SIN($E25)*L$9)</f>
        <v>12.7882050660942</v>
      </c>
      <c r="CY25" s="0" t="n">
        <f aca="false">IF(M$9=0,0,(SIN(M$12)*COS($E25)+SIN($E25)*COS(M$12))/SIN($E25)*M$9)</f>
        <v>13.434433527064</v>
      </c>
      <c r="CZ25" s="0" t="n">
        <f aca="false">IF(N$9=0,0,(SIN(N$12)*COS($E25)+SIN($E25)*COS(N$12))/SIN($E25)*N$9)</f>
        <v>14.0071108747307</v>
      </c>
      <c r="DA25" s="0" t="n">
        <f aca="false">IF(O$9=0,0,(SIN(O$12)*COS($E25)+SIN($E25)*COS(O$12))/SIN($E25)*O$9)</f>
        <v>14.569205616913</v>
      </c>
      <c r="DB25" s="0" t="n">
        <f aca="false">IF(P$9=0,0,(SIN(P$12)*COS($E25)+SIN($E25)*COS(P$12))/SIN($E25)*P$9)</f>
        <v>15.1205898085073</v>
      </c>
      <c r="DC25" s="0" t="n">
        <f aca="false">IF(Q$9=0,0,(SIN(Q$12)*COS($E25)+SIN($E25)*COS(Q$12))/SIN($E25)*Q$9)</f>
        <v>15.6611406776517</v>
      </c>
      <c r="DD25" s="0" t="n">
        <f aca="false">IF(R$9=0,0,(SIN(R$12)*COS($E25)+SIN($E25)*COS(R$12))/SIN($E25)*R$9)</f>
        <v>16.1907406493589</v>
      </c>
      <c r="DE25" s="0" t="n">
        <f aca="false">IF(S$9=0,0,(SIN(S$12)*COS($E25)+SIN($E25)*COS(S$12))/SIN($E25)*S$9)</f>
        <v>16.709277366989</v>
      </c>
      <c r="DF25" s="0" t="n">
        <f aca="false">IF(T$9=0,0,(SIN(T$12)*COS($E25)+SIN($E25)*COS(T$12))/SIN($E25)*T$9)</f>
        <v>17.2166437115601</v>
      </c>
      <c r="DG25" s="0" t="n">
        <f aca="false">IF(U$9=0,0,(SIN(U$12)*COS($E25)+SIN($E25)*COS(U$12))/SIN($E25)*U$9)</f>
        <v>17.7127378188929</v>
      </c>
      <c r="DH25" s="0" t="n">
        <f aca="false">IF(V$9=0,0,(SIN(V$12)*COS($E25)+SIN($E25)*COS(V$12))/SIN($E25)*V$9)</f>
        <v>18.1974630945917</v>
      </c>
      <c r="DI25" s="0" t="n">
        <f aca="false">IF(W$9=0,0,(SIN(W$12)*COS($E25)+SIN($E25)*COS(W$12))/SIN($E25)*W$9)</f>
        <v>18.6707282268604</v>
      </c>
      <c r="DJ25" s="0" t="n">
        <f aca="false">IF(X$9=0,0,(SIN(X$12)*COS($E25)+SIN($E25)*COS(X$12))/SIN($E25)*X$9)</f>
        <v>19.1177940376532</v>
      </c>
      <c r="DK25" s="0" t="n">
        <f aca="false">IF(Y$9=0,0,(SIN(Y$12)*COS($E25)+SIN($E25)*COS(Y$12))/SIN($E25)*Y$9)</f>
        <v>19.5523862111454</v>
      </c>
      <c r="DL25" s="0" t="n">
        <f aca="false">IF(Z$9=0,0,(SIN(Z$12)*COS($E25)+SIN($E25)*COS(Z$12))/SIN($E25)*Z$9)</f>
        <v>19.9744431159921</v>
      </c>
      <c r="DM25" s="0" t="n">
        <f aca="false">IF(AA$9=0,0,(SIN(AA$12)*COS($E25)+SIN($E25)*COS(AA$12))/SIN($E25)*AA$9)</f>
        <v>20.3839089433687</v>
      </c>
      <c r="DN25" s="0" t="n">
        <f aca="false">IF(AB$9=0,0,(SIN(AB$12)*COS($E25)+SIN($E25)*COS(AB$12))/SIN($E25)*AB$9)</f>
        <v>20.780733701809</v>
      </c>
      <c r="DO25" s="0" t="n">
        <f aca="false">IF(AC$9=0,0,(SIN(AC$12)*COS($E25)+SIN($E25)*COS(AC$12))/SIN($E25)*AC$9)</f>
        <v>21.164873209668</v>
      </c>
      <c r="DP25" s="0" t="n">
        <f aca="false">IF(AD$9=0,0,(SIN(AD$12)*COS($E25)+SIN($E25)*COS(AD$12))/SIN($E25)*AD$9)</f>
        <v>21.5362890852177</v>
      </c>
      <c r="DQ25" s="0" t="n">
        <f aca="false">IF(AE$9=0,0,(SIN(AE$12)*COS($E25)+SIN($E25)*COS(AE$12))/SIN($E25)*AE$9)</f>
        <v>21.8949487343871</v>
      </c>
      <c r="DR25" s="0" t="n">
        <f aca="false">IF(AF$9=0,0,(SIN(AF$12)*COS($E25)+SIN($E25)*COS(AF$12))/SIN($E25)*AF$9)</f>
        <v>22.2408253361568</v>
      </c>
      <c r="DS25" s="0" t="n">
        <f aca="false">IF(AG$9=0,0,(SIN(AG$12)*COS($E25)+SIN($E25)*COS(AG$12))/SIN($E25)*AG$9)</f>
        <v>22.5738978256189</v>
      </c>
      <c r="DT25" s="0" t="n">
        <f aca="false">IF(AH$9=0,0,(SIN(AH$12)*COS($E25)+SIN($E25)*COS(AH$12))/SIN($E25)*AH$9)</f>
        <v>22.9128161696993</v>
      </c>
      <c r="DU25" s="0" t="n">
        <f aca="false">IF(AI$9=0,0,(SIN(AI$12)*COS($E25)+SIN($E25)*COS(AI$12))/SIN($E25)*AI$9)</f>
        <v>23.2396492499617</v>
      </c>
      <c r="DV25" s="0" t="n">
        <f aca="false">IF(AJ$9=0,0,(SIN(AJ$12)*COS($E25)+SIN($E25)*COS(AJ$12))/SIN($E25)*AJ$9)</f>
        <v>23.5543757483263</v>
      </c>
      <c r="DW25" s="0" t="n">
        <f aca="false">IF(AK$9=0,0,(SIN(AK$12)*COS($E25)+SIN($E25)*COS(AK$12))/SIN($E25)*AK$9)</f>
        <v>23.856979565939</v>
      </c>
      <c r="DX25" s="0" t="n">
        <f aca="false">IF(AL$9=0,0,(SIN(AL$12)*COS($E25)+SIN($E25)*COS(AL$12))/SIN($E25)*AL$9)</f>
        <v>24.1474498037764</v>
      </c>
      <c r="DY25" s="0" t="n">
        <f aca="false">IF(AM$9=0,0,(SIN(AM$12)*COS($E25)+SIN($E25)*COS(AM$12))/SIN($E25)*AM$9)</f>
        <v>24.4257807412077</v>
      </c>
      <c r="DZ25" s="0" t="n">
        <f aca="false">IF(AN$9=0,0,(SIN(AN$12)*COS($E25)+SIN($E25)*COS(AN$12))/SIN($E25)*AN$9)</f>
        <v>24.6919718125285</v>
      </c>
      <c r="EA25" s="0" t="n">
        <f aca="false">IF(AO$9=0,0,(SIN(AO$12)*COS($E25)+SIN($E25)*COS(AO$12))/SIN($E25)*AO$9)</f>
        <v>24.9460275814792</v>
      </c>
      <c r="EB25" s="0" t="n">
        <f aca="false">IF(AP$9=0,0,(SIN(AP$12)*COS($E25)+SIN($E25)*COS(AP$12))/SIN($E25)*AP$9)</f>
        <v>25.1879577137666</v>
      </c>
      <c r="EC25" s="0" t="n">
        <f aca="false">IF(AQ$9=0,0,(SIN(AQ$12)*COS($E25)+SIN($E25)*COS(AQ$12))/SIN($E25)*AQ$9)</f>
        <v>25.4177769476011</v>
      </c>
      <c r="ED25" s="0" t="n">
        <f aca="false">IF(AR$9=0,0,(SIN(AR$12)*COS($E25)+SIN($E25)*COS(AR$12))/SIN($E25)*AR$9)</f>
        <v>25.5512095629016</v>
      </c>
      <c r="EE25" s="0" t="n">
        <f aca="false">IF(AS$9=0,0,(SIN(AS$12)*COS($E25)+SIN($E25)*COS(AS$12))/SIN($E25)*AS$9)</f>
        <v>25.6702188806057</v>
      </c>
      <c r="EF25" s="0" t="n">
        <f aca="false">IF(AT$9=0,0,(SIN(AT$12)*COS($E25)+SIN($E25)*COS(AT$12))/SIN($E25)*AT$9)</f>
        <v>25.7749127687139</v>
      </c>
      <c r="EG25" s="0" t="n">
        <f aca="false">IF(AU$9=0,0,(SIN(AU$12)*COS($E25)+SIN($E25)*COS(AU$12))/SIN($E25)*AU$9)</f>
        <v>25.8654054345992</v>
      </c>
      <c r="EH25" s="0" t="n">
        <f aca="false">IF(AV$9=0,0,(SIN(AV$12)*COS($E25)+SIN($E25)*COS(AV$12))/SIN($E25)*AV$9)</f>
        <v>25.941817345716</v>
      </c>
      <c r="EI25" s="0" t="n">
        <f aca="false">IF(AW$9=0,0,(SIN(AW$12)*COS($E25)+SIN($E25)*COS(AW$12))/SIN($E25)*AW$9)</f>
        <v>26.0190168003905</v>
      </c>
      <c r="EJ25" s="0" t="n">
        <f aca="false">IF(AX$9=0,0,(SIN(AX$12)*COS($E25)+SIN($E25)*COS(AX$12))/SIN($E25)*AX$9)</f>
        <v>26.082737466868</v>
      </c>
      <c r="EK25" s="0" t="n">
        <f aca="false">IF(AY$9=0,0,(SIN(AY$12)*COS($E25)+SIN($E25)*COS(AY$12))/SIN($E25)*AY$9)</f>
        <v>26.1331044644498</v>
      </c>
      <c r="EL25" s="0" t="n">
        <f aca="false">IF(AZ$9=0,0,(SIN(AZ$12)*COS($E25)+SIN($E25)*COS(AZ$12))/SIN($E25)*AZ$9)</f>
        <v>26.1702486276106</v>
      </c>
      <c r="EM25" s="0" t="n">
        <f aca="false">IF(BA$9=0,0,(SIN(BA$12)*COS($E25)+SIN($E25)*COS(BA$12))/SIN($E25)*BA$9)</f>
        <v>26.1943064216183</v>
      </c>
      <c r="EN25" s="0" t="n">
        <f aca="false">IF(BB$9=0,0,(SIN(BB$12)*COS($E25)+SIN($E25)*COS(BB$12))/SIN($E25)*BB$9)</f>
        <v>26.1509872331034</v>
      </c>
      <c r="EO25" s="0" t="n">
        <f aca="false">IF(BC$9=0,0,(SIN(BC$12)*COS($E25)+SIN($E25)*COS(BC$12))/SIN($E25)*BC$9)</f>
        <v>26.0938345652445</v>
      </c>
      <c r="EP25" s="0" t="n">
        <f aca="false">IF(BD$9=0,0,(SIN(BD$12)*COS($E25)+SIN($E25)*COS(BD$12))/SIN($E25)*BD$9)</f>
        <v>26.0230514633159</v>
      </c>
      <c r="EQ25" s="0" t="n">
        <f aca="false">IF(BE$9=0,0,(SIN(BE$12)*COS($E25)+SIN($E25)*COS(BE$12))/SIN($E25)*BE$9)</f>
        <v>25.9388468553463</v>
      </c>
      <c r="ER25" s="0" t="n">
        <f aca="false">IF(BF$9=0,0,(SIN(BF$12)*COS($E25)+SIN($E25)*COS(BF$12))/SIN($E25)*BF$9)</f>
        <v>25.8414354314032</v>
      </c>
      <c r="ES25" s="0" t="n">
        <f aca="false">IF(BG$9=0,0,(SIN(BG$12)*COS($E25)+SIN($E25)*COS(BG$12))/SIN($E25)*BG$9)</f>
        <v>0</v>
      </c>
      <c r="ET25" s="0" t="n">
        <f aca="false">IF(BH$9=0,0,(SIN(BH$12)*COS($E25)+SIN($E25)*COS(BH$12))/SIN($E25)*BH$9)</f>
        <v>0</v>
      </c>
      <c r="EU25" s="0" t="n">
        <f aca="false">IF(BI$9=0,0,(SIN(BI$12)*COS($E25)+SIN($E25)*COS(BI$12))/SIN($E25)*BI$9)</f>
        <v>0</v>
      </c>
      <c r="EV25" s="0" t="n">
        <f aca="false">IF(BJ$9=0,0,(SIN(BJ$12)*COS($E25)+SIN($E25)*COS(BJ$12))/SIN($E25)*BJ$9)</f>
        <v>0</v>
      </c>
      <c r="EW25" s="0" t="n">
        <f aca="false">IF(BK$9=0,0,(SIN(BK$12)*COS($E25)+SIN($E25)*COS(BK$12))/SIN($E25)*BK$9)</f>
        <v>0</v>
      </c>
      <c r="EX25" s="0" t="n">
        <f aca="false">IF(BL$9=0,0,(SIN(BL$12)*COS($E25)+SIN($E25)*COS(BL$12))/SIN($E25)*BL$9)</f>
        <v>0</v>
      </c>
      <c r="EY25" s="0" t="n">
        <f aca="false">IF(BM$9=0,0,(SIN(BM$12)*COS($E25)+SIN($E25)*COS(BM$12))/SIN($E25)*BM$9)</f>
        <v>0</v>
      </c>
      <c r="EZ25" s="0" t="n">
        <f aca="false">IF(BN$9=0,0,(SIN(BN$12)*COS($E25)+SIN($E25)*COS(BN$12))/SIN($E25)*BN$9)</f>
        <v>0</v>
      </c>
      <c r="FA25" s="0" t="n">
        <f aca="false">IF(BO$9=0,0,(SIN(BO$12)*COS($E25)+SIN($E25)*COS(BO$12))/SIN($E25)*BO$9)</f>
        <v>0</v>
      </c>
      <c r="FB25" s="0" t="n">
        <f aca="false">IF(BP$9=0,0,(SIN(BP$12)*COS($E25)+SIN($E25)*COS(BP$12))/SIN($E25)*BP$9)</f>
        <v>0</v>
      </c>
      <c r="FC25" s="0" t="n">
        <f aca="false">IF(BQ$9=0,0,(SIN(BQ$12)*COS($E25)+SIN($E25)*COS(BQ$12))/SIN($E25)*BQ$9)</f>
        <v>0</v>
      </c>
      <c r="FD25" s="0" t="n">
        <f aca="false">IF(BR$9=0,0,(SIN(BR$12)*COS($E25)+SIN($E25)*COS(BR$12))/SIN($E25)*BR$9)</f>
        <v>0</v>
      </c>
      <c r="FE25" s="0" t="n">
        <f aca="false">IF(BS$9=0,0,(SIN(BS$12)*COS($E25)+SIN($E25)*COS(BS$12))/SIN($E25)*BS$9)</f>
        <v>0</v>
      </c>
      <c r="FF25" s="0" t="n">
        <f aca="false">IF(BT$9=0,0,(SIN(BT$12)*COS($E25)+SIN($E25)*COS(BT$12))/SIN($E25)*BT$9)</f>
        <v>0</v>
      </c>
      <c r="FG25" s="0" t="n">
        <f aca="false">IF(BU$9=0,0,(SIN(BU$12)*COS($E25)+SIN($E25)*COS(BU$12))/SIN($E25)*BU$9)</f>
        <v>0</v>
      </c>
      <c r="FH25" s="0" t="n">
        <f aca="false">IF(BV$9=0,0,(SIN(BV$12)*COS($E25)+SIN($E25)*COS(BV$12))/SIN($E25)*BV$9)</f>
        <v>0</v>
      </c>
      <c r="FI25" s="0" t="n">
        <f aca="false">IF(BW$9=0,0,(SIN(BW$12)*COS($E25)+SIN($E25)*COS(BW$12))/SIN($E25)*BW$9)</f>
        <v>0</v>
      </c>
      <c r="FJ25" s="0" t="n">
        <f aca="false">IF(BX$9=0,0,(SIN(BX$12)*COS($E25)+SIN($E25)*COS(BX$12))/SIN($E25)*BX$9)</f>
        <v>0</v>
      </c>
      <c r="FK25" s="0" t="n">
        <f aca="false">IF(BY$9=0,0,(SIN(BY$12)*COS($E25)+SIN($E25)*COS(BY$12))/SIN($E25)*BY$9)</f>
        <v>0</v>
      </c>
      <c r="FL25" s="0" t="n">
        <f aca="false">IF(BZ$9=0,0,(SIN(BZ$12)*COS($E25)+SIN($E25)*COS(BZ$12))/SIN($E25)*BZ$9)</f>
        <v>0</v>
      </c>
      <c r="FM25" s="0" t="n">
        <f aca="false">IF(CA$9=0,0,(SIN(CA$12)*COS($E25)+SIN($E25)*COS(CA$12))/SIN($E25)*CA$9)</f>
        <v>0</v>
      </c>
      <c r="FN25" s="0" t="n">
        <f aca="false">IF(CB$9=0,0,(SIN(CB$12)*COS($E25)+SIN($E25)*COS(CB$12))/SIN($E25)*CB$9)</f>
        <v>0</v>
      </c>
      <c r="FO25" s="0" t="n">
        <f aca="false">IF(CC$9=0,0,(SIN(CC$12)*COS($E25)+SIN($E25)*COS(CC$12))/SIN($E25)*CC$9)</f>
        <v>0</v>
      </c>
      <c r="FP25" s="0" t="n">
        <f aca="false">IF(CD$9=0,0,(SIN(CD$12)*COS($E25)+SIN($E25)*COS(CD$12))/SIN($E25)*CD$9)</f>
        <v>0</v>
      </c>
      <c r="FQ25" s="0" t="n">
        <f aca="false">IF(CE$9=0,0,(SIN(CE$12)*COS($E25)+SIN($E25)*COS(CE$12))/SIN($E25)*CE$9)</f>
        <v>0</v>
      </c>
      <c r="FR25" s="0" t="n">
        <f aca="false">IF(CF$9=0,0,(SIN(CF$12)*COS($E25)+SIN($E25)*COS(CF$12))/SIN($E25)*CF$9)</f>
        <v>0</v>
      </c>
      <c r="FS25" s="0" t="n">
        <f aca="false">IF(CG$9=0,0,(SIN(CG$12)*COS($E25)+SIN($E25)*COS(CG$12))/SIN($E25)*CG$9)</f>
        <v>0</v>
      </c>
      <c r="FT25" s="0" t="n">
        <f aca="false">IF(CH$9=0,0,(SIN(CH$12)*COS($E25)+SIN($E25)*COS(CH$12))/SIN($E25)*CH$9)</f>
        <v>0</v>
      </c>
      <c r="FU25" s="0" t="n">
        <f aca="false">IF(CI$9=0,0,(SIN(CI$12)*COS($E25)+SIN($E25)*COS(CI$12))/SIN($E25)*CI$9)</f>
        <v>0</v>
      </c>
      <c r="FV25" s="0" t="n">
        <f aca="false">IF(CJ$9=0,0,(SIN(CJ$12)*COS($E25)+SIN($E25)*COS(CJ$12))/SIN($E25)*CJ$9)</f>
        <v>0</v>
      </c>
      <c r="FW25" s="0" t="n">
        <f aca="false">IF(CK$9=0,0,(SIN(CK$12)*COS($E25)+SIN($E25)*COS(CK$12))/SIN($E25)*CK$9)</f>
        <v>0</v>
      </c>
      <c r="FX25" s="0" t="n">
        <f aca="false">IF(CL$9=0,0,(SIN(CL$12)*COS($E25)+SIN($E25)*COS(CL$12))/SIN($E25)*CL$9)</f>
        <v>0</v>
      </c>
      <c r="FY25" s="0" t="n">
        <f aca="false">IF(CM$9=0,0,(SIN(CM$12)*COS($E25)+SIN($E25)*COS(CM$12))/SIN($E25)*CM$9)</f>
        <v>0</v>
      </c>
      <c r="FZ25" s="0" t="n">
        <f aca="false">IF(CN$9=0,0,(SIN(CN$12)*COS($E25)+SIN($E25)*COS(CN$12))/SIN($E25)*CN$9)</f>
        <v>0</v>
      </c>
      <c r="GA25" s="0" t="n">
        <f aca="false">IF(CO$9=0,0,(SIN(CO$12)*COS($E25)+SIN($E25)*COS(CO$12))/SIN($E25)*CO$9)</f>
        <v>0</v>
      </c>
      <c r="GB25" s="0" t="n">
        <f aca="false">IF(CP$9=0,0,(SIN(CP$12)*COS($E25)+SIN($E25)*COS(CP$12))/SIN($E25)*CP$9)</f>
        <v>0</v>
      </c>
      <c r="GC25" s="0" t="n">
        <f aca="false">IF(CQ$9=0,0,(SIN(CQ$12)*COS($E25)+SIN($E25)*COS(CQ$12))/SIN($E25)*CQ$9)</f>
        <v>0</v>
      </c>
    </row>
    <row r="26" customFormat="false" ht="12.8" hidden="true" customHeight="false" outlineLevel="0" collapsed="false">
      <c r="A26" s="0" t="n">
        <f aca="false">MAX($F26:$CQ26)</f>
        <v>9.34479991267471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10.73136</v>
      </c>
      <c r="C26" s="2" t="n">
        <f aca="false">MOD(Best +D26,360)</f>
        <v>14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9.34479991267471</v>
      </c>
      <c r="G26" s="13" t="n">
        <f aca="false">IF(OR(G116=0,CS26=0),0,G116*CS26/(G116+CS26))</f>
        <v>9.2601972029168</v>
      </c>
      <c r="H26" s="13" t="n">
        <f aca="false">IF(OR(H116=0,CT26=0),0,H116*CT26/(H116+CT26))</f>
        <v>9.18019377915675</v>
      </c>
      <c r="I26" s="13" t="n">
        <f aca="false">IF(OR(I116=0,CU26=0),0,I116*CU26/(I116+CU26))</f>
        <v>9.06409271848532</v>
      </c>
      <c r="J26" s="13" t="n">
        <f aca="false">IF(OR(J116=0,CV26=0),0,J116*CV26/(J116+CV26))</f>
        <v>9.12109773899529</v>
      </c>
      <c r="K26" s="13" t="n">
        <f aca="false">IF(OR(K116=0,CW26=0),0,K116*CW26/(K116+CW26))</f>
        <v>9.17074988521524</v>
      </c>
      <c r="L26" s="13" t="n">
        <f aca="false">IF(OR(L116=0,CX26=0),0,L116*CX26/(L116+CX26))</f>
        <v>9.21400736083358</v>
      </c>
      <c r="M26" s="13" t="n">
        <f aca="false">IF(OR(M116=0,CY26=0),0,M116*CY26/(M116+CY26))</f>
        <v>9.25166860522218</v>
      </c>
      <c r="N26" s="13" t="n">
        <f aca="false">IF(OR(N116=0,CZ26=0),0,N116*CZ26/(N116+CZ26))</f>
        <v>9.25326746279817</v>
      </c>
      <c r="O26" s="13" t="n">
        <f aca="false">IF(OR(O116=0,DA26=0),0,O116*DA26/(O116+DA26))</f>
        <v>9.25260101751667</v>
      </c>
      <c r="P26" s="13" t="n">
        <f aca="false">IF(OR(P116=0,DB26=0),0,P116*DB26/(P116+DB26))</f>
        <v>9.24992602703422</v>
      </c>
      <c r="Q26" s="13" t="n">
        <f aca="false">IF(OR(Q116=0,DC26=0),0,Q116*DC26/(Q116+DC26))</f>
        <v>9.24545962778752</v>
      </c>
      <c r="R26" s="13" t="n">
        <f aca="false">IF(OR(R116=0,DD26=0),0,R116*DD26/(R116+DD26))</f>
        <v>9.23938657336626</v>
      </c>
      <c r="S26" s="13" t="n">
        <f aca="false">IF(OR(S116=0,DE26=0),0,S116*DE26/(S116+DE26))</f>
        <v>9.23186494022932</v>
      </c>
      <c r="T26" s="13" t="n">
        <f aca="false">IF(OR(T116=0,DF26=0),0,T116*DF26/(T116+DF26))</f>
        <v>9.22303066635808</v>
      </c>
      <c r="U26" s="13" t="n">
        <f aca="false">IF(OR(U116=0,DG26=0),0,U116*DG26/(U116+DG26))</f>
        <v>9.21300119205827</v>
      </c>
      <c r="V26" s="13" t="n">
        <f aca="false">IF(OR(V116=0,DH26=0),0,V116*DH26/(V116+DH26))</f>
        <v>9.20187840341218</v>
      </c>
      <c r="W26" s="13" t="n">
        <f aca="false">IF(OR(W116=0,DI26=0),0,W116*DI26/(W116+DI26))</f>
        <v>9.18975102929303</v>
      </c>
      <c r="X26" s="13" t="n">
        <f aca="false">IF(OR(X116=0,DJ26=0),0,X116*DJ26/(X116+DJ26))</f>
        <v>9.17317171603462</v>
      </c>
      <c r="Y26" s="13" t="n">
        <f aca="false">IF(OR(Y116=0,DK26=0),0,Y116*DK26/(Y116+DK26))</f>
        <v>9.15586992022724</v>
      </c>
      <c r="Z26" s="13" t="n">
        <f aca="false">IF(OR(Z116=0,DL26=0),0,Z116*DL26/(Z116+DL26))</f>
        <v>9.13789201427807</v>
      </c>
      <c r="AA26" s="13" t="n">
        <f aca="false">IF(OR(AA116=0,DM26=0),0,AA116*DM26/(AA116+DM26))</f>
        <v>9.11927863607236</v>
      </c>
      <c r="AB26" s="13" t="n">
        <f aca="false">IF(OR(AB116=0,DN26=0),0,AB116*DN26/(AB116+DN26))</f>
        <v>9.10006545251101</v>
      </c>
      <c r="AC26" s="13" t="n">
        <f aca="false">IF(OR(AC116=0,DO26=0),0,AC116*DO26/(AC116+DO26))</f>
        <v>9.08028380216777</v>
      </c>
      <c r="AD26" s="13" t="n">
        <f aca="false">IF(OR(AD116=0,DP26=0),0,AD116*DP26/(AD116+DP26))</f>
        <v>9.05996123872927</v>
      </c>
      <c r="AE26" s="13" t="n">
        <f aca="false">IF(OR(AE116=0,DQ26=0),0,AE116*DQ26/(AE116+DQ26))</f>
        <v>9.03912199255298</v>
      </c>
      <c r="AF26" s="13" t="n">
        <f aca="false">IF(OR(AF116=0,DR26=0),0,AF116*DR26/(AF116+DR26))</f>
        <v>9.01778736429906</v>
      </c>
      <c r="AG26" s="13" t="n">
        <f aca="false">IF(OR(AG116=0,DS26=0),0,AG116*DS26/(AG116+DS26))</f>
        <v>8.99597606193591</v>
      </c>
      <c r="AH26" s="13" t="n">
        <f aca="false">IF(OR(AH116=0,DT26=0),0,AH116*DT26/(AH116+DT26))</f>
        <v>8.97672681267981</v>
      </c>
      <c r="AI26" s="13" t="n">
        <f aca="false">IF(OR(AI116=0,DU26=0),0,AI116*DU26/(AI116+DU26))</f>
        <v>8.95696054524434</v>
      </c>
      <c r="AJ26" s="13" t="n">
        <f aca="false">IF(OR(AJ116=0,DV26=0),0,AJ116*DV26/(AJ116+DV26))</f>
        <v>8.93669644666719</v>
      </c>
      <c r="AK26" s="13" t="n">
        <f aca="false">IF(OR(AK116=0,DW26=0),0,AK116*DW26/(AK116+DW26))</f>
        <v>8.91595155316511</v>
      </c>
      <c r="AL26" s="13" t="n">
        <f aca="false">IF(OR(AL116=0,DX26=0),0,AL116*DX26/(AL116+DX26))</f>
        <v>8.89474096663037</v>
      </c>
      <c r="AM26" s="13" t="n">
        <f aca="false">IF(OR(AM116=0,DY26=0),0,AM116*DY26/(AM116+DY26))</f>
        <v>8.873078043923</v>
      </c>
      <c r="AN26" s="13" t="n">
        <f aca="false">IF(OR(AN116=0,DZ26=0),0,AN116*DZ26/(AN116+DZ26))</f>
        <v>8.85097456280185</v>
      </c>
      <c r="AO26" s="13" t="n">
        <f aca="false">IF(OR(AO116=0,EA26=0),0,AO116*EA26/(AO116+EA26))</f>
        <v>8.82844086772753</v>
      </c>
      <c r="AP26" s="13" t="n">
        <f aca="false">IF(OR(AP116=0,EB26=0),0,AP116*EB26/(AP116+EB26))</f>
        <v>8.80548599826741</v>
      </c>
      <c r="AQ26" s="13" t="n">
        <f aca="false">IF(OR(AQ116=0,EC26=0),0,AQ116*EC26/(AQ116+EC26))</f>
        <v>8.78211780241603</v>
      </c>
      <c r="AR26" s="13" t="n">
        <f aca="false">IF(OR(AR116=0,ED26=0),0,AR116*ED26/(AR116+ED26))</f>
        <v>8.74788539707651</v>
      </c>
      <c r="AS26" s="13" t="n">
        <f aca="false">IF(OR(AS116=0,EE26=0),0,AS116*EE26/(AS116+EE26))</f>
        <v>8.71335612277266</v>
      </c>
      <c r="AT26" s="13" t="n">
        <f aca="false">IF(OR(AT116=0,EF26=0),0,AT116*EF26/(AT116+EF26))</f>
        <v>8.67851867506935</v>
      </c>
      <c r="AU26" s="13" t="n">
        <f aca="false">IF(OR(AU116=0,EG26=0),0,AU116*EG26/(AU116+EG26))</f>
        <v>8.64336167065449</v>
      </c>
      <c r="AV26" s="13" t="n">
        <f aca="false">IF(OR(AV116=0,EH26=0),0,AV116*EH26/(AV116+EH26))</f>
        <v>8.60787362702024</v>
      </c>
      <c r="AW26" s="13" t="n">
        <f aca="false">IF(OR(AW116=0,EI26=0),0,AW116*EI26/(AW116+EI26))</f>
        <v>8.57374524059502</v>
      </c>
      <c r="AX26" s="13" t="n">
        <f aca="false">IF(OR(AX116=0,EJ26=0),0,AX116*EJ26/(AX116+EJ26))</f>
        <v>8.53926047061071</v>
      </c>
      <c r="AY26" s="13" t="n">
        <f aca="false">IF(OR(AY116=0,EK26=0),0,AY116*EK26/(AY116+EK26))</f>
        <v>8.50440988491429</v>
      </c>
      <c r="AZ26" s="13" t="n">
        <f aca="false">IF(OR(AZ116=0,EL26=0),0,AZ116*EL26/(AZ116+EL26))</f>
        <v>8.46918381536919</v>
      </c>
      <c r="BA26" s="13" t="n">
        <f aca="false">IF(OR(BA116=0,EM26=0),0,BA116*EM26/(BA116+EM26))</f>
        <v>8.43357235179702</v>
      </c>
      <c r="BB26" s="13" t="n">
        <f aca="false">IF(OR(BB116=0,EN26=0),0,BB116*EN26/(BB116+EN26))</f>
        <v>8.39160254144468</v>
      </c>
      <c r="BC26" s="13" t="n">
        <f aca="false">IF(OR(BC116=0,EO26=0),0,BC116*EO26/(BC116+EO26))</f>
        <v>8.34919443219978</v>
      </c>
      <c r="BD26" s="13" t="n">
        <f aca="false">IF(OR(BD116=0,EP26=0),0,BD116*EP26/(BD116+EP26))</f>
        <v>8.30632888074629</v>
      </c>
      <c r="BE26" s="13" t="n">
        <f aca="false">IF(OR(BE116=0,EQ26=0),0,BE116*EQ26/(BE116+EQ26))</f>
        <v>8.26298654132515</v>
      </c>
      <c r="BF26" s="13" t="n">
        <f aca="false">IF(OR(BF116=0,ER26=0),0,BF116*ER26/(BF116+ER26))</f>
        <v>8.21914783045966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9.3448</v>
      </c>
      <c r="CS26" s="0" t="n">
        <f aca="false">IF(G$9=0,0,(SIN(G$12)*COS($E26)+SIN($E26)*COS(G$12))/SIN($E26)*G$9)</f>
        <v>9.83230784553043</v>
      </c>
      <c r="CT26" s="0" t="n">
        <f aca="false">IF(H$9=0,0,(SIN(H$12)*COS($E26)+SIN($E26)*COS(H$12))/SIN($E26)*H$9)</f>
        <v>10.2953027091188</v>
      </c>
      <c r="CU26" s="0" t="n">
        <f aca="false">IF(I$9=0,0,(SIN(I$12)*COS($E26)+SIN($E26)*COS(I$12))/SIN($E26)*I$9)</f>
        <v>10.6786381469377</v>
      </c>
      <c r="CV26" s="0" t="n">
        <f aca="false">IF(J$9=0,0,(SIN(J$12)*COS($E26)+SIN($E26)*COS(J$12))/SIN($E26)*J$9)</f>
        <v>11.2865937807276</v>
      </c>
      <c r="CW26" s="0" t="n">
        <f aca="false">IF(K$9=0,0,(SIN(K$12)*COS($E26)+SIN($E26)*COS(K$12))/SIN($E26)*K$9)</f>
        <v>11.8911114087161</v>
      </c>
      <c r="CX26" s="0" t="n">
        <f aca="false">IF(L$9=0,0,(SIN(L$12)*COS($E26)+SIN($E26)*COS(L$12))/SIN($E26)*L$9)</f>
        <v>12.4920068889778</v>
      </c>
      <c r="CY26" s="0" t="n">
        <f aca="false">IF(M$9=0,0,(SIN(M$12)*COS($E26)+SIN($E26)*COS(M$12))/SIN($E26)*M$9)</f>
        <v>13.0890971829283</v>
      </c>
      <c r="CZ26" s="0" t="n">
        <f aca="false">IF(N$9=0,0,(SIN(N$12)*COS($E26)+SIN($E26)*COS(N$12))/SIN($E26)*N$9)</f>
        <v>13.6146875163398</v>
      </c>
      <c r="DA26" s="0" t="n">
        <f aca="false">IF(O$9=0,0,(SIN(O$12)*COS($E26)+SIN($E26)*COS(O$12))/SIN($E26)*O$9)</f>
        <v>14.1302980801034</v>
      </c>
      <c r="DB26" s="0" t="n">
        <f aca="false">IF(P$9=0,0,(SIN(P$12)*COS($E26)+SIN($E26)*COS(P$12))/SIN($E26)*P$9)</f>
        <v>14.6358138296115</v>
      </c>
      <c r="DC26" s="0" t="n">
        <f aca="false">IF(Q$9=0,0,(SIN(Q$12)*COS($E26)+SIN($E26)*COS(Q$12))/SIN($E26)*Q$9)</f>
        <v>15.1311245591045</v>
      </c>
      <c r="DD26" s="0" t="n">
        <f aca="false">IF(R$9=0,0,(SIN(R$12)*COS($E26)+SIN($E26)*COS(R$12))/SIN($E26)*R$9)</f>
        <v>15.6161249219042</v>
      </c>
      <c r="DE26" s="0" t="n">
        <f aca="false">IF(S$9=0,0,(SIN(S$12)*COS($E26)+SIN($E26)*COS(S$12))/SIN($E26)*S$9)</f>
        <v>16.0907144486351</v>
      </c>
      <c r="DF26" s="0" t="n">
        <f aca="false">IF(T$9=0,0,(SIN(T$12)*COS($E26)+SIN($E26)*COS(T$12))/SIN($E26)*T$9)</f>
        <v>16.5547975634305</v>
      </c>
      <c r="DG26" s="0" t="n">
        <f aca="false">IF(U$9=0,0,(SIN(U$12)*COS($E26)+SIN($E26)*COS(U$12))/SIN($E26)*U$9)</f>
        <v>17.0082835981232</v>
      </c>
      <c r="DH26" s="0" t="n">
        <f aca="false">IF(V$9=0,0,(SIN(V$12)*COS($E26)+SIN($E26)*COS(V$12))/SIN($E26)*V$9)</f>
        <v>17.4510868044215</v>
      </c>
      <c r="DI26" s="0" t="n">
        <f aca="false">IF(W$9=0,0,(SIN(W$12)*COS($E26)+SIN($E26)*COS(W$12))/SIN($E26)*W$9)</f>
        <v>17.883126364071</v>
      </c>
      <c r="DJ26" s="0" t="n">
        <f aca="false">IF(X$9=0,0,(SIN(X$12)*COS($E26)+SIN($E26)*COS(X$12))/SIN($E26)*X$9)</f>
        <v>18.2903074786974</v>
      </c>
      <c r="DK26" s="0" t="n">
        <f aca="false">IF(Y$9=0,0,(SIN(Y$12)*COS($E26)+SIN($E26)*COS(Y$12))/SIN($E26)*Y$9)</f>
        <v>18.685799313119</v>
      </c>
      <c r="DL26" s="0" t="n">
        <f aca="false">IF(Z$9=0,0,(SIN(Z$12)*COS($E26)+SIN($E26)*COS(Z$12))/SIN($E26)*Z$9)</f>
        <v>19.069549046804</v>
      </c>
      <c r="DM26" s="0" t="n">
        <f aca="false">IF(AA$9=0,0,(SIN(AA$12)*COS($E26)+SIN($E26)*COS(AA$12))/SIN($E26)*AA$9)</f>
        <v>19.4415092789354</v>
      </c>
      <c r="DN26" s="0" t="n">
        <f aca="false">IF(AB$9=0,0,(SIN(AB$12)*COS($E26)+SIN($E26)*COS(AB$12))/SIN($E26)*AB$9)</f>
        <v>19.8016380216815</v>
      </c>
      <c r="DO26" s="0" t="n">
        <f aca="false">IF(AC$9=0,0,(SIN(AC$12)*COS($E26)+SIN($E26)*COS(AC$12))/SIN($E26)*AC$9)</f>
        <v>20.1498986912629</v>
      </c>
      <c r="DP26" s="0" t="n">
        <f aca="false">IF(AD$9=0,0,(SIN(AD$12)*COS($E26)+SIN($E26)*COS(AD$12))/SIN($E26)*AD$9)</f>
        <v>20.4862600968242</v>
      </c>
      <c r="DQ26" s="0" t="n">
        <f aca="false">IF(AE$9=0,0,(SIN(AE$12)*COS($E26)+SIN($E26)*COS(AE$12))/SIN($E26)*AE$9)</f>
        <v>20.8106964271225</v>
      </c>
      <c r="DR26" s="0" t="n">
        <f aca="false">IF(AF$9=0,0,(SIN(AF$12)*COS($E26)+SIN($E26)*COS(AF$12))/SIN($E26)*AF$9)</f>
        <v>21.1231872350417</v>
      </c>
      <c r="DS26" s="0" t="n">
        <f aca="false">IF(AG$9=0,0,(SIN(AG$12)*COS($E26)+SIN($E26)*COS(AG$12))/SIN($E26)*AG$9)</f>
        <v>21.4237174199462</v>
      </c>
      <c r="DT26" s="0" t="n">
        <f aca="false">IF(AH$9=0,0,(SIN(AH$12)*COS($E26)+SIN($E26)*COS(AH$12))/SIN($E26)*AH$9)</f>
        <v>21.7299789370737</v>
      </c>
      <c r="DU26" s="0" t="n">
        <f aca="false">IF(AI$9=0,0,(SIN(AI$12)*COS($E26)+SIN($E26)*COS(AI$12))/SIN($E26)*AI$9)</f>
        <v>22.0249464162334</v>
      </c>
      <c r="DV26" s="0" t="n">
        <f aca="false">IF(AJ$9=0,0,(SIN(AJ$12)*COS($E26)+SIN($E26)*COS(AJ$12))/SIN($E26)*AJ$9)</f>
        <v>22.3086041814954</v>
      </c>
      <c r="DW26" s="0" t="n">
        <f aca="false">IF(AK$9=0,0,(SIN(AK$12)*COS($E26)+SIN($E26)*COS(AK$12))/SIN($E26)*AK$9)</f>
        <v>22.5809414033969</v>
      </c>
      <c r="DX26" s="0" t="n">
        <f aca="false">IF(AL$9=0,0,(SIN(AL$12)*COS($E26)+SIN($E26)*COS(AL$12))/SIN($E26)*AL$9)</f>
        <v>22.8419520792194</v>
      </c>
      <c r="DY26" s="0" t="n">
        <f aca="false">IF(AM$9=0,0,(SIN(AM$12)*COS($E26)+SIN($E26)*COS(AM$12))/SIN($E26)*AM$9)</f>
        <v>23.0916350113766</v>
      </c>
      <c r="DZ26" s="0" t="n">
        <f aca="false">IF(AN$9=0,0,(SIN(AN$12)*COS($E26)+SIN($E26)*COS(AN$12))/SIN($E26)*AN$9)</f>
        <v>23.3299937839255</v>
      </c>
      <c r="EA26" s="0" t="n">
        <f aca="false">IF(AO$9=0,0,(SIN(AO$12)*COS($E26)+SIN($E26)*COS(AO$12))/SIN($E26)*AO$9)</f>
        <v>23.5570367372155</v>
      </c>
      <c r="EB26" s="0" t="n">
        <f aca="false">IF(AP$9=0,0,(SIN(AP$12)*COS($E26)+SIN($E26)*COS(AP$12))/SIN($E26)*AP$9)</f>
        <v>23.772776940691</v>
      </c>
      <c r="EC26" s="0" t="n">
        <f aca="false">IF(AQ$9=0,0,(SIN(AQ$12)*COS($E26)+SIN($E26)*COS(AQ$12))/SIN($E26)*AQ$9)</f>
        <v>23.9772321638621</v>
      </c>
      <c r="ED26" s="0" t="n">
        <f aca="false">IF(AR$9=0,0,(SIN(AR$12)*COS($E26)+SIN($E26)*COS(AR$12))/SIN($E26)*AR$9)</f>
        <v>24.0909468703887</v>
      </c>
      <c r="EE26" s="0" t="n">
        <f aca="false">IF(AS$9=0,0,(SIN(AS$12)*COS($E26)+SIN($E26)*COS(AS$12))/SIN($E26)*AS$9)</f>
        <v>24.1912829060794</v>
      </c>
      <c r="EF26" s="0" t="n">
        <f aca="false">IF(AT$9=0,0,(SIN(AT$12)*COS($E26)+SIN($E26)*COS(AT$12))/SIN($E26)*AT$9)</f>
        <v>24.2783455569542</v>
      </c>
      <c r="EG26" s="0" t="n">
        <f aca="false">IF(AU$9=0,0,(SIN(AU$12)*COS($E26)+SIN($E26)*COS(AU$12))/SIN($E26)*AU$9)</f>
        <v>24.3522459507982</v>
      </c>
      <c r="EH26" s="0" t="n">
        <f aca="false">IF(AV$9=0,0,(SIN(AV$12)*COS($E26)+SIN($E26)*COS(AV$12))/SIN($E26)*AV$9)</f>
        <v>24.4131009813823</v>
      </c>
      <c r="EI26" s="0" t="n">
        <f aca="false">IF(AW$9=0,0,(SIN(AW$12)*COS($E26)+SIN($E26)*COS(AW$12))/SIN($E26)*AW$9)</f>
        <v>24.4749000292755</v>
      </c>
      <c r="EJ26" s="0" t="n">
        <f aca="false">IF(AX$9=0,0,(SIN(AX$12)*COS($E26)+SIN($E26)*COS(AX$12))/SIN($E26)*AX$9)</f>
        <v>24.5242145858852</v>
      </c>
      <c r="EK26" s="0" t="n">
        <f aca="false">IF(AY$9=0,0,(SIN(AY$12)*COS($E26)+SIN($E26)*COS(AY$12))/SIN($E26)*AY$9)</f>
        <v>24.5611655519584</v>
      </c>
      <c r="EL26" s="0" t="n">
        <f aca="false">IF(AZ$9=0,0,(SIN(AZ$12)*COS($E26)+SIN($E26)*COS(AZ$12))/SIN($E26)*AZ$9)</f>
        <v>24.5858790848516</v>
      </c>
      <c r="EM26" s="0" t="n">
        <f aca="false">IF(BA$9=0,0,(SIN(BA$12)*COS($E26)+SIN($E26)*COS(BA$12))/SIN($E26)*BA$9)</f>
        <v>24.598486518244</v>
      </c>
      <c r="EN26" s="0" t="n">
        <f aca="false">IF(BB$9=0,0,(SIN(BB$12)*COS($E26)+SIN($E26)*COS(BB$12))/SIN($E26)*BB$9)</f>
        <v>24.5480281759883</v>
      </c>
      <c r="EO26" s="0" t="n">
        <f aca="false">IF(BC$9=0,0,(SIN(BC$12)*COS($E26)+SIN($E26)*COS(BC$12))/SIN($E26)*BC$9)</f>
        <v>24.4848088599898</v>
      </c>
      <c r="EP26" s="0" t="n">
        <f aca="false">IF(BD$9=0,0,(SIN(BD$12)*COS($E26)+SIN($E26)*COS(BD$12))/SIN($E26)*BD$9)</f>
        <v>24.4090220504772</v>
      </c>
      <c r="EQ26" s="0" t="n">
        <f aca="false">IF(BE$9=0,0,(SIN(BE$12)*COS($E26)+SIN($E26)*COS(BE$12))/SIN($E26)*BE$9)</f>
        <v>24.3208666121663</v>
      </c>
      <c r="ER26" s="0" t="n">
        <f aca="false">IF(BF$9=0,0,(SIN(BF$12)*COS($E26)+SIN($E26)*COS(BF$12))/SIN($E26)*BF$9)</f>
        <v>24.2205466801397</v>
      </c>
      <c r="ES26" s="0" t="n">
        <f aca="false">IF(BG$9=0,0,(SIN(BG$12)*COS($E26)+SIN($E26)*COS(BG$12))/SIN($E26)*BG$9)</f>
        <v>0</v>
      </c>
      <c r="ET26" s="0" t="n">
        <f aca="false">IF(BH$9=0,0,(SIN(BH$12)*COS($E26)+SIN($E26)*COS(BH$12))/SIN($E26)*BH$9)</f>
        <v>0</v>
      </c>
      <c r="EU26" s="0" t="n">
        <f aca="false">IF(BI$9=0,0,(SIN(BI$12)*COS($E26)+SIN($E26)*COS(BI$12))/SIN($E26)*BI$9)</f>
        <v>0</v>
      </c>
      <c r="EV26" s="0" t="n">
        <f aca="false">IF(BJ$9=0,0,(SIN(BJ$12)*COS($E26)+SIN($E26)*COS(BJ$12))/SIN($E26)*BJ$9)</f>
        <v>0</v>
      </c>
      <c r="EW26" s="0" t="n">
        <f aca="false">IF(BK$9=0,0,(SIN(BK$12)*COS($E26)+SIN($E26)*COS(BK$12))/SIN($E26)*BK$9)</f>
        <v>0</v>
      </c>
      <c r="EX26" s="0" t="n">
        <f aca="false">IF(BL$9=0,0,(SIN(BL$12)*COS($E26)+SIN($E26)*COS(BL$12))/SIN($E26)*BL$9)</f>
        <v>0</v>
      </c>
      <c r="EY26" s="0" t="n">
        <f aca="false">IF(BM$9=0,0,(SIN(BM$12)*COS($E26)+SIN($E26)*COS(BM$12))/SIN($E26)*BM$9)</f>
        <v>0</v>
      </c>
      <c r="EZ26" s="0" t="n">
        <f aca="false">IF(BN$9=0,0,(SIN(BN$12)*COS($E26)+SIN($E26)*COS(BN$12))/SIN($E26)*BN$9)</f>
        <v>0</v>
      </c>
      <c r="FA26" s="0" t="n">
        <f aca="false">IF(BO$9=0,0,(SIN(BO$12)*COS($E26)+SIN($E26)*COS(BO$12))/SIN($E26)*BO$9)</f>
        <v>0</v>
      </c>
      <c r="FB26" s="0" t="n">
        <f aca="false">IF(BP$9=0,0,(SIN(BP$12)*COS($E26)+SIN($E26)*COS(BP$12))/SIN($E26)*BP$9)</f>
        <v>0</v>
      </c>
      <c r="FC26" s="0" t="n">
        <f aca="false">IF(BQ$9=0,0,(SIN(BQ$12)*COS($E26)+SIN($E26)*COS(BQ$12))/SIN($E26)*BQ$9)</f>
        <v>0</v>
      </c>
      <c r="FD26" s="0" t="n">
        <f aca="false">IF(BR$9=0,0,(SIN(BR$12)*COS($E26)+SIN($E26)*COS(BR$12))/SIN($E26)*BR$9)</f>
        <v>0</v>
      </c>
      <c r="FE26" s="0" t="n">
        <f aca="false">IF(BS$9=0,0,(SIN(BS$12)*COS($E26)+SIN($E26)*COS(BS$12))/SIN($E26)*BS$9)</f>
        <v>0</v>
      </c>
      <c r="FF26" s="0" t="n">
        <f aca="false">IF(BT$9=0,0,(SIN(BT$12)*COS($E26)+SIN($E26)*COS(BT$12))/SIN($E26)*BT$9)</f>
        <v>0</v>
      </c>
      <c r="FG26" s="0" t="n">
        <f aca="false">IF(BU$9=0,0,(SIN(BU$12)*COS($E26)+SIN($E26)*COS(BU$12))/SIN($E26)*BU$9)</f>
        <v>0</v>
      </c>
      <c r="FH26" s="0" t="n">
        <f aca="false">IF(BV$9=0,0,(SIN(BV$12)*COS($E26)+SIN($E26)*COS(BV$12))/SIN($E26)*BV$9)</f>
        <v>0</v>
      </c>
      <c r="FI26" s="0" t="n">
        <f aca="false">IF(BW$9=0,0,(SIN(BW$12)*COS($E26)+SIN($E26)*COS(BW$12))/SIN($E26)*BW$9)</f>
        <v>0</v>
      </c>
      <c r="FJ26" s="0" t="n">
        <f aca="false">IF(BX$9=0,0,(SIN(BX$12)*COS($E26)+SIN($E26)*COS(BX$12))/SIN($E26)*BX$9)</f>
        <v>0</v>
      </c>
      <c r="FK26" s="0" t="n">
        <f aca="false">IF(BY$9=0,0,(SIN(BY$12)*COS($E26)+SIN($E26)*COS(BY$12))/SIN($E26)*BY$9)</f>
        <v>0</v>
      </c>
      <c r="FL26" s="0" t="n">
        <f aca="false">IF(BZ$9=0,0,(SIN(BZ$12)*COS($E26)+SIN($E26)*COS(BZ$12))/SIN($E26)*BZ$9)</f>
        <v>0</v>
      </c>
      <c r="FM26" s="0" t="n">
        <f aca="false">IF(CA$9=0,0,(SIN(CA$12)*COS($E26)+SIN($E26)*COS(CA$12))/SIN($E26)*CA$9)</f>
        <v>0</v>
      </c>
      <c r="FN26" s="0" t="n">
        <f aca="false">IF(CB$9=0,0,(SIN(CB$12)*COS($E26)+SIN($E26)*COS(CB$12))/SIN($E26)*CB$9)</f>
        <v>0</v>
      </c>
      <c r="FO26" s="0" t="n">
        <f aca="false">IF(CC$9=0,0,(SIN(CC$12)*COS($E26)+SIN($E26)*COS(CC$12))/SIN($E26)*CC$9)</f>
        <v>0</v>
      </c>
      <c r="FP26" s="0" t="n">
        <f aca="false">IF(CD$9=0,0,(SIN(CD$12)*COS($E26)+SIN($E26)*COS(CD$12))/SIN($E26)*CD$9)</f>
        <v>0</v>
      </c>
      <c r="FQ26" s="0" t="n">
        <f aca="false">IF(CE$9=0,0,(SIN(CE$12)*COS($E26)+SIN($E26)*COS(CE$12))/SIN($E26)*CE$9)</f>
        <v>0</v>
      </c>
      <c r="FR26" s="0" t="n">
        <f aca="false">IF(CF$9=0,0,(SIN(CF$12)*COS($E26)+SIN($E26)*COS(CF$12))/SIN($E26)*CF$9)</f>
        <v>0</v>
      </c>
      <c r="FS26" s="0" t="n">
        <f aca="false">IF(CG$9=0,0,(SIN(CG$12)*COS($E26)+SIN($E26)*COS(CG$12))/SIN($E26)*CG$9)</f>
        <v>0</v>
      </c>
      <c r="FT26" s="0" t="n">
        <f aca="false">IF(CH$9=0,0,(SIN(CH$12)*COS($E26)+SIN($E26)*COS(CH$12))/SIN($E26)*CH$9)</f>
        <v>0</v>
      </c>
      <c r="FU26" s="0" t="n">
        <f aca="false">IF(CI$9=0,0,(SIN(CI$12)*COS($E26)+SIN($E26)*COS(CI$12))/SIN($E26)*CI$9)</f>
        <v>0</v>
      </c>
      <c r="FV26" s="0" t="n">
        <f aca="false">IF(CJ$9=0,0,(SIN(CJ$12)*COS($E26)+SIN($E26)*COS(CJ$12))/SIN($E26)*CJ$9)</f>
        <v>0</v>
      </c>
      <c r="FW26" s="0" t="n">
        <f aca="false">IF(CK$9=0,0,(SIN(CK$12)*COS($E26)+SIN($E26)*COS(CK$12))/SIN($E26)*CK$9)</f>
        <v>0</v>
      </c>
      <c r="FX26" s="0" t="n">
        <f aca="false">IF(CL$9=0,0,(SIN(CL$12)*COS($E26)+SIN($E26)*COS(CL$12))/SIN($E26)*CL$9)</f>
        <v>0</v>
      </c>
      <c r="FY26" s="0" t="n">
        <f aca="false">IF(CM$9=0,0,(SIN(CM$12)*COS($E26)+SIN($E26)*COS(CM$12))/SIN($E26)*CM$9)</f>
        <v>0</v>
      </c>
      <c r="FZ26" s="0" t="n">
        <f aca="false">IF(CN$9=0,0,(SIN(CN$12)*COS($E26)+SIN($E26)*COS(CN$12))/SIN($E26)*CN$9)</f>
        <v>0</v>
      </c>
      <c r="GA26" s="0" t="n">
        <f aca="false">IF(CO$9=0,0,(SIN(CO$12)*COS($E26)+SIN($E26)*COS(CO$12))/SIN($E26)*CO$9)</f>
        <v>0</v>
      </c>
      <c r="GB26" s="0" t="n">
        <f aca="false">IF(CP$9=0,0,(SIN(CP$12)*COS($E26)+SIN($E26)*COS(CP$12))/SIN($E26)*CP$9)</f>
        <v>0</v>
      </c>
      <c r="GC26" s="0" t="n">
        <f aca="false">IF(CQ$9=0,0,(SIN(CQ$12)*COS($E26)+SIN($E26)*COS(CQ$12))/SIN($E26)*CQ$9)</f>
        <v>0</v>
      </c>
    </row>
    <row r="27" customFormat="false" ht="12.8" hidden="true" customHeight="false" outlineLevel="0" collapsed="false">
      <c r="A27" s="0" t="n">
        <f aca="false">MAX($F27:$CQ27)</f>
        <v>9.34479991267471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10.79352</v>
      </c>
      <c r="C27" s="2" t="n">
        <f aca="false">MOD(Best +D27,360)</f>
        <v>15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9.34479991267471</v>
      </c>
      <c r="G27" s="13" t="n">
        <f aca="false">IF(OR(G117=0,CS27=0),0,G117*CS27/(G117+CS27))</f>
        <v>9.25615286516282</v>
      </c>
      <c r="H27" s="13" t="n">
        <f aca="false">IF(OR(H117=0,CT27=0),0,H117*CT27/(H117+CT27))</f>
        <v>9.17202144186782</v>
      </c>
      <c r="I27" s="13" t="n">
        <f aca="false">IF(OR(I117=0,CU27=0),0,I117*CU27/(I117+CU27))</f>
        <v>9.05139606069775</v>
      </c>
      <c r="J27" s="13" t="n">
        <f aca="false">IF(OR(J117=0,CV27=0),0,J117*CV27/(J117+CV27))</f>
        <v>9.10572233537103</v>
      </c>
      <c r="K27" s="13" t="n">
        <f aca="false">IF(OR(K117=0,CW27=0),0,K117*CW27/(K117+CW27))</f>
        <v>9.15318408918197</v>
      </c>
      <c r="L27" s="13" t="n">
        <f aca="false">IF(OR(L117=0,CX27=0),0,L117*CX27/(L117+CX27))</f>
        <v>9.19462749776101</v>
      </c>
      <c r="M27" s="13" t="n">
        <f aca="false">IF(OR(M117=0,CY27=0),0,M117*CY27/(M117+CY27))</f>
        <v>9.23076498733314</v>
      </c>
      <c r="N27" s="13" t="n">
        <f aca="false">IF(OR(N117=0,CZ27=0),0,N117*CZ27/(N117+CZ27))</f>
        <v>9.23041883851526</v>
      </c>
      <c r="O27" s="13" t="n">
        <f aca="false">IF(OR(O117=0,DA27=0),0,O117*DA27/(O117+DA27))</f>
        <v>9.22791917403791</v>
      </c>
      <c r="P27" s="13" t="n">
        <f aca="false">IF(OR(P117=0,DB27=0),0,P117*DB27/(P117+DB27))</f>
        <v>9.22349903888052</v>
      </c>
      <c r="Q27" s="13" t="n">
        <f aca="false">IF(OR(Q117=0,DC27=0),0,Q117*DC27/(Q117+DC27))</f>
        <v>9.2173568895062</v>
      </c>
      <c r="R27" s="13" t="n">
        <f aca="false">IF(OR(R117=0,DD27=0),0,R117*DD27/(R117+DD27))</f>
        <v>9.209662664755</v>
      </c>
      <c r="S27" s="13" t="n">
        <f aca="false">IF(OR(S117=0,DE27=0),0,S117*DE27/(S117+DE27))</f>
        <v>9.20056261986036</v>
      </c>
      <c r="T27" s="13" t="n">
        <f aca="false">IF(OR(T117=0,DF27=0),0,T117*DF27/(T117+DF27))</f>
        <v>9.19018320782668</v>
      </c>
      <c r="U27" s="13" t="n">
        <f aca="false">IF(OR(U117=0,DG27=0),0,U117*DG27/(U117+DG27))</f>
        <v>9.17863422012767</v>
      </c>
      <c r="V27" s="13" t="n">
        <f aca="false">IF(OR(V117=0,DH27=0),0,V117*DH27/(V117+DH27))</f>
        <v>9.16601134644661</v>
      </c>
      <c r="W27" s="13" t="n">
        <f aca="false">IF(OR(W117=0,DI27=0),0,W117*DI27/(W117+DI27))</f>
        <v>9.1523982749917</v>
      </c>
      <c r="X27" s="13" t="n">
        <f aca="false">IF(OR(X117=0,DJ27=0),0,X117*DJ27/(X117+DJ27))</f>
        <v>9.13423029345562</v>
      </c>
      <c r="Y27" s="13" t="n">
        <f aca="false">IF(OR(Y117=0,DK27=0),0,Y117*DK27/(Y117+DK27))</f>
        <v>9.11534627547629</v>
      </c>
      <c r="Z27" s="13" t="n">
        <f aca="false">IF(OR(Z117=0,DL27=0),0,Z117*DL27/(Z117+DL27))</f>
        <v>9.09579022249691</v>
      </c>
      <c r="AA27" s="13" t="n">
        <f aca="false">IF(OR(AA117=0,DM27=0),0,AA117*DM27/(AA117+DM27))</f>
        <v>9.07560080445313</v>
      </c>
      <c r="AB27" s="13" t="n">
        <f aca="false">IF(OR(AB117=0,DN27=0),0,AB117*DN27/(AB117+DN27))</f>
        <v>9.054812048995</v>
      </c>
      <c r="AC27" s="13" t="n">
        <f aca="false">IF(OR(AC117=0,DO27=0),0,AC117*DO27/(AC117+DO27))</f>
        <v>9.03345392458241</v>
      </c>
      <c r="AD27" s="13" t="n">
        <f aca="false">IF(OR(AD117=0,DP27=0),0,AD117*DP27/(AD117+DP27))</f>
        <v>9.01155283595981</v>
      </c>
      <c r="AE27" s="13" t="n">
        <f aca="false">IF(OR(AE117=0,DQ27=0),0,AE117*DQ27/(AE117+DQ27))</f>
        <v>8.98913204691608</v>
      </c>
      <c r="AF27" s="13" t="n">
        <f aca="false">IF(OR(AF117=0,DR27=0),0,AF117*DR27/(AF117+DR27))</f>
        <v>8.96621204240421</v>
      </c>
      <c r="AG27" s="13" t="n">
        <f aca="false">IF(OR(AG117=0,DS27=0),0,AG117*DS27/(AG117+DS27))</f>
        <v>8.94281083985582</v>
      </c>
      <c r="AH27" s="13" t="n">
        <f aca="false">IF(OR(AH117=0,DT27=0),0,AH117*DT27/(AH117+DT27))</f>
        <v>8.92207811420777</v>
      </c>
      <c r="AI27" s="13" t="n">
        <f aca="false">IF(OR(AI117=0,DU27=0),0,AI117*DU27/(AI117+DU27))</f>
        <v>8.90082186291133</v>
      </c>
      <c r="AJ27" s="13" t="n">
        <f aca="false">IF(OR(AJ117=0,DV27=0),0,AJ117*DV27/(AJ117+DV27))</f>
        <v>8.87906078096988</v>
      </c>
      <c r="AK27" s="13" t="n">
        <f aca="false">IF(OR(AK117=0,DW27=0),0,AK117*DW27/(AK117+DW27))</f>
        <v>8.85681149063225</v>
      </c>
      <c r="AL27" s="13" t="n">
        <f aca="false">IF(OR(AL117=0,DX27=0),0,AL117*DX27/(AL117+DX27))</f>
        <v>8.83408874507269</v>
      </c>
      <c r="AM27" s="13" t="n">
        <f aca="false">IF(OR(AM117=0,DY27=0),0,AM117*DY27/(AM117+DY27))</f>
        <v>8.81090560704615</v>
      </c>
      <c r="AN27" s="13" t="n">
        <f aca="false">IF(OR(AN117=0,DZ27=0),0,AN117*DZ27/(AN117+DZ27))</f>
        <v>8.78727360597626</v>
      </c>
      <c r="AO27" s="13" t="n">
        <f aca="false">IF(OR(AO117=0,EA27=0),0,AO117*EA27/(AO117+EA27))</f>
        <v>8.76320287639662</v>
      </c>
      <c r="AP27" s="13" t="n">
        <f aca="false">IF(OR(AP117=0,EB27=0),0,AP117*EB27/(AP117+EB27))</f>
        <v>8.73870228022155</v>
      </c>
      <c r="AQ27" s="13" t="n">
        <f aca="false">IF(OR(AQ117=0,EC27=0),0,AQ117*EC27/(AQ117+EC27))</f>
        <v>8.71377951495218</v>
      </c>
      <c r="AR27" s="13" t="n">
        <f aca="false">IF(OR(AR117=0,ED27=0),0,AR117*ED27/(AR117+ED27))</f>
        <v>8.67757811355904</v>
      </c>
      <c r="AS27" s="13" t="n">
        <f aca="false">IF(OR(AS117=0,EE27=0),0,AS117*EE27/(AS117+EE27))</f>
        <v>8.64107450722913</v>
      </c>
      <c r="AT27" s="13" t="n">
        <f aca="false">IF(OR(AT117=0,EF27=0),0,AT117*EF27/(AT117+EF27))</f>
        <v>8.60425725539722</v>
      </c>
      <c r="AU27" s="13" t="n">
        <f aca="false">IF(OR(AU117=0,EG27=0),0,AU117*EG27/(AU117+EG27))</f>
        <v>8.56711484750824</v>
      </c>
      <c r="AV27" s="13" t="n">
        <f aca="false">IF(OR(AV117=0,EH27=0),0,AV117*EH27/(AV117+EH27))</f>
        <v>8.52963568349775</v>
      </c>
      <c r="AW27" s="13" t="n">
        <f aca="false">IF(OR(AW117=0,EI27=0),0,AW117*EI27/(AW117+EI27))</f>
        <v>8.49357557077326</v>
      </c>
      <c r="AX27" s="13" t="n">
        <f aca="false">IF(OR(AX117=0,EJ27=0),0,AX117*EJ27/(AX117+EJ27))</f>
        <v>8.4571526518003</v>
      </c>
      <c r="AY27" s="13" t="n">
        <f aca="false">IF(OR(AY117=0,EK27=0),0,AY117*EK27/(AY117+EK27))</f>
        <v>8.42035742050208</v>
      </c>
      <c r="AZ27" s="13" t="n">
        <f aca="false">IF(OR(AZ117=0,EL27=0),0,AZ117*EL27/(AZ117+EL27))</f>
        <v>8.38318014626771</v>
      </c>
      <c r="BA27" s="13" t="n">
        <f aca="false">IF(OR(BA117=0,EM27=0),0,BA117*EM27/(BA117+EM27))</f>
        <v>8.34561086849892</v>
      </c>
      <c r="BB27" s="13" t="n">
        <f aca="false">IF(OR(BB117=0,EN27=0),0,BB117*EN27/(BB117+EN27))</f>
        <v>8.30145270095089</v>
      </c>
      <c r="BC27" s="13" t="n">
        <f aca="false">IF(OR(BC117=0,EO27=0),0,BC117*EO27/(BC117+EO27))</f>
        <v>8.2568511095582</v>
      </c>
      <c r="BD27" s="13" t="n">
        <f aca="false">IF(OR(BD117=0,EP27=0),0,BD117*EP27/(BD117+EP27))</f>
        <v>8.21178693249343</v>
      </c>
      <c r="BE27" s="13" t="n">
        <f aca="false">IF(OR(BE117=0,EQ27=0),0,BE117*EQ27/(BE117+EQ27))</f>
        <v>8.16624083156964</v>
      </c>
      <c r="BF27" s="13" t="n">
        <f aca="false">IF(OR(BF117=0,ER27=0),0,BF117*ER27/(BF117+ER27))</f>
        <v>8.12019325891724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9.3448</v>
      </c>
      <c r="CS27" s="0" t="n">
        <f aca="false">IF(G$9=0,0,(SIN(G$12)*COS($E27)+SIN($E27)*COS(G$12))/SIN($E27)*G$9)</f>
        <v>9.78760103954915</v>
      </c>
      <c r="CT27" s="0" t="n">
        <f aca="false">IF(H$9=0,0,(SIN(H$12)*COS($E27)+SIN($E27)*COS(H$12))/SIN($E27)*H$9)</f>
        <v>10.2074046476301</v>
      </c>
      <c r="CU27" s="0" t="n">
        <f aca="false">IF(I$9=0,0,(SIN(I$12)*COS($E27)+SIN($E27)*COS(I$12))/SIN($E27)*I$9)</f>
        <v>10.5497420455109</v>
      </c>
      <c r="CV27" s="0" t="n">
        <f aca="false">IF(J$9=0,0,(SIN(J$12)*COS($E27)+SIN($E27)*COS(J$12))/SIN($E27)*J$9)</f>
        <v>11.1147933941412</v>
      </c>
      <c r="CW27" s="0" t="n">
        <f aca="false">IF(K$9=0,0,(SIN(K$12)*COS($E27)+SIN($E27)*COS(K$12))/SIN($E27)*K$9)</f>
        <v>11.6764590690323</v>
      </c>
      <c r="CX27" s="0" t="n">
        <f aca="false">IF(L$9=0,0,(SIN(L$12)*COS($E27)+SIN($E27)*COS(L$12))/SIN($E27)*L$9)</f>
        <v>12.2345679813786</v>
      </c>
      <c r="CY27" s="0" t="n">
        <f aca="false">IF(M$9=0,0,(SIN(M$12)*COS($E27)+SIN($E27)*COS(M$12))/SIN($E27)*M$9)</f>
        <v>12.7889501257988</v>
      </c>
      <c r="CZ27" s="0" t="n">
        <f aca="false">IF(N$9=0,0,(SIN(N$12)*COS($E27)+SIN($E27)*COS(N$12))/SIN($E27)*N$9)</f>
        <v>13.2736150570692</v>
      </c>
      <c r="DA27" s="0" t="n">
        <f aca="false">IF(O$9=0,0,(SIN(O$12)*COS($E27)+SIN($E27)*COS(O$12))/SIN($E27)*O$9)</f>
        <v>13.7488241699216</v>
      </c>
      <c r="DB27" s="0" t="n">
        <f aca="false">IF(P$9=0,0,(SIN(P$12)*COS($E27)+SIN($E27)*COS(P$12))/SIN($E27)*P$9)</f>
        <v>14.2144736321389</v>
      </c>
      <c r="DC27" s="0" t="n">
        <f aca="false">IF(Q$9=0,0,(SIN(Q$12)*COS($E27)+SIN($E27)*COS(Q$12))/SIN($E27)*Q$9)</f>
        <v>14.6704641597153</v>
      </c>
      <c r="DD27" s="0" t="n">
        <f aca="false">IF(R$9=0,0,(SIN(R$12)*COS($E27)+SIN($E27)*COS(R$12))/SIN($E27)*R$9)</f>
        <v>15.1167010341362</v>
      </c>
      <c r="DE27" s="0" t="n">
        <f aca="false">IF(S$9=0,0,(SIN(S$12)*COS($E27)+SIN($E27)*COS(S$12))/SIN($E27)*S$9)</f>
        <v>15.5530941177719</v>
      </c>
      <c r="DF27" s="0" t="n">
        <f aca="false">IF(T$9=0,0,(SIN(T$12)*COS($E27)+SIN($E27)*COS(T$12))/SIN($E27)*T$9)</f>
        <v>15.9795578673865</v>
      </c>
      <c r="DG27" s="0" t="n">
        <f aca="false">IF(U$9=0,0,(SIN(U$12)*COS($E27)+SIN($E27)*COS(U$12))/SIN($E27)*U$9)</f>
        <v>16.3960113457612</v>
      </c>
      <c r="DH27" s="0" t="n">
        <f aca="false">IF(V$9=0,0,(SIN(V$12)*COS($E27)+SIN($E27)*COS(V$12))/SIN($E27)*V$9)</f>
        <v>16.8023782314317</v>
      </c>
      <c r="DI27" s="0" t="n">
        <f aca="false">IF(W$9=0,0,(SIN(W$12)*COS($E27)+SIN($E27)*COS(W$12))/SIN($E27)*W$9)</f>
        <v>17.1985868265441</v>
      </c>
      <c r="DJ27" s="0" t="n">
        <f aca="false">IF(X$9=0,0,(SIN(X$12)*COS($E27)+SIN($E27)*COS(X$12))/SIN($E27)*X$9)</f>
        <v>17.5711023915341</v>
      </c>
      <c r="DK27" s="0" t="n">
        <f aca="false">IF(Y$9=0,0,(SIN(Y$12)*COS($E27)+SIN($E27)*COS(Y$12))/SIN($E27)*Y$9)</f>
        <v>17.9326103956868</v>
      </c>
      <c r="DL27" s="0" t="n">
        <f aca="false">IF(Z$9=0,0,(SIN(Z$12)*COS($E27)+SIN($E27)*COS(Z$12))/SIN($E27)*Z$9)</f>
        <v>18.2830656763367</v>
      </c>
      <c r="DM27" s="0" t="n">
        <f aca="false">IF(AA$9=0,0,(SIN(AA$12)*COS($E27)+SIN($E27)*COS(AA$12))/SIN($E27)*AA$9)</f>
        <v>18.6224281404373</v>
      </c>
      <c r="DN27" s="0" t="n">
        <f aca="false">IF(AB$9=0,0,(SIN(AB$12)*COS($E27)+SIN($E27)*COS(AB$12))/SIN($E27)*AB$9)</f>
        <v>18.9506627564689</v>
      </c>
      <c r="DO27" s="0" t="n">
        <f aca="false">IF(AC$9=0,0,(SIN(AC$12)*COS($E27)+SIN($E27)*COS(AC$12))/SIN($E27)*AC$9)</f>
        <v>19.2677395442924</v>
      </c>
      <c r="DP27" s="0" t="n">
        <f aca="false">IF(AD$9=0,0,(SIN(AD$12)*COS($E27)+SIN($E27)*COS(AD$12))/SIN($E27)*AD$9)</f>
        <v>19.5736335629571</v>
      </c>
      <c r="DQ27" s="0" t="n">
        <f aca="false">IF(AE$9=0,0,(SIN(AE$12)*COS($E27)+SIN($E27)*COS(AE$12))/SIN($E27)*AE$9)</f>
        <v>19.8683248964751</v>
      </c>
      <c r="DR27" s="0" t="n">
        <f aca="false">IF(AF$9=0,0,(SIN(AF$12)*COS($E27)+SIN($E27)*COS(AF$12))/SIN($E27)*AF$9)</f>
        <v>20.1517986375715</v>
      </c>
      <c r="DS27" s="0" t="n">
        <f aca="false">IF(AG$9=0,0,(SIN(AG$12)*COS($E27)+SIN($E27)*COS(AG$12))/SIN($E27)*AG$9)</f>
        <v>20.4240448694226</v>
      </c>
      <c r="DT27" s="0" t="n">
        <f aca="false">IF(AH$9=0,0,(SIN(AH$12)*COS($E27)+SIN($E27)*COS(AH$12))/SIN($E27)*AH$9)</f>
        <v>20.7019228970289</v>
      </c>
      <c r="DU27" s="0" t="n">
        <f aca="false">IF(AI$9=0,0,(SIN(AI$12)*COS($E27)+SIN($E27)*COS(AI$12))/SIN($E27)*AI$9)</f>
        <v>20.9691945759721</v>
      </c>
      <c r="DV27" s="0" t="n">
        <f aca="false">IF(AJ$9=0,0,(SIN(AJ$12)*COS($E27)+SIN($E27)*COS(AJ$12))/SIN($E27)*AJ$9)</f>
        <v>21.2258491341641</v>
      </c>
      <c r="DW27" s="0" t="n">
        <f aca="false">IF(AK$9=0,0,(SIN(AK$12)*COS($E27)+SIN($E27)*COS(AK$12))/SIN($E27)*AK$9)</f>
        <v>21.4718803220025</v>
      </c>
      <c r="DX27" s="0" t="n">
        <f aca="false">IF(AL$9=0,0,(SIN(AL$12)*COS($E27)+SIN($E27)*COS(AL$12))/SIN($E27)*AL$9)</f>
        <v>21.7072863923635</v>
      </c>
      <c r="DY27" s="0" t="n">
        <f aca="false">IF(AM$9=0,0,(SIN(AM$12)*COS($E27)+SIN($E27)*COS(AM$12))/SIN($E27)*AM$9)</f>
        <v>21.9320700788385</v>
      </c>
      <c r="DZ27" s="0" t="n">
        <f aca="false">IF(AN$9=0,0,(SIN(AN$12)*COS($E27)+SIN($E27)*COS(AN$12))/SIN($E27)*AN$9)</f>
        <v>22.1462385722251</v>
      </c>
      <c r="EA27" s="0" t="n">
        <f aca="false">IF(AO$9=0,0,(SIN(AO$12)*COS($E27)+SIN($E27)*COS(AO$12))/SIN($E27)*AO$9)</f>
        <v>22.3498034952904</v>
      </c>
      <c r="EB27" s="0" t="n">
        <f aca="false">IF(AP$9=0,0,(SIN(AP$12)*COS($E27)+SIN($E27)*COS(AP$12))/SIN($E27)*AP$9)</f>
        <v>22.5427808758172</v>
      </c>
      <c r="EC27" s="0" t="n">
        <f aca="false">IF(AQ$9=0,0,(SIN(AQ$12)*COS($E27)+SIN($E27)*COS(AQ$12))/SIN($E27)*AQ$9)</f>
        <v>22.7251911179518</v>
      </c>
      <c r="ED27" s="0" t="n">
        <f aca="false">IF(AR$9=0,0,(SIN(AR$12)*COS($E27)+SIN($E27)*COS(AR$12))/SIN($E27)*AR$9)</f>
        <v>22.8217681197691</v>
      </c>
      <c r="EE27" s="0" t="n">
        <f aca="false">IF(AS$9=0,0,(SIN(AS$12)*COS($E27)+SIN($E27)*COS(AS$12))/SIN($E27)*AS$9)</f>
        <v>22.9058743819694</v>
      </c>
      <c r="EF27" s="0" t="n">
        <f aca="false">IF(AT$9=0,0,(SIN(AT$12)*COS($E27)+SIN($E27)*COS(AT$12))/SIN($E27)*AT$9)</f>
        <v>22.97761294646</v>
      </c>
      <c r="EG27" s="0" t="n">
        <f aca="false">IF(AU$9=0,0,(SIN(AU$12)*COS($E27)+SIN($E27)*COS(AU$12))/SIN($E27)*AU$9)</f>
        <v>23.0370922644201</v>
      </c>
      <c r="EH27" s="0" t="n">
        <f aca="false">IF(AV$9=0,0,(SIN(AV$12)*COS($E27)+SIN($E27)*COS(AV$12))/SIN($E27)*AV$9)</f>
        <v>23.0844261235744</v>
      </c>
      <c r="EI27" s="0" t="n">
        <f aca="false">IF(AW$9=0,0,(SIN(AW$12)*COS($E27)+SIN($E27)*COS(AW$12))/SIN($E27)*AW$9)</f>
        <v>23.1328399982806</v>
      </c>
      <c r="EJ27" s="0" t="n">
        <f aca="false">IF(AX$9=0,0,(SIN(AX$12)*COS($E27)+SIN($E27)*COS(AX$12))/SIN($E27)*AX$9)</f>
        <v>23.1696335690313</v>
      </c>
      <c r="EK27" s="0" t="n">
        <f aca="false">IF(AY$9=0,0,(SIN(AY$12)*COS($E27)+SIN($E27)*COS(AY$12))/SIN($E27)*AY$9)</f>
        <v>23.194924070042</v>
      </c>
      <c r="EL27" s="0" t="n">
        <f aca="false">IF(AZ$9=0,0,(SIN(AZ$12)*COS($E27)+SIN($E27)*COS(AZ$12))/SIN($E27)*AZ$9)</f>
        <v>23.2088335935788</v>
      </c>
      <c r="EM27" s="0" t="n">
        <f aca="false">IF(BA$9=0,0,(SIN(BA$12)*COS($E27)+SIN($E27)*COS(BA$12))/SIN($E27)*BA$9)</f>
        <v>23.2114890132312</v>
      </c>
      <c r="EN27" s="0" t="n">
        <f aca="false">IF(BB$9=0,0,(SIN(BB$12)*COS($E27)+SIN($E27)*COS(BB$12))/SIN($E27)*BB$9)</f>
        <v>23.1548257173931</v>
      </c>
      <c r="EO27" s="0" t="n">
        <f aca="false">IF(BC$9=0,0,(SIN(BC$12)*COS($E27)+SIN($E27)*COS(BC$12))/SIN($E27)*BC$9)</f>
        <v>23.0863336097621</v>
      </c>
      <c r="EP27" s="0" t="n">
        <f aca="false">IF(BD$9=0,0,(SIN(BD$12)*COS($E27)+SIN($E27)*COS(BD$12))/SIN($E27)*BD$9)</f>
        <v>23.0061978571638</v>
      </c>
      <c r="EQ27" s="0" t="n">
        <f aca="false">IF(BE$9=0,0,(SIN(BE$12)*COS($E27)+SIN($E27)*COS(BE$12))/SIN($E27)*BE$9)</f>
        <v>22.9146085778446</v>
      </c>
      <c r="ER27" s="0" t="n">
        <f aca="false">IF(BF$9=0,0,(SIN(BF$12)*COS($E27)+SIN($E27)*COS(BF$12))/SIN($E27)*BF$9)</f>
        <v>22.8117607330839</v>
      </c>
      <c r="ES27" s="0" t="n">
        <f aca="false">IF(BG$9=0,0,(SIN(BG$12)*COS($E27)+SIN($E27)*COS(BG$12))/SIN($E27)*BG$9)</f>
        <v>0</v>
      </c>
      <c r="ET27" s="0" t="n">
        <f aca="false">IF(BH$9=0,0,(SIN(BH$12)*COS($E27)+SIN($E27)*COS(BH$12))/SIN($E27)*BH$9)</f>
        <v>0</v>
      </c>
      <c r="EU27" s="0" t="n">
        <f aca="false">IF(BI$9=0,0,(SIN(BI$12)*COS($E27)+SIN($E27)*COS(BI$12))/SIN($E27)*BI$9)</f>
        <v>0</v>
      </c>
      <c r="EV27" s="0" t="n">
        <f aca="false">IF(BJ$9=0,0,(SIN(BJ$12)*COS($E27)+SIN($E27)*COS(BJ$12))/SIN($E27)*BJ$9)</f>
        <v>0</v>
      </c>
      <c r="EW27" s="0" t="n">
        <f aca="false">IF(BK$9=0,0,(SIN(BK$12)*COS($E27)+SIN($E27)*COS(BK$12))/SIN($E27)*BK$9)</f>
        <v>0</v>
      </c>
      <c r="EX27" s="0" t="n">
        <f aca="false">IF(BL$9=0,0,(SIN(BL$12)*COS($E27)+SIN($E27)*COS(BL$12))/SIN($E27)*BL$9)</f>
        <v>0</v>
      </c>
      <c r="EY27" s="0" t="n">
        <f aca="false">IF(BM$9=0,0,(SIN(BM$12)*COS($E27)+SIN($E27)*COS(BM$12))/SIN($E27)*BM$9)</f>
        <v>0</v>
      </c>
      <c r="EZ27" s="0" t="n">
        <f aca="false">IF(BN$9=0,0,(SIN(BN$12)*COS($E27)+SIN($E27)*COS(BN$12))/SIN($E27)*BN$9)</f>
        <v>0</v>
      </c>
      <c r="FA27" s="0" t="n">
        <f aca="false">IF(BO$9=0,0,(SIN(BO$12)*COS($E27)+SIN($E27)*COS(BO$12))/SIN($E27)*BO$9)</f>
        <v>0</v>
      </c>
      <c r="FB27" s="0" t="n">
        <f aca="false">IF(BP$9=0,0,(SIN(BP$12)*COS($E27)+SIN($E27)*COS(BP$12))/SIN($E27)*BP$9)</f>
        <v>0</v>
      </c>
      <c r="FC27" s="0" t="n">
        <f aca="false">IF(BQ$9=0,0,(SIN(BQ$12)*COS($E27)+SIN($E27)*COS(BQ$12))/SIN($E27)*BQ$9)</f>
        <v>0</v>
      </c>
      <c r="FD27" s="0" t="n">
        <f aca="false">IF(BR$9=0,0,(SIN(BR$12)*COS($E27)+SIN($E27)*COS(BR$12))/SIN($E27)*BR$9)</f>
        <v>0</v>
      </c>
      <c r="FE27" s="0" t="n">
        <f aca="false">IF(BS$9=0,0,(SIN(BS$12)*COS($E27)+SIN($E27)*COS(BS$12))/SIN($E27)*BS$9)</f>
        <v>0</v>
      </c>
      <c r="FF27" s="0" t="n">
        <f aca="false">IF(BT$9=0,0,(SIN(BT$12)*COS($E27)+SIN($E27)*COS(BT$12))/SIN($E27)*BT$9)</f>
        <v>0</v>
      </c>
      <c r="FG27" s="0" t="n">
        <f aca="false">IF(BU$9=0,0,(SIN(BU$12)*COS($E27)+SIN($E27)*COS(BU$12))/SIN($E27)*BU$9)</f>
        <v>0</v>
      </c>
      <c r="FH27" s="0" t="n">
        <f aca="false">IF(BV$9=0,0,(SIN(BV$12)*COS($E27)+SIN($E27)*COS(BV$12))/SIN($E27)*BV$9)</f>
        <v>0</v>
      </c>
      <c r="FI27" s="0" t="n">
        <f aca="false">IF(BW$9=0,0,(SIN(BW$12)*COS($E27)+SIN($E27)*COS(BW$12))/SIN($E27)*BW$9)</f>
        <v>0</v>
      </c>
      <c r="FJ27" s="0" t="n">
        <f aca="false">IF(BX$9=0,0,(SIN(BX$12)*COS($E27)+SIN($E27)*COS(BX$12))/SIN($E27)*BX$9)</f>
        <v>0</v>
      </c>
      <c r="FK27" s="0" t="n">
        <f aca="false">IF(BY$9=0,0,(SIN(BY$12)*COS($E27)+SIN($E27)*COS(BY$12))/SIN($E27)*BY$9)</f>
        <v>0</v>
      </c>
      <c r="FL27" s="0" t="n">
        <f aca="false">IF(BZ$9=0,0,(SIN(BZ$12)*COS($E27)+SIN($E27)*COS(BZ$12))/SIN($E27)*BZ$9)</f>
        <v>0</v>
      </c>
      <c r="FM27" s="0" t="n">
        <f aca="false">IF(CA$9=0,0,(SIN(CA$12)*COS($E27)+SIN($E27)*COS(CA$12))/SIN($E27)*CA$9)</f>
        <v>0</v>
      </c>
      <c r="FN27" s="0" t="n">
        <f aca="false">IF(CB$9=0,0,(SIN(CB$12)*COS($E27)+SIN($E27)*COS(CB$12))/SIN($E27)*CB$9)</f>
        <v>0</v>
      </c>
      <c r="FO27" s="0" t="n">
        <f aca="false">IF(CC$9=0,0,(SIN(CC$12)*COS($E27)+SIN($E27)*COS(CC$12))/SIN($E27)*CC$9)</f>
        <v>0</v>
      </c>
      <c r="FP27" s="0" t="n">
        <f aca="false">IF(CD$9=0,0,(SIN(CD$12)*COS($E27)+SIN($E27)*COS(CD$12))/SIN($E27)*CD$9)</f>
        <v>0</v>
      </c>
      <c r="FQ27" s="0" t="n">
        <f aca="false">IF(CE$9=0,0,(SIN(CE$12)*COS($E27)+SIN($E27)*COS(CE$12))/SIN($E27)*CE$9)</f>
        <v>0</v>
      </c>
      <c r="FR27" s="0" t="n">
        <f aca="false">IF(CF$9=0,0,(SIN(CF$12)*COS($E27)+SIN($E27)*COS(CF$12))/SIN($E27)*CF$9)</f>
        <v>0</v>
      </c>
      <c r="FS27" s="0" t="n">
        <f aca="false">IF(CG$9=0,0,(SIN(CG$12)*COS($E27)+SIN($E27)*COS(CG$12))/SIN($E27)*CG$9)</f>
        <v>0</v>
      </c>
      <c r="FT27" s="0" t="n">
        <f aca="false">IF(CH$9=0,0,(SIN(CH$12)*COS($E27)+SIN($E27)*COS(CH$12))/SIN($E27)*CH$9)</f>
        <v>0</v>
      </c>
      <c r="FU27" s="0" t="n">
        <f aca="false">IF(CI$9=0,0,(SIN(CI$12)*COS($E27)+SIN($E27)*COS(CI$12))/SIN($E27)*CI$9)</f>
        <v>0</v>
      </c>
      <c r="FV27" s="0" t="n">
        <f aca="false">IF(CJ$9=0,0,(SIN(CJ$12)*COS($E27)+SIN($E27)*COS(CJ$12))/SIN($E27)*CJ$9)</f>
        <v>0</v>
      </c>
      <c r="FW27" s="0" t="n">
        <f aca="false">IF(CK$9=0,0,(SIN(CK$12)*COS($E27)+SIN($E27)*COS(CK$12))/SIN($E27)*CK$9)</f>
        <v>0</v>
      </c>
      <c r="FX27" s="0" t="n">
        <f aca="false">IF(CL$9=0,0,(SIN(CL$12)*COS($E27)+SIN($E27)*COS(CL$12))/SIN($E27)*CL$9)</f>
        <v>0</v>
      </c>
      <c r="FY27" s="0" t="n">
        <f aca="false">IF(CM$9=0,0,(SIN(CM$12)*COS($E27)+SIN($E27)*COS(CM$12))/SIN($E27)*CM$9)</f>
        <v>0</v>
      </c>
      <c r="FZ27" s="0" t="n">
        <f aca="false">IF(CN$9=0,0,(SIN(CN$12)*COS($E27)+SIN($E27)*COS(CN$12))/SIN($E27)*CN$9)</f>
        <v>0</v>
      </c>
      <c r="GA27" s="0" t="n">
        <f aca="false">IF(CO$9=0,0,(SIN(CO$12)*COS($E27)+SIN($E27)*COS(CO$12))/SIN($E27)*CO$9)</f>
        <v>0</v>
      </c>
      <c r="GB27" s="0" t="n">
        <f aca="false">IF(CP$9=0,0,(SIN(CP$12)*COS($E27)+SIN($E27)*COS(CP$12))/SIN($E27)*CP$9)</f>
        <v>0</v>
      </c>
      <c r="GC27" s="0" t="n">
        <f aca="false">IF(CQ$9=0,0,(SIN(CQ$12)*COS($E27)+SIN($E27)*COS(CQ$12))/SIN($E27)*CQ$9)</f>
        <v>0</v>
      </c>
    </row>
    <row r="28" customFormat="false" ht="12.8" hidden="true" customHeight="false" outlineLevel="0" collapsed="false">
      <c r="A28" s="0" t="n">
        <f aca="false">MAX($F28:$CQ28)</f>
        <v>9.34479991267471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10.85568</v>
      </c>
      <c r="C28" s="2" t="n">
        <f aca="false">MOD(Best +D28,360)</f>
        <v>16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9.34479991267471</v>
      </c>
      <c r="G28" s="13" t="n">
        <f aca="false">IF(OR(G118=0,CS28=0),0,G118*CS28/(G118+CS28))</f>
        <v>9.25239997994476</v>
      </c>
      <c r="H28" s="13" t="n">
        <f aca="false">IF(OR(H118=0,CT28=0),0,H118*CT28/(H118+CT28))</f>
        <v>9.16441814580292</v>
      </c>
      <c r="I28" s="13" t="n">
        <f aca="false">IF(OR(I118=0,CU28=0),0,I118*CU28/(I118+CU28))</f>
        <v>9.03957282782279</v>
      </c>
      <c r="J28" s="13" t="n">
        <f aca="false">IF(OR(J118=0,CV28=0),0,J118*CV28/(J118+CV28))</f>
        <v>9.09129571241627</v>
      </c>
      <c r="K28" s="13" t="n">
        <f aca="false">IF(OR(K118=0,CW28=0),0,K118*CW28/(K118+CW28))</f>
        <v>9.13658647263143</v>
      </c>
      <c r="L28" s="13" t="n">
        <f aca="false">IF(OR(L118=0,CX28=0),0,L118*CX28/(L118+CX28))</f>
        <v>9.17619696904358</v>
      </c>
      <c r="M28" s="13" t="n">
        <f aca="false">IF(OR(M118=0,CY28=0),0,M118*CY28/(M118+CY28))</f>
        <v>9.21076614880878</v>
      </c>
      <c r="N28" s="13" t="n">
        <f aca="false">IF(OR(N118=0,CZ28=0),0,N118*CZ28/(N118+CZ28))</f>
        <v>9.2084774637594</v>
      </c>
      <c r="O28" s="13" t="n">
        <f aca="false">IF(OR(O118=0,DA28=0),0,O118*DA28/(O118+DA28))</f>
        <v>9.20413865194379</v>
      </c>
      <c r="P28" s="13" t="n">
        <f aca="false">IF(OR(P118=0,DB28=0),0,P118*DB28/(P118+DB28))</f>
        <v>9.19796192412029</v>
      </c>
      <c r="Q28" s="13" t="n">
        <f aca="false">IF(OR(Q118=0,DC28=0),0,Q118*DC28/(Q118+DC28))</f>
        <v>9.19012914364208</v>
      </c>
      <c r="R28" s="13" t="n">
        <f aca="false">IF(OR(R118=0,DD28=0),0,R118*DD28/(R118+DD28))</f>
        <v>9.18079695133735</v>
      </c>
      <c r="S28" s="13" t="n">
        <f aca="false">IF(OR(S118=0,DE28=0),0,S118*DE28/(S118+DE28))</f>
        <v>9.17010088434811</v>
      </c>
      <c r="T28" s="13" t="n">
        <f aca="false">IF(OR(T118=0,DF28=0),0,T118*DF28/(T118+DF28))</f>
        <v>9.15815871193483</v>
      </c>
      <c r="U28" s="13" t="n">
        <f aca="false">IF(OR(U118=0,DG28=0),0,U118*DG28/(U118+DG28))</f>
        <v>9.14507315649175</v>
      </c>
      <c r="V28" s="13" t="n">
        <f aca="false">IF(OR(V118=0,DH28=0),0,V118*DH28/(V118+DH28))</f>
        <v>9.13093412793348</v>
      </c>
      <c r="W28" s="13" t="n">
        <f aca="false">IF(OR(W118=0,DI28=0),0,W118*DI28/(W118+DI28))</f>
        <v>9.11582056996211</v>
      </c>
      <c r="X28" s="13" t="n">
        <f aca="false">IF(OR(X118=0,DJ28=0),0,X118*DJ28/(X118+DJ28))</f>
        <v>9.09605971742831</v>
      </c>
      <c r="Y28" s="13" t="n">
        <f aca="false">IF(OR(Y118=0,DK28=0),0,Y118*DK28/(Y118+DK28))</f>
        <v>9.07559068988953</v>
      </c>
      <c r="Z28" s="13" t="n">
        <f aca="false">IF(OR(Z118=0,DL28=0),0,Z118*DL28/(Z118+DL28))</f>
        <v>9.05445521093616</v>
      </c>
      <c r="AA28" s="13" t="n">
        <f aca="false">IF(OR(AA118=0,DM28=0),0,AA118*DM28/(AA118+DM28))</f>
        <v>9.03269004515487</v>
      </c>
      <c r="AB28" s="13" t="n">
        <f aca="false">IF(OR(AB118=0,DN28=0),0,AB118*DN28/(AB118+DN28))</f>
        <v>9.01032762109195</v>
      </c>
      <c r="AC28" s="13" t="n">
        <f aca="false">IF(OR(AC118=0,DO28=0),0,AC118*DO28/(AC118+DO28))</f>
        <v>8.98739656085221</v>
      </c>
      <c r="AD28" s="13" t="n">
        <f aca="false">IF(OR(AD118=0,DP28=0),0,AD118*DP28/(AD118+DP28))</f>
        <v>8.96392213218523</v>
      </c>
      <c r="AE28" s="13" t="n">
        <f aca="false">IF(OR(AE118=0,DQ28=0),0,AE118*DQ28/(AE118+DQ28))</f>
        <v>8.93992663590682</v>
      </c>
      <c r="AF28" s="13" t="n">
        <f aca="false">IF(OR(AF118=0,DR28=0),0,AF118*DR28/(AF118+DR28))</f>
        <v>8.91542973912465</v>
      </c>
      <c r="AG28" s="13" t="n">
        <f aca="false">IF(OR(AG118=0,DS28=0),0,AG118*DS28/(AG118+DS28))</f>
        <v>8.89044876284274</v>
      </c>
      <c r="AH28" s="13" t="n">
        <f aca="false">IF(OR(AH118=0,DT28=0),0,AH118*DT28/(AH118+DT28))</f>
        <v>8.86823613052759</v>
      </c>
      <c r="AI28" s="13" t="n">
        <f aca="false">IF(OR(AI118=0,DU28=0),0,AI118*DU28/(AI118+DU28))</f>
        <v>8.84549523224925</v>
      </c>
      <c r="AJ28" s="13" t="n">
        <f aca="false">IF(OR(AJ118=0,DV28=0),0,AJ118*DV28/(AJ118+DV28))</f>
        <v>8.82224424666743</v>
      </c>
      <c r="AK28" s="13" t="n">
        <f aca="false">IF(OR(AK118=0,DW28=0),0,AK118*DW28/(AK118+DW28))</f>
        <v>8.79849935811861</v>
      </c>
      <c r="AL28" s="13" t="n">
        <f aca="false">IF(OR(AL118=0,DX28=0),0,AL118*DX28/(AL118+DX28))</f>
        <v>8.77427494808242</v>
      </c>
      <c r="AM28" s="13" t="n">
        <f aca="false">IF(OR(AM118=0,DY28=0),0,AM118*DY28/(AM118+DY28))</f>
        <v>8.74958376363829</v>
      </c>
      <c r="AN28" s="13" t="n">
        <f aca="false">IF(OR(AN118=0,DZ28=0),0,AN118*DZ28/(AN118+DZ28))</f>
        <v>8.724437066023</v>
      </c>
      <c r="AO28" s="13" t="n">
        <f aca="false">IF(OR(AO118=0,EA28=0),0,AO118*EA28/(AO118+EA28))</f>
        <v>8.69884476192739</v>
      </c>
      <c r="AP28" s="13" t="n">
        <f aca="false">IF(OR(AP118=0,EB28=0),0,AP118*EB28/(AP118+EB28))</f>
        <v>8.67281551977717</v>
      </c>
      <c r="AQ28" s="13" t="n">
        <f aca="false">IF(OR(AQ118=0,EC28=0),0,AQ118*EC28/(AQ118+EC28))</f>
        <v>8.64635687291413</v>
      </c>
      <c r="AR28" s="13" t="n">
        <f aca="false">IF(OR(AR118=0,ED28=0),0,AR118*ED28/(AR118+ED28))</f>
        <v>8.60823596558302</v>
      </c>
      <c r="AS28" s="13" t="n">
        <f aca="false">IF(OR(AS118=0,EE28=0),0,AS118*EE28/(AS118+EE28))</f>
        <v>8.56980902866718</v>
      </c>
      <c r="AT28" s="13" t="n">
        <f aca="false">IF(OR(AT118=0,EF28=0),0,AT118*EF28/(AT118+EF28))</f>
        <v>8.53106453178634</v>
      </c>
      <c r="AU28" s="13" t="n">
        <f aca="false">IF(OR(AU118=0,EG28=0),0,AU118*EG28/(AU118+EG28))</f>
        <v>8.49199088433482</v>
      </c>
      <c r="AV28" s="13" t="n">
        <f aca="false">IF(OR(AV118=0,EH28=0),0,AV118*EH28/(AV118+EH28))</f>
        <v>8.45257641681934</v>
      </c>
      <c r="AW28" s="13" t="n">
        <f aca="false">IF(OR(AW118=0,EI28=0),0,AW118*EI28/(AW118+EI28))</f>
        <v>8.41463723479004</v>
      </c>
      <c r="AX28" s="13" t="n">
        <f aca="false">IF(OR(AX118=0,EJ28=0),0,AX118*EJ28/(AX118+EJ28))</f>
        <v>8.37633053612883</v>
      </c>
      <c r="AY28" s="13" t="n">
        <f aca="false">IF(OR(AY118=0,EK28=0),0,AY118*EK28/(AY118+EK28))</f>
        <v>8.33764678315535</v>
      </c>
      <c r="AZ28" s="13" t="n">
        <f aca="false">IF(OR(AZ118=0,EL28=0),0,AZ118*EL28/(AZ118+EL28))</f>
        <v>8.29857622637212</v>
      </c>
      <c r="BA28" s="13" t="n">
        <f aca="false">IF(OR(BA118=0,EM28=0),0,BA118*EM28/(BA118+EM28))</f>
        <v>8.25910889964305</v>
      </c>
      <c r="BB28" s="13" t="n">
        <f aca="false">IF(OR(BB118=0,EN28=0),0,BB118*EN28/(BB118+EN28))</f>
        <v>8.21284147868329</v>
      </c>
      <c r="BC28" s="13" t="n">
        <f aca="false">IF(OR(BC118=0,EO28=0),0,BC118*EO28/(BC118+EO28))</f>
        <v>8.16612772890322</v>
      </c>
      <c r="BD28" s="13" t="n">
        <f aca="false">IF(OR(BD118=0,EP28=0),0,BD118*EP28/(BD118+EP28))</f>
        <v>8.11894855105565</v>
      </c>
      <c r="BE28" s="13" t="n">
        <f aca="false">IF(OR(BE118=0,EQ28=0),0,BE118*EQ28/(BE118+EQ28))</f>
        <v>8.07128469693179</v>
      </c>
      <c r="BF28" s="13" t="n">
        <f aca="false">IF(OR(BF118=0,ER28=0),0,BF118*ER28/(BF118+ER28))</f>
        <v>8.0231167380612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9.3448</v>
      </c>
      <c r="CS28" s="0" t="n">
        <f aca="false">IF(G$9=0,0,(SIN(G$12)*COS($E28)+SIN($E28)*COS(G$12))/SIN($E28)*G$9)</f>
        <v>9.74836268879244</v>
      </c>
      <c r="CT28" s="0" t="n">
        <f aca="false">IF(H$9=0,0,(SIN(H$12)*COS($E28)+SIN($E28)*COS(H$12))/SIN($E28)*H$9)</f>
        <v>10.1302581172121</v>
      </c>
      <c r="CU28" s="0" t="n">
        <f aca="false">IF(I$9=0,0,(SIN(I$12)*COS($E28)+SIN($E28)*COS(I$12))/SIN($E28)*I$9)</f>
        <v>10.4366122808599</v>
      </c>
      <c r="CV28" s="0" t="n">
        <f aca="false">IF(J$9=0,0,(SIN(J$12)*COS($E28)+SIN($E28)*COS(J$12))/SIN($E28)*J$9)</f>
        <v>10.9640073184856</v>
      </c>
      <c r="CW28" s="0" t="n">
        <f aca="false">IF(K$9=0,0,(SIN(K$12)*COS($E28)+SIN($E28)*COS(K$12))/SIN($E28)*K$9)</f>
        <v>11.4880626132715</v>
      </c>
      <c r="CX28" s="0" t="n">
        <f aca="false">IF(L$9=0,0,(SIN(L$12)*COS($E28)+SIN($E28)*COS(L$12))/SIN($E28)*L$9)</f>
        <v>12.0086185328979</v>
      </c>
      <c r="CY28" s="0" t="n">
        <f aca="false">IF(M$9=0,0,(SIN(M$12)*COS($E28)+SIN($E28)*COS(M$12))/SIN($E28)*M$9)</f>
        <v>12.5255165109892</v>
      </c>
      <c r="CZ28" s="0" t="n">
        <f aca="false">IF(N$9=0,0,(SIN(N$12)*COS($E28)+SIN($E28)*COS(N$12))/SIN($E28)*N$9)</f>
        <v>12.9742619609004</v>
      </c>
      <c r="DA28" s="0" t="n">
        <f aca="false">IF(O$9=0,0,(SIN(O$12)*COS($E28)+SIN($E28)*COS(O$12))/SIN($E28)*O$9)</f>
        <v>13.4140114548618</v>
      </c>
      <c r="DB28" s="0" t="n">
        <f aca="false">IF(P$9=0,0,(SIN(P$12)*COS($E28)+SIN($E28)*COS(P$12))/SIN($E28)*P$9)</f>
        <v>13.8446710015672</v>
      </c>
      <c r="DC28" s="0" t="n">
        <f aca="false">IF(Q$9=0,0,(SIN(Q$12)*COS($E28)+SIN($E28)*COS(Q$12))/SIN($E28)*Q$9)</f>
        <v>14.2661509028362</v>
      </c>
      <c r="DD28" s="0" t="n">
        <f aca="false">IF(R$9=0,0,(SIN(R$12)*COS($E28)+SIN($E28)*COS(R$12))/SIN($E28)*R$9)</f>
        <v>14.6783657682994</v>
      </c>
      <c r="DE28" s="0" t="n">
        <f aca="false">IF(S$9=0,0,(SIN(S$12)*COS($E28)+SIN($E28)*COS(S$12))/SIN($E28)*S$9)</f>
        <v>15.0812345283129</v>
      </c>
      <c r="DF28" s="0" t="n">
        <f aca="false">IF(T$9=0,0,(SIN(T$12)*COS($E28)+SIN($E28)*COS(T$12))/SIN($E28)*T$9)</f>
        <v>15.4746804450986</v>
      </c>
      <c r="DG28" s="0" t="n">
        <f aca="false">IF(U$9=0,0,(SIN(U$12)*COS($E28)+SIN($E28)*COS(U$12))/SIN($E28)*U$9)</f>
        <v>15.8586311221138</v>
      </c>
      <c r="DH28" s="0" t="n">
        <f aca="false">IF(V$9=0,0,(SIN(V$12)*COS($E28)+SIN($E28)*COS(V$12))/SIN($E28)*V$9)</f>
        <v>16.2330185116496</v>
      </c>
      <c r="DI28" s="0" t="n">
        <f aca="false">IF(W$9=0,0,(SIN(W$12)*COS($E28)+SIN($E28)*COS(W$12))/SIN($E28)*W$9)</f>
        <v>16.5977789206614</v>
      </c>
      <c r="DJ28" s="0" t="n">
        <f aca="false">IF(X$9=0,0,(SIN(X$12)*COS($E28)+SIN($E28)*COS(X$12))/SIN($E28)*X$9)</f>
        <v>16.9398691630199</v>
      </c>
      <c r="DK28" s="0" t="n">
        <f aca="false">IF(Y$9=0,0,(SIN(Y$12)*COS($E28)+SIN($E28)*COS(Y$12))/SIN($E28)*Y$9)</f>
        <v>17.271550177235</v>
      </c>
      <c r="DL28" s="0" t="n">
        <f aca="false">IF(Z$9=0,0,(SIN(Z$12)*COS($E28)+SIN($E28)*COS(Z$12))/SIN($E28)*Z$9)</f>
        <v>17.5927835218112</v>
      </c>
      <c r="DM28" s="0" t="n">
        <f aca="false">IF(AA$9=0,0,(SIN(AA$12)*COS($E28)+SIN($E28)*COS(AA$12))/SIN($E28)*AA$9)</f>
        <v>17.9035355175993</v>
      </c>
      <c r="DN28" s="0" t="n">
        <f aca="false">IF(AB$9=0,0,(SIN(AB$12)*COS($E28)+SIN($E28)*COS(AB$12))/SIN($E28)*AB$9)</f>
        <v>18.2037772385083</v>
      </c>
      <c r="DO28" s="0" t="n">
        <f aca="false">IF(AC$9=0,0,(SIN(AC$12)*COS($E28)+SIN($E28)*COS(AC$12))/SIN($E28)*AC$9)</f>
        <v>18.4934845002939</v>
      </c>
      <c r="DP28" s="0" t="n">
        <f aca="false">IF(AD$9=0,0,(SIN(AD$12)*COS($E28)+SIN($E28)*COS(AD$12))/SIN($E28)*AD$9)</f>
        <v>18.7726378474333</v>
      </c>
      <c r="DQ28" s="0" t="n">
        <f aca="false">IF(AE$9=0,0,(SIN(AE$12)*COS($E28)+SIN($E28)*COS(AE$12))/SIN($E28)*AE$9)</f>
        <v>19.0412225380968</v>
      </c>
      <c r="DR28" s="0" t="n">
        <f aca="false">IF(AF$9=0,0,(SIN(AF$12)*COS($E28)+SIN($E28)*COS(AF$12))/SIN($E28)*AF$9)</f>
        <v>19.2992285272273</v>
      </c>
      <c r="DS28" s="0" t="n">
        <f aca="false">IF(AG$9=0,0,(SIN(AG$12)*COS($E28)+SIN($E28)*COS(AG$12))/SIN($E28)*AG$9)</f>
        <v>19.5466504477383</v>
      </c>
      <c r="DT28" s="0" t="n">
        <f aca="false">IF(AH$9=0,0,(SIN(AH$12)*COS($E28)+SIN($E28)*COS(AH$12))/SIN($E28)*AH$9)</f>
        <v>19.7996168026565</v>
      </c>
      <c r="DU28" s="0" t="n">
        <f aca="false">IF(AI$9=0,0,(SIN(AI$12)*COS($E28)+SIN($E28)*COS(AI$12))/SIN($E28)*AI$9)</f>
        <v>20.0425803813111</v>
      </c>
      <c r="DV28" s="0" t="n">
        <f aca="false">IF(AJ$9=0,0,(SIN(AJ$12)*COS($E28)+SIN($E28)*COS(AJ$12))/SIN($E28)*AJ$9)</f>
        <v>20.2755347156264</v>
      </c>
      <c r="DW28" s="0" t="n">
        <f aca="false">IF(AK$9=0,0,(SIN(AK$12)*COS($E28)+SIN($E28)*COS(AK$12))/SIN($E28)*AK$9)</f>
        <v>20.4984775756603</v>
      </c>
      <c r="DX28" s="0" t="n">
        <f aca="false">IF(AL$9=0,0,(SIN(AL$12)*COS($E28)+SIN($E28)*COS(AL$12))/SIN($E28)*AL$9)</f>
        <v>20.7114109493473</v>
      </c>
      <c r="DY28" s="0" t="n">
        <f aca="false">IF(AM$9=0,0,(SIN(AM$12)*COS($E28)+SIN($E28)*COS(AM$12))/SIN($E28)*AM$9)</f>
        <v>20.9143410206016</v>
      </c>
      <c r="DZ28" s="0" t="n">
        <f aca="false">IF(AN$9=0,0,(SIN(AN$12)*COS($E28)+SIN($E28)*COS(AN$12))/SIN($E28)*AN$9)</f>
        <v>21.1072781457919</v>
      </c>
      <c r="EA28" s="0" t="n">
        <f aca="false">IF(AO$9=0,0,(SIN(AO$12)*COS($E28)+SIN($E28)*COS(AO$12))/SIN($E28)*AO$9)</f>
        <v>21.2902368286032</v>
      </c>
      <c r="EB28" s="0" t="n">
        <f aca="false">IF(AP$9=0,0,(SIN(AP$12)*COS($E28)+SIN($E28)*COS(AP$12))/SIN($E28)*AP$9)</f>
        <v>21.4632356932985</v>
      </c>
      <c r="EC28" s="0" t="n">
        <f aca="false">IF(AQ$9=0,0,(SIN(AQ$12)*COS($E28)+SIN($E28)*COS(AQ$12))/SIN($E28)*AQ$9)</f>
        <v>21.6262974563964</v>
      </c>
      <c r="ED28" s="0" t="n">
        <f aca="false">IF(AR$9=0,0,(SIN(AR$12)*COS($E28)+SIN($E28)*COS(AR$12))/SIN($E28)*AR$9)</f>
        <v>21.7078330063856</v>
      </c>
      <c r="EE28" s="0" t="n">
        <f aca="false">IF(AS$9=0,0,(SIN(AS$12)*COS($E28)+SIN($E28)*COS(AS$12))/SIN($E28)*AS$9)</f>
        <v>21.777694691481</v>
      </c>
      <c r="EF28" s="0" t="n">
        <f aca="false">IF(AT$9=0,0,(SIN(AT$12)*COS($E28)+SIN($E28)*COS(AT$12))/SIN($E28)*AT$9)</f>
        <v>21.8359835839726</v>
      </c>
      <c r="EG28" s="0" t="n">
        <f aca="false">IF(AU$9=0,0,(SIN(AU$12)*COS($E28)+SIN($E28)*COS(AU$12))/SIN($E28)*AU$9)</f>
        <v>21.8828057858313</v>
      </c>
      <c r="EH28" s="0" t="n">
        <f aca="false">IF(AV$9=0,0,(SIN(AV$12)*COS($E28)+SIN($E28)*COS(AV$12))/SIN($E28)*AV$9)</f>
        <v>21.9182723586618</v>
      </c>
      <c r="EI28" s="0" t="n">
        <f aca="false">IF(AW$9=0,0,(SIN(AW$12)*COS($E28)+SIN($E28)*COS(AW$12))/SIN($E28)*AW$9)</f>
        <v>21.9549383102292</v>
      </c>
      <c r="EJ28" s="0" t="n">
        <f aca="false">IF(AX$9=0,0,(SIN(AX$12)*COS($E28)+SIN($E28)*COS(AX$12))/SIN($E28)*AX$9)</f>
        <v>21.9807424393464</v>
      </c>
      <c r="EK28" s="0" t="n">
        <f aca="false">IF(AY$9=0,0,(SIN(AY$12)*COS($E28)+SIN($E28)*COS(AY$12))/SIN($E28)*AY$9)</f>
        <v>21.9957987621806</v>
      </c>
      <c r="EL28" s="0" t="n">
        <f aca="false">IF(AZ$9=0,0,(SIN(AZ$12)*COS($E28)+SIN($E28)*COS(AZ$12))/SIN($E28)*AZ$9)</f>
        <v>22.0002258031425</v>
      </c>
      <c r="EM28" s="0" t="n">
        <f aca="false">IF(BA$9=0,0,(SIN(BA$12)*COS($E28)+SIN($E28)*COS(BA$12))/SIN($E28)*BA$9)</f>
        <v>21.9941465212814</v>
      </c>
      <c r="EN28" s="0" t="n">
        <f aca="false">IF(BB$9=0,0,(SIN(BB$12)*COS($E28)+SIN($E28)*COS(BB$12))/SIN($E28)*BB$9)</f>
        <v>21.9320372505016</v>
      </c>
      <c r="EO28" s="0" t="n">
        <f aca="false">IF(BC$9=0,0,(SIN(BC$12)*COS($E28)+SIN($E28)*COS(BC$12))/SIN($E28)*BC$9)</f>
        <v>21.858917309524</v>
      </c>
      <c r="EP28" s="0" t="n">
        <f aca="false">IF(BD$9=0,0,(SIN(BD$12)*COS($E28)+SIN($E28)*COS(BD$12))/SIN($E28)*BD$9)</f>
        <v>21.7749645686513</v>
      </c>
      <c r="EQ28" s="0" t="n">
        <f aca="false">IF(BE$9=0,0,(SIN(BE$12)*COS($E28)+SIN($E28)*COS(BE$12))/SIN($E28)*BE$9)</f>
        <v>21.6803614695127</v>
      </c>
      <c r="ER28" s="0" t="n">
        <f aca="false">IF(BF$9=0,0,(SIN(BF$12)*COS($E28)+SIN($E28)*COS(BF$12))/SIN($E28)*BF$9)</f>
        <v>21.5752949217074</v>
      </c>
      <c r="ES28" s="0" t="n">
        <f aca="false">IF(BG$9=0,0,(SIN(BG$12)*COS($E28)+SIN($E28)*COS(BG$12))/SIN($E28)*BG$9)</f>
        <v>0</v>
      </c>
      <c r="ET28" s="0" t="n">
        <f aca="false">IF(BH$9=0,0,(SIN(BH$12)*COS($E28)+SIN($E28)*COS(BH$12))/SIN($E28)*BH$9)</f>
        <v>0</v>
      </c>
      <c r="EU28" s="0" t="n">
        <f aca="false">IF(BI$9=0,0,(SIN(BI$12)*COS($E28)+SIN($E28)*COS(BI$12))/SIN($E28)*BI$9)</f>
        <v>0</v>
      </c>
      <c r="EV28" s="0" t="n">
        <f aca="false">IF(BJ$9=0,0,(SIN(BJ$12)*COS($E28)+SIN($E28)*COS(BJ$12))/SIN($E28)*BJ$9)</f>
        <v>0</v>
      </c>
      <c r="EW28" s="0" t="n">
        <f aca="false">IF(BK$9=0,0,(SIN(BK$12)*COS($E28)+SIN($E28)*COS(BK$12))/SIN($E28)*BK$9)</f>
        <v>0</v>
      </c>
      <c r="EX28" s="0" t="n">
        <f aca="false">IF(BL$9=0,0,(SIN(BL$12)*COS($E28)+SIN($E28)*COS(BL$12))/SIN($E28)*BL$9)</f>
        <v>0</v>
      </c>
      <c r="EY28" s="0" t="n">
        <f aca="false">IF(BM$9=0,0,(SIN(BM$12)*COS($E28)+SIN($E28)*COS(BM$12))/SIN($E28)*BM$9)</f>
        <v>0</v>
      </c>
      <c r="EZ28" s="0" t="n">
        <f aca="false">IF(BN$9=0,0,(SIN(BN$12)*COS($E28)+SIN($E28)*COS(BN$12))/SIN($E28)*BN$9)</f>
        <v>0</v>
      </c>
      <c r="FA28" s="0" t="n">
        <f aca="false">IF(BO$9=0,0,(SIN(BO$12)*COS($E28)+SIN($E28)*COS(BO$12))/SIN($E28)*BO$9)</f>
        <v>0</v>
      </c>
      <c r="FB28" s="0" t="n">
        <f aca="false">IF(BP$9=0,0,(SIN(BP$12)*COS($E28)+SIN($E28)*COS(BP$12))/SIN($E28)*BP$9)</f>
        <v>0</v>
      </c>
      <c r="FC28" s="0" t="n">
        <f aca="false">IF(BQ$9=0,0,(SIN(BQ$12)*COS($E28)+SIN($E28)*COS(BQ$12))/SIN($E28)*BQ$9)</f>
        <v>0</v>
      </c>
      <c r="FD28" s="0" t="n">
        <f aca="false">IF(BR$9=0,0,(SIN(BR$12)*COS($E28)+SIN($E28)*COS(BR$12))/SIN($E28)*BR$9)</f>
        <v>0</v>
      </c>
      <c r="FE28" s="0" t="n">
        <f aca="false">IF(BS$9=0,0,(SIN(BS$12)*COS($E28)+SIN($E28)*COS(BS$12))/SIN($E28)*BS$9)</f>
        <v>0</v>
      </c>
      <c r="FF28" s="0" t="n">
        <f aca="false">IF(BT$9=0,0,(SIN(BT$12)*COS($E28)+SIN($E28)*COS(BT$12))/SIN($E28)*BT$9)</f>
        <v>0</v>
      </c>
      <c r="FG28" s="0" t="n">
        <f aca="false">IF(BU$9=0,0,(SIN(BU$12)*COS($E28)+SIN($E28)*COS(BU$12))/SIN($E28)*BU$9)</f>
        <v>0</v>
      </c>
      <c r="FH28" s="0" t="n">
        <f aca="false">IF(BV$9=0,0,(SIN(BV$12)*COS($E28)+SIN($E28)*COS(BV$12))/SIN($E28)*BV$9)</f>
        <v>0</v>
      </c>
      <c r="FI28" s="0" t="n">
        <f aca="false">IF(BW$9=0,0,(SIN(BW$12)*COS($E28)+SIN($E28)*COS(BW$12))/SIN($E28)*BW$9)</f>
        <v>0</v>
      </c>
      <c r="FJ28" s="0" t="n">
        <f aca="false">IF(BX$9=0,0,(SIN(BX$12)*COS($E28)+SIN($E28)*COS(BX$12))/SIN($E28)*BX$9)</f>
        <v>0</v>
      </c>
      <c r="FK28" s="0" t="n">
        <f aca="false">IF(BY$9=0,0,(SIN(BY$12)*COS($E28)+SIN($E28)*COS(BY$12))/SIN($E28)*BY$9)</f>
        <v>0</v>
      </c>
      <c r="FL28" s="0" t="n">
        <f aca="false">IF(BZ$9=0,0,(SIN(BZ$12)*COS($E28)+SIN($E28)*COS(BZ$12))/SIN($E28)*BZ$9)</f>
        <v>0</v>
      </c>
      <c r="FM28" s="0" t="n">
        <f aca="false">IF(CA$9=0,0,(SIN(CA$12)*COS($E28)+SIN($E28)*COS(CA$12))/SIN($E28)*CA$9)</f>
        <v>0</v>
      </c>
      <c r="FN28" s="0" t="n">
        <f aca="false">IF(CB$9=0,0,(SIN(CB$12)*COS($E28)+SIN($E28)*COS(CB$12))/SIN($E28)*CB$9)</f>
        <v>0</v>
      </c>
      <c r="FO28" s="0" t="n">
        <f aca="false">IF(CC$9=0,0,(SIN(CC$12)*COS($E28)+SIN($E28)*COS(CC$12))/SIN($E28)*CC$9)</f>
        <v>0</v>
      </c>
      <c r="FP28" s="0" t="n">
        <f aca="false">IF(CD$9=0,0,(SIN(CD$12)*COS($E28)+SIN($E28)*COS(CD$12))/SIN($E28)*CD$9)</f>
        <v>0</v>
      </c>
      <c r="FQ28" s="0" t="n">
        <f aca="false">IF(CE$9=0,0,(SIN(CE$12)*COS($E28)+SIN($E28)*COS(CE$12))/SIN($E28)*CE$9)</f>
        <v>0</v>
      </c>
      <c r="FR28" s="0" t="n">
        <f aca="false">IF(CF$9=0,0,(SIN(CF$12)*COS($E28)+SIN($E28)*COS(CF$12))/SIN($E28)*CF$9)</f>
        <v>0</v>
      </c>
      <c r="FS28" s="0" t="n">
        <f aca="false">IF(CG$9=0,0,(SIN(CG$12)*COS($E28)+SIN($E28)*COS(CG$12))/SIN($E28)*CG$9)</f>
        <v>0</v>
      </c>
      <c r="FT28" s="0" t="n">
        <f aca="false">IF(CH$9=0,0,(SIN(CH$12)*COS($E28)+SIN($E28)*COS(CH$12))/SIN($E28)*CH$9)</f>
        <v>0</v>
      </c>
      <c r="FU28" s="0" t="n">
        <f aca="false">IF(CI$9=0,0,(SIN(CI$12)*COS($E28)+SIN($E28)*COS(CI$12))/SIN($E28)*CI$9)</f>
        <v>0</v>
      </c>
      <c r="FV28" s="0" t="n">
        <f aca="false">IF(CJ$9=0,0,(SIN(CJ$12)*COS($E28)+SIN($E28)*COS(CJ$12))/SIN($E28)*CJ$9)</f>
        <v>0</v>
      </c>
      <c r="FW28" s="0" t="n">
        <f aca="false">IF(CK$9=0,0,(SIN(CK$12)*COS($E28)+SIN($E28)*COS(CK$12))/SIN($E28)*CK$9)</f>
        <v>0</v>
      </c>
      <c r="FX28" s="0" t="n">
        <f aca="false">IF(CL$9=0,0,(SIN(CL$12)*COS($E28)+SIN($E28)*COS(CL$12))/SIN($E28)*CL$9)</f>
        <v>0</v>
      </c>
      <c r="FY28" s="0" t="n">
        <f aca="false">IF(CM$9=0,0,(SIN(CM$12)*COS($E28)+SIN($E28)*COS(CM$12))/SIN($E28)*CM$9)</f>
        <v>0</v>
      </c>
      <c r="FZ28" s="0" t="n">
        <f aca="false">IF(CN$9=0,0,(SIN(CN$12)*COS($E28)+SIN($E28)*COS(CN$12))/SIN($E28)*CN$9)</f>
        <v>0</v>
      </c>
      <c r="GA28" s="0" t="n">
        <f aca="false">IF(CO$9=0,0,(SIN(CO$12)*COS($E28)+SIN($E28)*COS(CO$12))/SIN($E28)*CO$9)</f>
        <v>0</v>
      </c>
      <c r="GB28" s="0" t="n">
        <f aca="false">IF(CP$9=0,0,(SIN(CP$12)*COS($E28)+SIN($E28)*COS(CP$12))/SIN($E28)*CP$9)</f>
        <v>0</v>
      </c>
      <c r="GC28" s="0" t="n">
        <f aca="false">IF(CQ$9=0,0,(SIN(CQ$12)*COS($E28)+SIN($E28)*COS(CQ$12))/SIN($E28)*CQ$9)</f>
        <v>0</v>
      </c>
    </row>
    <row r="29" customFormat="false" ht="12.8" hidden="true" customHeight="false" outlineLevel="0" collapsed="false">
      <c r="A29" s="0" t="n">
        <f aca="false">MAX($F29:$CQ29)</f>
        <v>9.34479991267471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10.91784</v>
      </c>
      <c r="C29" s="2" t="n">
        <f aca="false">MOD(Best +D29,360)</f>
        <v>17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9.34479991267471</v>
      </c>
      <c r="G29" s="13" t="n">
        <f aca="false">IF(OR(G119=0,CS29=0),0,G119*CS29/(G119+CS29))</f>
        <v>9.24889029435342</v>
      </c>
      <c r="H29" s="13" t="n">
        <f aca="false">IF(OR(H119=0,CT29=0),0,H119*CT29/(H119+CT29))</f>
        <v>9.15729431058349</v>
      </c>
      <c r="I29" s="13" t="n">
        <f aca="false">IF(OR(I119=0,CU29=0),0,I119*CU29/(I119+CU29))</f>
        <v>9.02849163796163</v>
      </c>
      <c r="J29" s="13" t="n">
        <f aca="false">IF(OR(J119=0,CV29=0),0,J119*CV29/(J119+CV29))</f>
        <v>9.07768205495169</v>
      </c>
      <c r="K29" s="13" t="n">
        <f aca="false">IF(OR(K119=0,CW29=0),0,K119*CW29/(K119+CW29))</f>
        <v>9.12082507614879</v>
      </c>
      <c r="L29" s="13" t="n">
        <f aca="false">IF(OR(L119=0,CX29=0),0,L119*CX29/(L119+CX29))</f>
        <v>9.15859256288777</v>
      </c>
      <c r="M29" s="13" t="n">
        <f aca="false">IF(OR(M119=0,CY29=0),0,M119*CY29/(M119+CY29))</f>
        <v>9.1915603141585</v>
      </c>
      <c r="N29" s="13" t="n">
        <f aca="false">IF(OR(N119=0,CZ29=0),0,N119*CZ29/(N119+CZ29))</f>
        <v>9.18733622544931</v>
      </c>
      <c r="O29" s="13" t="n">
        <f aca="false">IF(OR(O119=0,DA29=0),0,O119*DA29/(O119+DA29))</f>
        <v>9.18115769469379</v>
      </c>
      <c r="P29" s="13" t="n">
        <f aca="false">IF(OR(P119=0,DB29=0),0,P119*DB29/(P119+DB29))</f>
        <v>9.17321857270058</v>
      </c>
      <c r="Q29" s="13" t="n">
        <f aca="false">IF(OR(Q119=0,DC29=0),0,Q119*DC29/(Q119+DC29))</f>
        <v>9.16368595502639</v>
      </c>
      <c r="R29" s="13" t="n">
        <f aca="false">IF(OR(R119=0,DD29=0),0,R119*DD29/(R119+DD29))</f>
        <v>9.1527045351251</v>
      </c>
      <c r="S29" s="13" t="n">
        <f aca="false">IF(OR(S119=0,DE29=0),0,S119*DE29/(S119+DE29))</f>
        <v>9.14040013309056</v>
      </c>
      <c r="T29" s="13" t="n">
        <f aca="false">IF(OR(T119=0,DF29=0),0,T119*DF29/(T119+DF29))</f>
        <v>9.12688257647488</v>
      </c>
      <c r="U29" s="13" t="n">
        <f aca="false">IF(OR(U119=0,DG29=0),0,U119*DG29/(U119+DG29))</f>
        <v>9.11224806776779</v>
      </c>
      <c r="V29" s="13" t="n">
        <f aca="false">IF(OR(V119=0,DH29=0),0,V119*DH29/(V119+DH29))</f>
        <v>9.09658114209352</v>
      </c>
      <c r="W29" s="13" t="n">
        <f aca="false">IF(OR(W119=0,DI29=0),0,W119*DI29/(W119+DI29))</f>
        <v>9.07995629547456</v>
      </c>
      <c r="X29" s="13" t="n">
        <f aca="false">IF(OR(X119=0,DJ29=0),0,X119*DJ29/(X119+DJ29))</f>
        <v>9.05860117329454</v>
      </c>
      <c r="Y29" s="13" t="n">
        <f aca="false">IF(OR(Y119=0,DK29=0),0,Y119*DK29/(Y119+DK29))</f>
        <v>9.03654689369902</v>
      </c>
      <c r="Z29" s="13" t="n">
        <f aca="false">IF(OR(Z119=0,DL29=0),0,Z119*DL29/(Z119+DL29))</f>
        <v>9.0138330063165</v>
      </c>
      <c r="AA29" s="13" t="n">
        <f aca="false">IF(OR(AA119=0,DM29=0),0,AA119*DM29/(AA119+DM29))</f>
        <v>8.99049444504231</v>
      </c>
      <c r="AB29" s="13" t="n">
        <f aca="false">IF(OR(AB119=0,DN29=0),0,AB119*DN29/(AB119+DN29))</f>
        <v>8.9665620919916</v>
      </c>
      <c r="AC29" s="13" t="n">
        <f aca="false">IF(OR(AC119=0,DO29=0),0,AC119*DO29/(AC119+DO29))</f>
        <v>8.9420632591304</v>
      </c>
      <c r="AD29" s="13" t="n">
        <f aca="false">IF(OR(AD119=0,DP29=0),0,AD119*DP29/(AD119+DP29))</f>
        <v>8.91702210120336</v>
      </c>
      <c r="AE29" s="13" t="n">
        <f aca="false">IF(OR(AE119=0,DQ29=0),0,AE119*DQ29/(AE119+DQ29))</f>
        <v>8.89145997106078</v>
      </c>
      <c r="AF29" s="13" t="n">
        <f aca="false">IF(OR(AF119=0,DR29=0),0,AF119*DR29/(AF119+DR29))</f>
        <v>8.86539572648239</v>
      </c>
      <c r="AG29" s="13" t="n">
        <f aca="false">IF(OR(AG119=0,DS29=0),0,AG119*DS29/(AG119+DS29))</f>
        <v>8.83884599598861</v>
      </c>
      <c r="AH29" s="13" t="n">
        <f aca="false">IF(OR(AH119=0,DT29=0),0,AH119*DT29/(AH119+DT29))</f>
        <v>8.815158392633</v>
      </c>
      <c r="AI29" s="13" t="n">
        <f aca="false">IF(OR(AI119=0,DU29=0),0,AI119*DU29/(AI119+DU29))</f>
        <v>8.79093937010089</v>
      </c>
      <c r="AJ29" s="13" t="n">
        <f aca="false">IF(OR(AJ119=0,DV29=0),0,AJ119*DV29/(AJ119+DV29))</f>
        <v>8.76620657716942</v>
      </c>
      <c r="AK29" s="13" t="n">
        <f aca="false">IF(OR(AK119=0,DW29=0),0,AK119*DW29/(AK119+DW29))</f>
        <v>8.7409757460663</v>
      </c>
      <c r="AL29" s="13" t="n">
        <f aca="false">IF(OR(AL119=0,DX29=0),0,AL119*DX29/(AL119+DX29))</f>
        <v>8.71526087238138</v>
      </c>
      <c r="AM29" s="13" t="n">
        <f aca="false">IF(OR(AM119=0,DY29=0),0,AM119*DY29/(AM119+DY29))</f>
        <v>8.68907437382248</v>
      </c>
      <c r="AN29" s="13" t="n">
        <f aca="false">IF(OR(AN119=0,DZ29=0),0,AN119*DZ29/(AN119+DZ29))</f>
        <v>8.66242723061545</v>
      </c>
      <c r="AO29" s="13" t="n">
        <f aca="false">IF(OR(AO119=0,EA29=0),0,AO119*EA29/(AO119+EA29))</f>
        <v>8.63532910993212</v>
      </c>
      <c r="AP29" s="13" t="n">
        <f aca="false">IF(OR(AP119=0,EB29=0),0,AP119*EB29/(AP119+EB29))</f>
        <v>8.60778847638182</v>
      </c>
      <c r="AQ29" s="13" t="n">
        <f aca="false">IF(OR(AQ119=0,EC29=0),0,AQ119*EC29/(AQ119+EC29))</f>
        <v>8.57981269031039</v>
      </c>
      <c r="AR29" s="13" t="n">
        <f aca="false">IF(OR(AR119=0,ED29=0),0,AR119*ED29/(AR119+ED29))</f>
        <v>8.53981971448054</v>
      </c>
      <c r="AS29" s="13" t="n">
        <f aca="false">IF(OR(AS119=0,EE29=0),0,AS119*EE29/(AS119+EE29))</f>
        <v>8.4995183137392</v>
      </c>
      <c r="AT29" s="13" t="n">
        <f aca="false">IF(OR(AT119=0,EF29=0),0,AT119*EF29/(AT119+EF29))</f>
        <v>8.45889690914898</v>
      </c>
      <c r="AU29" s="13" t="n">
        <f aca="false">IF(OR(AU119=0,EG29=0),0,AU119*EG29/(AU119+EG29))</f>
        <v>8.4179438720613</v>
      </c>
      <c r="AV29" s="13" t="n">
        <f aca="false">IF(OR(AV119=0,EH29=0),0,AV119*EH29/(AV119+EH29))</f>
        <v>8.37664750635171</v>
      </c>
      <c r="AW29" s="13" t="n">
        <f aca="false">IF(OR(AW119=0,EI29=0),0,AW119*EI29/(AW119+EI29))</f>
        <v>8.33687972584396</v>
      </c>
      <c r="AX29" s="13" t="n">
        <f aca="false">IF(OR(AX119=0,EJ29=0),0,AX119*EJ29/(AX119+EJ29))</f>
        <v>8.29674132419329</v>
      </c>
      <c r="AY29" s="13" t="n">
        <f aca="false">IF(OR(AY119=0,EK29=0),0,AY119*EK29/(AY119+EK29))</f>
        <v>8.25622276981971</v>
      </c>
      <c r="AZ29" s="13" t="n">
        <f aca="false">IF(OR(AZ119=0,EL29=0),0,AZ119*EL29/(AZ119+EL29))</f>
        <v>8.21531433307835</v>
      </c>
      <c r="BA29" s="13" t="n">
        <f aca="false">IF(OR(BA119=0,EM29=0),0,BA119*EM29/(BA119+EM29))</f>
        <v>8.17400608208624</v>
      </c>
      <c r="BB29" s="13" t="n">
        <f aca="false">IF(OR(BB119=0,EN29=0),0,BB119*EN29/(BB119+EN29))</f>
        <v>8.12570456286711</v>
      </c>
      <c r="BC29" s="13" t="n">
        <f aca="false">IF(OR(BC119=0,EO29=0),0,BC119*EO29/(BC119+EO29))</f>
        <v>8.07695587016472</v>
      </c>
      <c r="BD29" s="13" t="n">
        <f aca="false">IF(OR(BD119=0,EP29=0),0,BD119*EP29/(BD119+EP29))</f>
        <v>8.02774103791349</v>
      </c>
      <c r="BE29" s="13" t="n">
        <f aca="false">IF(OR(BE119=0,EQ29=0),0,BE119*EQ29/(BE119+EQ29))</f>
        <v>7.9780409794424</v>
      </c>
      <c r="BF29" s="13" t="n">
        <f aca="false">IF(OR(BF119=0,ER29=0),0,BF119*ER29/(BF119+ER29))</f>
        <v>7.92783645823399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9.3448</v>
      </c>
      <c r="CS29" s="0" t="n">
        <f aca="false">IF(G$9=0,0,(SIN(G$12)*COS($E29)+SIN($E29)*COS(G$12))/SIN($E29)*G$9)</f>
        <v>9.71362734227907</v>
      </c>
      <c r="CT29" s="0" t="n">
        <f aca="false">IF(H$9=0,0,(SIN(H$12)*COS($E29)+SIN($E29)*COS(H$12))/SIN($E29)*H$9)</f>
        <v>10.0619649444692</v>
      </c>
      <c r="CU29" s="0" t="n">
        <f aca="false">IF(I$9=0,0,(SIN(I$12)*COS($E29)+SIN($E29)*COS(I$12))/SIN($E29)*I$9)</f>
        <v>10.3364653200334</v>
      </c>
      <c r="CV29" s="0" t="n">
        <f aca="false">IF(J$9=0,0,(SIN(J$12)*COS($E29)+SIN($E29)*COS(J$12))/SIN($E29)*J$9)</f>
        <v>10.830525495568</v>
      </c>
      <c r="CW29" s="0" t="n">
        <f aca="false">IF(K$9=0,0,(SIN(K$12)*COS($E29)+SIN($E29)*COS(K$12))/SIN($E29)*K$9)</f>
        <v>11.321286588119</v>
      </c>
      <c r="CX29" s="0" t="n">
        <f aca="false">IF(L$9=0,0,(SIN(L$12)*COS($E29)+SIN($E29)*COS(L$12))/SIN($E29)*L$9)</f>
        <v>11.8085991071035</v>
      </c>
      <c r="CY29" s="0" t="n">
        <f aca="false">IF(M$9=0,0,(SIN(M$12)*COS($E29)+SIN($E29)*COS(M$12))/SIN($E29)*M$9)</f>
        <v>12.2923146124074</v>
      </c>
      <c r="CZ29" s="0" t="n">
        <f aca="false">IF(N$9=0,0,(SIN(N$12)*COS($E29)+SIN($E29)*COS(N$12))/SIN($E29)*N$9)</f>
        <v>12.709262710811</v>
      </c>
      <c r="DA29" s="0" t="n">
        <f aca="false">IF(O$9=0,0,(SIN(O$12)*COS($E29)+SIN($E29)*COS(O$12))/SIN($E29)*O$9)</f>
        <v>13.1176219417858</v>
      </c>
      <c r="DB29" s="0" t="n">
        <f aca="false">IF(P$9=0,0,(SIN(P$12)*COS($E29)+SIN($E29)*COS(P$12))/SIN($E29)*P$9)</f>
        <v>13.5173070255911</v>
      </c>
      <c r="DC29" s="0" t="n">
        <f aca="false">IF(Q$9=0,0,(SIN(Q$12)*COS($E29)+SIN($E29)*COS(Q$12))/SIN($E29)*Q$9)</f>
        <v>13.9082367497994</v>
      </c>
      <c r="DD29" s="0" t="n">
        <f aca="false">IF(R$9=0,0,(SIN(R$12)*COS($E29)+SIN($E29)*COS(R$12))/SIN($E29)*R$9)</f>
        <v>14.2903339816865</v>
      </c>
      <c r="DE29" s="0" t="n">
        <f aca="false">IF(S$9=0,0,(SIN(S$12)*COS($E29)+SIN($E29)*COS(S$12))/SIN($E29)*S$9)</f>
        <v>14.6635256789492</v>
      </c>
      <c r="DF29" s="0" t="n">
        <f aca="false">IF(T$9=0,0,(SIN(T$12)*COS($E29)+SIN($E29)*COS(T$12))/SIN($E29)*T$9)</f>
        <v>15.0277428987505</v>
      </c>
      <c r="DG29" s="0" t="n">
        <f aca="false">IF(U$9=0,0,(SIN(U$12)*COS($E29)+SIN($E29)*COS(U$12))/SIN($E29)*U$9)</f>
        <v>15.3829208050935</v>
      </c>
      <c r="DH29" s="0" t="n">
        <f aca="false">IF(V$9=0,0,(SIN(V$12)*COS($E29)+SIN($E29)*COS(V$12))/SIN($E29)*V$9)</f>
        <v>15.7289986745262</v>
      </c>
      <c r="DI29" s="0" t="n">
        <f aca="false">IF(W$9=0,0,(SIN(W$12)*COS($E29)+SIN($E29)*COS(W$12))/SIN($E29)*W$9)</f>
        <v>16.065919900179</v>
      </c>
      <c r="DJ29" s="0" t="n">
        <f aca="false">IF(X$9=0,0,(SIN(X$12)*COS($E29)+SIN($E29)*COS(X$12))/SIN($E29)*X$9)</f>
        <v>16.3810764385463</v>
      </c>
      <c r="DK29" s="0" t="n">
        <f aca="false">IF(Y$9=0,0,(SIN(Y$12)*COS($E29)+SIN($E29)*COS(Y$12))/SIN($E29)*Y$9)</f>
        <v>16.6863534166346</v>
      </c>
      <c r="DL29" s="0" t="n">
        <f aca="false">IF(Z$9=0,0,(SIN(Z$12)*COS($E29)+SIN($E29)*COS(Z$12))/SIN($E29)*Z$9)</f>
        <v>16.9817183427952</v>
      </c>
      <c r="DM29" s="0" t="n">
        <f aca="false">IF(AA$9=0,0,(SIN(AA$12)*COS($E29)+SIN($E29)*COS(AA$12))/SIN($E29)*AA$9)</f>
        <v>17.2671432157156</v>
      </c>
      <c r="DN29" s="0" t="n">
        <f aca="false">IF(AB$9=0,0,(SIN(AB$12)*COS($E29)+SIN($E29)*COS(AB$12))/SIN($E29)*AB$9)</f>
        <v>17.5426045140726</v>
      </c>
      <c r="DO29" s="0" t="n">
        <f aca="false">IF(AC$9=0,0,(SIN(AC$12)*COS($E29)+SIN($E29)*COS(AC$12))/SIN($E29)*AC$9)</f>
        <v>17.8080831843782</v>
      </c>
      <c r="DP29" s="0" t="n">
        <f aca="false">IF(AD$9=0,0,(SIN(AD$12)*COS($E29)+SIN($E29)*COS(AD$12))/SIN($E29)*AD$9)</f>
        <v>18.0635646270283</v>
      </c>
      <c r="DQ29" s="0" t="n">
        <f aca="false">IF(AE$9=0,0,(SIN(AE$12)*COS($E29)+SIN($E29)*COS(AE$12))/SIN($E29)*AE$9)</f>
        <v>18.3090386805635</v>
      </c>
      <c r="DR29" s="0" t="n">
        <f aca="false">IF(AF$9=0,0,(SIN(AF$12)*COS($E29)+SIN($E29)*COS(AF$12))/SIN($E29)*AF$9)</f>
        <v>18.5444996041548</v>
      </c>
      <c r="DS29" s="0" t="n">
        <f aca="false">IF(AG$9=0,0,(SIN(AG$12)*COS($E29)+SIN($E29)*COS(AG$12))/SIN($E29)*AG$9)</f>
        <v>18.7699460583243</v>
      </c>
      <c r="DT29" s="0" t="n">
        <f aca="false">IF(AH$9=0,0,(SIN(AH$12)*COS($E29)+SIN($E29)*COS(AH$12))/SIN($E29)*AH$9)</f>
        <v>19.000859611166</v>
      </c>
      <c r="DU29" s="0" t="n">
        <f aca="false">IF(AI$9=0,0,(SIN(AI$12)*COS($E29)+SIN($E29)*COS(AI$12))/SIN($E29)*AI$9)</f>
        <v>19.222304694004</v>
      </c>
      <c r="DV29" s="0" t="n">
        <f aca="false">IF(AJ$9=0,0,(SIN(AJ$12)*COS($E29)+SIN($E29)*COS(AJ$12))/SIN($E29)*AJ$9)</f>
        <v>19.4342786488456</v>
      </c>
      <c r="DW29" s="0" t="n">
        <f aca="false">IF(AK$9=0,0,(SIN(AK$12)*COS($E29)+SIN($E29)*COS(AK$12))/SIN($E29)*AK$9)</f>
        <v>19.6367828041113</v>
      </c>
      <c r="DX29" s="0" t="n">
        <f aca="false">IF(AL$9=0,0,(SIN(AL$12)*COS($E29)+SIN($E29)*COS(AL$12))/SIN($E29)*AL$9)</f>
        <v>19.8298224541578</v>
      </c>
      <c r="DY29" s="0" t="n">
        <f aca="false">IF(AM$9=0,0,(SIN(AM$12)*COS($E29)+SIN($E29)*COS(AM$12))/SIN($E29)*AM$9)</f>
        <v>20.0134068372621</v>
      </c>
      <c r="DZ29" s="0" t="n">
        <f aca="false">IF(AN$9=0,0,(SIN(AN$12)*COS($E29)+SIN($E29)*COS(AN$12))/SIN($E29)*AN$9)</f>
        <v>20.1875491120821</v>
      </c>
      <c r="EA29" s="0" t="n">
        <f aca="false">IF(AO$9=0,0,(SIN(AO$12)*COS($E29)+SIN($E29)*COS(AO$12))/SIN($E29)*AO$9)</f>
        <v>20.3522663326057</v>
      </c>
      <c r="EB29" s="0" t="n">
        <f aca="false">IF(AP$9=0,0,(SIN(AP$12)*COS($E29)+SIN($E29)*COS(AP$12))/SIN($E29)*AP$9)</f>
        <v>20.5075794216032</v>
      </c>
      <c r="EC29" s="0" t="n">
        <f aca="false">IF(AQ$9=0,0,(SIN(AQ$12)*COS($E29)+SIN($E29)*COS(AQ$12))/SIN($E29)*AQ$9)</f>
        <v>20.6535131425973</v>
      </c>
      <c r="ED29" s="0" t="n">
        <f aca="false">IF(AR$9=0,0,(SIN(AR$12)*COS($E29)+SIN($E29)*COS(AR$12))/SIN($E29)*AR$9)</f>
        <v>20.7217334020293</v>
      </c>
      <c r="EE29" s="0" t="n">
        <f aca="false">IF(AS$9=0,0,(SIN(AS$12)*COS($E29)+SIN($E29)*COS(AS$12))/SIN($E29)*AS$9)</f>
        <v>20.7789852217218</v>
      </c>
      <c r="EF29" s="0" t="n">
        <f aca="false">IF(AT$9=0,0,(SIN(AT$12)*COS($E29)+SIN($E29)*COS(AT$12))/SIN($E29)*AT$9)</f>
        <v>20.8253679303812</v>
      </c>
      <c r="EG29" s="0" t="n">
        <f aca="false">IF(AU$9=0,0,(SIN(AU$12)*COS($E29)+SIN($E29)*COS(AU$12))/SIN($E29)*AU$9)</f>
        <v>20.8609855503664</v>
      </c>
      <c r="EH29" s="0" t="n">
        <f aca="false">IF(AV$9=0,0,(SIN(AV$12)*COS($E29)+SIN($E29)*COS(AV$12))/SIN($E29)*AV$9)</f>
        <v>20.8859467300119</v>
      </c>
      <c r="EI29" s="0" t="n">
        <f aca="false">IF(AW$9=0,0,(SIN(AW$12)*COS($E29)+SIN($E29)*COS(AW$12))/SIN($E29)*AW$9)</f>
        <v>20.9122129534263</v>
      </c>
      <c r="EJ29" s="0" t="n">
        <f aca="false">IF(AX$9=0,0,(SIN(AX$12)*COS($E29)+SIN($E29)*COS(AX$12))/SIN($E29)*AX$9)</f>
        <v>20.9282887923435</v>
      </c>
      <c r="EK29" s="0" t="n">
        <f aca="false">IF(AY$9=0,0,(SIN(AY$12)*COS($E29)+SIN($E29)*COS(AY$12))/SIN($E29)*AY$9)</f>
        <v>20.9342854141867</v>
      </c>
      <c r="EL29" s="0" t="n">
        <f aca="false">IF(AZ$9=0,0,(SIN(AZ$12)*COS($E29)+SIN($E29)*COS(AZ$12))/SIN($E29)*AZ$9)</f>
        <v>20.9303181849588</v>
      </c>
      <c r="EM29" s="0" t="n">
        <f aca="false">IF(BA$9=0,0,(SIN(BA$12)*COS($E29)+SIN($E29)*COS(BA$12))/SIN($E29)*BA$9)</f>
        <v>20.9165065984033</v>
      </c>
      <c r="EN29" s="0" t="n">
        <f aca="false">IF(BB$9=0,0,(SIN(BB$12)*COS($E29)+SIN($E29)*COS(BB$12))/SIN($E29)*BB$9)</f>
        <v>20.8495763343082</v>
      </c>
      <c r="EO29" s="0" t="n">
        <f aca="false">IF(BC$9=0,0,(SIN(BC$12)*COS($E29)+SIN($E29)*COS(BC$12))/SIN($E29)*BC$9)</f>
        <v>20.7723596514492</v>
      </c>
      <c r="EP29" s="0" t="n">
        <f aca="false">IF(BD$9=0,0,(SIN(BD$12)*COS($E29)+SIN($E29)*COS(BD$12))/SIN($E29)*BD$9)</f>
        <v>20.6850279609572</v>
      </c>
      <c r="EQ29" s="0" t="n">
        <f aca="false">IF(BE$9=0,0,(SIN(BE$12)*COS($E29)+SIN($E29)*COS(BE$12))/SIN($E29)*BE$9)</f>
        <v>20.5877569088151</v>
      </c>
      <c r="ER29" s="0" t="n">
        <f aca="false">IF(BF$9=0,0,(SIN(BF$12)*COS($E29)+SIN($E29)*COS(BF$12))/SIN($E29)*BF$9)</f>
        <v>20.4807262769549</v>
      </c>
      <c r="ES29" s="0" t="n">
        <f aca="false">IF(BG$9=0,0,(SIN(BG$12)*COS($E29)+SIN($E29)*COS(BG$12))/SIN($E29)*BG$9)</f>
        <v>0</v>
      </c>
      <c r="ET29" s="0" t="n">
        <f aca="false">IF(BH$9=0,0,(SIN(BH$12)*COS($E29)+SIN($E29)*COS(BH$12))/SIN($E29)*BH$9)</f>
        <v>0</v>
      </c>
      <c r="EU29" s="0" t="n">
        <f aca="false">IF(BI$9=0,0,(SIN(BI$12)*COS($E29)+SIN($E29)*COS(BI$12))/SIN($E29)*BI$9)</f>
        <v>0</v>
      </c>
      <c r="EV29" s="0" t="n">
        <f aca="false">IF(BJ$9=0,0,(SIN(BJ$12)*COS($E29)+SIN($E29)*COS(BJ$12))/SIN($E29)*BJ$9)</f>
        <v>0</v>
      </c>
      <c r="EW29" s="0" t="n">
        <f aca="false">IF(BK$9=0,0,(SIN(BK$12)*COS($E29)+SIN($E29)*COS(BK$12))/SIN($E29)*BK$9)</f>
        <v>0</v>
      </c>
      <c r="EX29" s="0" t="n">
        <f aca="false">IF(BL$9=0,0,(SIN(BL$12)*COS($E29)+SIN($E29)*COS(BL$12))/SIN($E29)*BL$9)</f>
        <v>0</v>
      </c>
      <c r="EY29" s="0" t="n">
        <f aca="false">IF(BM$9=0,0,(SIN(BM$12)*COS($E29)+SIN($E29)*COS(BM$12))/SIN($E29)*BM$9)</f>
        <v>0</v>
      </c>
      <c r="EZ29" s="0" t="n">
        <f aca="false">IF(BN$9=0,0,(SIN(BN$12)*COS($E29)+SIN($E29)*COS(BN$12))/SIN($E29)*BN$9)</f>
        <v>0</v>
      </c>
      <c r="FA29" s="0" t="n">
        <f aca="false">IF(BO$9=0,0,(SIN(BO$12)*COS($E29)+SIN($E29)*COS(BO$12))/SIN($E29)*BO$9)</f>
        <v>0</v>
      </c>
      <c r="FB29" s="0" t="n">
        <f aca="false">IF(BP$9=0,0,(SIN(BP$12)*COS($E29)+SIN($E29)*COS(BP$12))/SIN($E29)*BP$9)</f>
        <v>0</v>
      </c>
      <c r="FC29" s="0" t="n">
        <f aca="false">IF(BQ$9=0,0,(SIN(BQ$12)*COS($E29)+SIN($E29)*COS(BQ$12))/SIN($E29)*BQ$9)</f>
        <v>0</v>
      </c>
      <c r="FD29" s="0" t="n">
        <f aca="false">IF(BR$9=0,0,(SIN(BR$12)*COS($E29)+SIN($E29)*COS(BR$12))/SIN($E29)*BR$9)</f>
        <v>0</v>
      </c>
      <c r="FE29" s="0" t="n">
        <f aca="false">IF(BS$9=0,0,(SIN(BS$12)*COS($E29)+SIN($E29)*COS(BS$12))/SIN($E29)*BS$9)</f>
        <v>0</v>
      </c>
      <c r="FF29" s="0" t="n">
        <f aca="false">IF(BT$9=0,0,(SIN(BT$12)*COS($E29)+SIN($E29)*COS(BT$12))/SIN($E29)*BT$9)</f>
        <v>0</v>
      </c>
      <c r="FG29" s="0" t="n">
        <f aca="false">IF(BU$9=0,0,(SIN(BU$12)*COS($E29)+SIN($E29)*COS(BU$12))/SIN($E29)*BU$9)</f>
        <v>0</v>
      </c>
      <c r="FH29" s="0" t="n">
        <f aca="false">IF(BV$9=0,0,(SIN(BV$12)*COS($E29)+SIN($E29)*COS(BV$12))/SIN($E29)*BV$9)</f>
        <v>0</v>
      </c>
      <c r="FI29" s="0" t="n">
        <f aca="false">IF(BW$9=0,0,(SIN(BW$12)*COS($E29)+SIN($E29)*COS(BW$12))/SIN($E29)*BW$9)</f>
        <v>0</v>
      </c>
      <c r="FJ29" s="0" t="n">
        <f aca="false">IF(BX$9=0,0,(SIN(BX$12)*COS($E29)+SIN($E29)*COS(BX$12))/SIN($E29)*BX$9)</f>
        <v>0</v>
      </c>
      <c r="FK29" s="0" t="n">
        <f aca="false">IF(BY$9=0,0,(SIN(BY$12)*COS($E29)+SIN($E29)*COS(BY$12))/SIN($E29)*BY$9)</f>
        <v>0</v>
      </c>
      <c r="FL29" s="0" t="n">
        <f aca="false">IF(BZ$9=0,0,(SIN(BZ$12)*COS($E29)+SIN($E29)*COS(BZ$12))/SIN($E29)*BZ$9)</f>
        <v>0</v>
      </c>
      <c r="FM29" s="0" t="n">
        <f aca="false">IF(CA$9=0,0,(SIN(CA$12)*COS($E29)+SIN($E29)*COS(CA$12))/SIN($E29)*CA$9)</f>
        <v>0</v>
      </c>
      <c r="FN29" s="0" t="n">
        <f aca="false">IF(CB$9=0,0,(SIN(CB$12)*COS($E29)+SIN($E29)*COS(CB$12))/SIN($E29)*CB$9)</f>
        <v>0</v>
      </c>
      <c r="FO29" s="0" t="n">
        <f aca="false">IF(CC$9=0,0,(SIN(CC$12)*COS($E29)+SIN($E29)*COS(CC$12))/SIN($E29)*CC$9)</f>
        <v>0</v>
      </c>
      <c r="FP29" s="0" t="n">
        <f aca="false">IF(CD$9=0,0,(SIN(CD$12)*COS($E29)+SIN($E29)*COS(CD$12))/SIN($E29)*CD$9)</f>
        <v>0</v>
      </c>
      <c r="FQ29" s="0" t="n">
        <f aca="false">IF(CE$9=0,0,(SIN(CE$12)*COS($E29)+SIN($E29)*COS(CE$12))/SIN($E29)*CE$9)</f>
        <v>0</v>
      </c>
      <c r="FR29" s="0" t="n">
        <f aca="false">IF(CF$9=0,0,(SIN(CF$12)*COS($E29)+SIN($E29)*COS(CF$12))/SIN($E29)*CF$9)</f>
        <v>0</v>
      </c>
      <c r="FS29" s="0" t="n">
        <f aca="false">IF(CG$9=0,0,(SIN(CG$12)*COS($E29)+SIN($E29)*COS(CG$12))/SIN($E29)*CG$9)</f>
        <v>0</v>
      </c>
      <c r="FT29" s="0" t="n">
        <f aca="false">IF(CH$9=0,0,(SIN(CH$12)*COS($E29)+SIN($E29)*COS(CH$12))/SIN($E29)*CH$9)</f>
        <v>0</v>
      </c>
      <c r="FU29" s="0" t="n">
        <f aca="false">IF(CI$9=0,0,(SIN(CI$12)*COS($E29)+SIN($E29)*COS(CI$12))/SIN($E29)*CI$9)</f>
        <v>0</v>
      </c>
      <c r="FV29" s="0" t="n">
        <f aca="false">IF(CJ$9=0,0,(SIN(CJ$12)*COS($E29)+SIN($E29)*COS(CJ$12))/SIN($E29)*CJ$9)</f>
        <v>0</v>
      </c>
      <c r="FW29" s="0" t="n">
        <f aca="false">IF(CK$9=0,0,(SIN(CK$12)*COS($E29)+SIN($E29)*COS(CK$12))/SIN($E29)*CK$9)</f>
        <v>0</v>
      </c>
      <c r="FX29" s="0" t="n">
        <f aca="false">IF(CL$9=0,0,(SIN(CL$12)*COS($E29)+SIN($E29)*COS(CL$12))/SIN($E29)*CL$9)</f>
        <v>0</v>
      </c>
      <c r="FY29" s="0" t="n">
        <f aca="false">IF(CM$9=0,0,(SIN(CM$12)*COS($E29)+SIN($E29)*COS(CM$12))/SIN($E29)*CM$9)</f>
        <v>0</v>
      </c>
      <c r="FZ29" s="0" t="n">
        <f aca="false">IF(CN$9=0,0,(SIN(CN$12)*COS($E29)+SIN($E29)*COS(CN$12))/SIN($E29)*CN$9)</f>
        <v>0</v>
      </c>
      <c r="GA29" s="0" t="n">
        <f aca="false">IF(CO$9=0,0,(SIN(CO$12)*COS($E29)+SIN($E29)*COS(CO$12))/SIN($E29)*CO$9)</f>
        <v>0</v>
      </c>
      <c r="GB29" s="0" t="n">
        <f aca="false">IF(CP$9=0,0,(SIN(CP$12)*COS($E29)+SIN($E29)*COS(CP$12))/SIN($E29)*CP$9)</f>
        <v>0</v>
      </c>
      <c r="GC29" s="0" t="n">
        <f aca="false">IF(CQ$9=0,0,(SIN(CQ$12)*COS($E29)+SIN($E29)*COS(CQ$12))/SIN($E29)*CQ$9)</f>
        <v>0</v>
      </c>
    </row>
    <row r="30" customFormat="false" ht="12.8" hidden="true" customHeight="false" outlineLevel="0" collapsed="false">
      <c r="A30" s="0" t="n">
        <f aca="false">MAX($F30:$CQ30)</f>
        <v>9.34479991267471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10.98</v>
      </c>
      <c r="C30" s="2" t="n">
        <f aca="false">MOD(Best +D30,360)</f>
        <v>18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9.34479991267471</v>
      </c>
      <c r="G30" s="13" t="n">
        <f aca="false">IF(OR(G120=0,CS30=0),0,G120*CS30/(G120+CS30))</f>
        <v>9.24558568134144</v>
      </c>
      <c r="H30" s="13" t="n">
        <f aca="false">IF(OR(H120=0,CT30=0),0,H120*CT30/(H120+CT30))</f>
        <v>9.15057827855436</v>
      </c>
      <c r="I30" s="13" t="n">
        <f aca="false">IF(OR(I120=0,CU30=0),0,I120*CU30/(I120+CU30))</f>
        <v>9.01804627832348</v>
      </c>
      <c r="J30" s="13" t="n">
        <f aca="false">IF(OR(J120=0,CV30=0),0,J120*CV30/(J120+CV30))</f>
        <v>9.06477039120635</v>
      </c>
      <c r="K30" s="13" t="n">
        <f aca="false">IF(OR(K120=0,CW30=0),0,K120*CW30/(K120+CW30))</f>
        <v>9.10579100423678</v>
      </c>
      <c r="L30" s="13" t="n">
        <f aca="false">IF(OR(L120=0,CX30=0),0,L120*CX30/(L120+CX30))</f>
        <v>9.14171165163428</v>
      </c>
      <c r="M30" s="13" t="n">
        <f aca="false">IF(OR(M120=0,CY30=0),0,M120*CY30/(M120+CY30))</f>
        <v>9.17305355615968</v>
      </c>
      <c r="N30" s="13" t="n">
        <f aca="false">IF(OR(N120=0,CZ30=0),0,N120*CZ30/(N120+CZ30))</f>
        <v>9.16690441150387</v>
      </c>
      <c r="O30" s="13" t="n">
        <f aca="false">IF(OR(O120=0,DA30=0),0,O120*DA30/(O120+DA30))</f>
        <v>9.15888949537398</v>
      </c>
      <c r="P30" s="13" t="n">
        <f aca="false">IF(OR(P120=0,DB30=0),0,P120*DB30/(P120+DB30))</f>
        <v>9.14918642852206</v>
      </c>
      <c r="Q30" s="13" t="n">
        <f aca="false">IF(OR(Q120=0,DC30=0),0,Q120*DC30/(Q120+DC30))</f>
        <v>9.13794913412645</v>
      </c>
      <c r="R30" s="13" t="n">
        <f aca="false">IF(OR(R120=0,DD30=0),0,R120*DD30/(R120+DD30))</f>
        <v>9.1253115572835</v>
      </c>
      <c r="S30" s="13" t="n">
        <f aca="false">IF(OR(S120=0,DE30=0),0,S120*DE30/(S120+DE30))</f>
        <v>9.11139070414099</v>
      </c>
      <c r="T30" s="13" t="n">
        <f aca="false">IF(OR(T120=0,DF30=0),0,T120*DF30/(T120+DF30))</f>
        <v>9.0962891414812</v>
      </c>
      <c r="U30" s="13" t="n">
        <f aca="false">IF(OR(U120=0,DG30=0),0,U120*DG30/(U120+DG30))</f>
        <v>9.0800970652127</v>
      </c>
      <c r="V30" s="13" t="n">
        <f aca="false">IF(OR(V120=0,DH30=0),0,V120*DH30/(V120+DH30))</f>
        <v>9.06289402200851</v>
      </c>
      <c r="W30" s="13" t="n">
        <f aca="false">IF(OR(W120=0,DI30=0),0,W120*DI30/(W120+DI30))</f>
        <v>9.04475035002684</v>
      </c>
      <c r="X30" s="13" t="n">
        <f aca="false">IF(OR(X120=0,DJ30=0),0,X120*DJ30/(X120+DJ30))</f>
        <v>9.02180181929525</v>
      </c>
      <c r="Y30" s="13" t="n">
        <f aca="false">IF(OR(Y120=0,DK30=0),0,Y120*DK30/(Y120+DK30))</f>
        <v>8.99816410269738</v>
      </c>
      <c r="Z30" s="13" t="n">
        <f aca="false">IF(OR(Z120=0,DL30=0),0,Z120*DL30/(Z120+DL30))</f>
        <v>8.97387468505287</v>
      </c>
      <c r="AA30" s="13" t="n">
        <f aca="false">IF(OR(AA120=0,DM30=0),0,AA120*DM30/(AA120+DM30))</f>
        <v>8.94896675118271</v>
      </c>
      <c r="AB30" s="13" t="n">
        <f aca="false">IF(OR(AB120=0,DN30=0),0,AB120*DN30/(AB120+DN30))</f>
        <v>8.92346969732396</v>
      </c>
      <c r="AC30" s="13" t="n">
        <f aca="false">IF(OR(AC120=0,DO30=0),0,AC120*DO30/(AC120+DO30))</f>
        <v>8.89740956978663</v>
      </c>
      <c r="AD30" s="13" t="n">
        <f aca="false">IF(OR(AD120=0,DP30=0),0,AD120*DP30/(AD120+DP30))</f>
        <v>8.8708094425881</v>
      </c>
      <c r="AE30" s="13" t="n">
        <f aca="false">IF(OR(AE120=0,DQ30=0),0,AE120*DQ30/(AE120+DQ30))</f>
        <v>8.84368974368571</v>
      </c>
      <c r="AF30" s="13" t="n">
        <f aca="false">IF(OR(AF120=0,DR30=0),0,AF120*DR30/(AF120+DR30))</f>
        <v>8.81606853773231</v>
      </c>
      <c r="AG30" s="13" t="n">
        <f aca="false">IF(OR(AG120=0,DS30=0),0,AG120*DS30/(AG120+DS30))</f>
        <v>8.7879617719128</v>
      </c>
      <c r="AH30" s="13" t="n">
        <f aca="false">IF(OR(AH120=0,DT30=0),0,AH120*DT30/(AH120+DT30))</f>
        <v>8.76280526733304</v>
      </c>
      <c r="AI30" s="13" t="n">
        <f aca="false">IF(OR(AI120=0,DU30=0),0,AI120*DU30/(AI120+DU30))</f>
        <v>8.73711562280912</v>
      </c>
      <c r="AJ30" s="13" t="n">
        <f aca="false">IF(OR(AJ120=0,DV30=0),0,AJ120*DV30/(AJ120+DV30))</f>
        <v>8.71090995202801</v>
      </c>
      <c r="AK30" s="13" t="n">
        <f aca="false">IF(OR(AK120=0,DW30=0),0,AK120*DW30/(AK120+DW30))</f>
        <v>8.68420352850929</v>
      </c>
      <c r="AL30" s="13" t="n">
        <f aca="false">IF(OR(AL120=0,DX30=0),0,AL120*DX30/(AL120+DX30))</f>
        <v>8.65700995464427</v>
      </c>
      <c r="AM30" s="13" t="n">
        <f aca="false">IF(OR(AM120=0,DY30=0),0,AM120*DY30/(AM120+DY30))</f>
        <v>8.62934131127949</v>
      </c>
      <c r="AN30" s="13" t="n">
        <f aca="false">IF(OR(AN120=0,DZ30=0),0,AN120*DZ30/(AN120+DZ30))</f>
        <v>8.60120829036662</v>
      </c>
      <c r="AO30" s="13" t="n">
        <f aca="false">IF(OR(AO120=0,EA30=0),0,AO120*EA30/(AO120+EA30))</f>
        <v>8.57262031283381</v>
      </c>
      <c r="AP30" s="13" t="n">
        <f aca="false">IF(OR(AP120=0,EB30=0),0,AP120*EB30/(AP120+EB30))</f>
        <v>8.54358563352505</v>
      </c>
      <c r="AQ30" s="13" t="n">
        <f aca="false">IF(OR(AQ120=0,EC30=0),0,AQ120*EC30/(AQ120+EC30))</f>
        <v>8.51411143479501</v>
      </c>
      <c r="AR30" s="13" t="n">
        <f aca="false">IF(OR(AR120=0,ED30=0),0,AR120*ED30/(AR120+ED30))</f>
        <v>8.47229188050268</v>
      </c>
      <c r="AS30" s="13" t="n">
        <f aca="false">IF(OR(AS120=0,EE30=0),0,AS120*EE30/(AS120+EE30))</f>
        <v>8.4301628586853</v>
      </c>
      <c r="AT30" s="13" t="n">
        <f aca="false">IF(OR(AT120=0,EF30=0),0,AT120*EF30/(AT120+EF30))</f>
        <v>8.38771277851678</v>
      </c>
      <c r="AU30" s="13" t="n">
        <f aca="false">IF(OR(AU120=0,EG30=0),0,AU120*EG30/(AU120+EG30))</f>
        <v>8.34493001060912</v>
      </c>
      <c r="AV30" s="13" t="n">
        <f aca="false">IF(OR(AV120=0,EH30=0),0,AV120*EH30/(AV120+EH30))</f>
        <v>8.30180287017042</v>
      </c>
      <c r="AW30" s="13" t="n">
        <f aca="false">IF(OR(AW120=0,EI30=0),0,AW120*EI30/(AW120+EI30))</f>
        <v>8.26025488644736</v>
      </c>
      <c r="AX30" s="13" t="n">
        <f aca="false">IF(OR(AX120=0,EJ30=0),0,AX120*EJ30/(AX120+EJ30))</f>
        <v>8.21833468437886</v>
      </c>
      <c r="AY30" s="13" t="n">
        <f aca="false">IF(OR(AY120=0,EK30=0),0,AY120*EK30/(AY120+EK30))</f>
        <v>8.17603277197775</v>
      </c>
      <c r="AZ30" s="13" t="n">
        <f aca="false">IF(OR(AZ120=0,EL30=0),0,AZ120*EL30/(AZ120+EL30))</f>
        <v>8.13333947377788</v>
      </c>
      <c r="BA30" s="13" t="n">
        <f aca="false">IF(OR(BA120=0,EM30=0),0,BA120*EM30/(BA120+EM30))</f>
        <v>8.09024492731701</v>
      </c>
      <c r="BB30" s="13" t="n">
        <f aca="false">IF(OR(BB120=0,EN30=0),0,BB120*EN30/(BB120+EN30))</f>
        <v>8.03998076497359</v>
      </c>
      <c r="BC30" s="13" t="n">
        <f aca="false">IF(OR(BC120=0,EO30=0),0,BC120*EO30/(BC120+EO30))</f>
        <v>7.98927049783686</v>
      </c>
      <c r="BD30" s="13" t="n">
        <f aca="false">IF(OR(BD120=0,EP30=0),0,BD120*EP30/(BD120+EP30))</f>
        <v>7.93809535427681</v>
      </c>
      <c r="BE30" s="13" t="n">
        <f aca="false">IF(OR(BE120=0,EQ30=0),0,BE120*EQ30/(BE120+EQ30))</f>
        <v>7.886436471069</v>
      </c>
      <c r="BF30" s="13" t="n">
        <f aca="false">IF(OR(BF120=0,ER30=0),0,BF120*ER30/(BF120+ER30))</f>
        <v>7.83427486622001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9.3448</v>
      </c>
      <c r="CS30" s="0" t="n">
        <f aca="false">IF(G$9=0,0,(SIN(G$12)*COS($E30)+SIN($E30)*COS(G$12))/SIN($E30)*G$9)</f>
        <v>9.68264406549942</v>
      </c>
      <c r="CT30" s="0" t="n">
        <f aca="false">IF(H$9=0,0,(SIN(H$12)*COS($E30)+SIN($E30)*COS(H$12))/SIN($E30)*H$9)</f>
        <v>10.0010487168899</v>
      </c>
      <c r="CU30" s="0" t="n">
        <f aca="false">IF(I$9=0,0,(SIN(I$12)*COS($E30)+SIN($E30)*COS(I$12))/SIN($E30)*I$9)</f>
        <v>10.2471361116798</v>
      </c>
      <c r="CV30" s="0" t="n">
        <f aca="false">IF(J$9=0,0,(SIN(J$12)*COS($E30)+SIN($E30)*COS(J$12))/SIN($E30)*J$9)</f>
        <v>10.711462216239</v>
      </c>
      <c r="CW30" s="0" t="n">
        <f aca="false">IF(K$9=0,0,(SIN(K$12)*COS($E30)+SIN($E30)*COS(K$12))/SIN($E30)*K$9)</f>
        <v>11.1725255056429</v>
      </c>
      <c r="CX30" s="0" t="n">
        <f aca="false">IF(L$9=0,0,(SIN(L$12)*COS($E30)+SIN($E30)*COS(L$12))/SIN($E30)*L$9)</f>
        <v>11.6301855355472</v>
      </c>
      <c r="CY30" s="0" t="n">
        <f aca="false">IF(M$9=0,0,(SIN(M$12)*COS($E30)+SIN($E30)*COS(M$12))/SIN($E30)*M$9)</f>
        <v>12.0843028982731</v>
      </c>
      <c r="CZ30" s="0" t="n">
        <f aca="false">IF(N$9=0,0,(SIN(N$12)*COS($E30)+SIN($E30)*COS(N$12))/SIN($E30)*N$9)</f>
        <v>12.4728883562682</v>
      </c>
      <c r="DA30" s="0" t="n">
        <f aca="false">IF(O$9=0,0,(SIN(O$12)*COS($E30)+SIN($E30)*COS(O$12))/SIN($E30)*O$9)</f>
        <v>12.8532480621505</v>
      </c>
      <c r="DB30" s="0" t="n">
        <f aca="false">IF(P$9=0,0,(SIN(P$12)*COS($E30)+SIN($E30)*COS(P$12))/SIN($E30)*P$9)</f>
        <v>13.2253045067319</v>
      </c>
      <c r="DC30" s="0" t="n">
        <f aca="false">IF(Q$9=0,0,(SIN(Q$12)*COS($E30)+SIN($E30)*COS(Q$12))/SIN($E30)*Q$9)</f>
        <v>13.5889840467172</v>
      </c>
      <c r="DD30" s="0" t="n">
        <f aca="false">IF(R$9=0,0,(SIN(R$12)*COS($E30)+SIN($E30)*COS(R$12))/SIN($E30)*R$9)</f>
        <v>13.9442169150466</v>
      </c>
      <c r="DE30" s="0" t="n">
        <f aca="false">IF(S$9=0,0,(SIN(S$12)*COS($E30)+SIN($E30)*COS(S$12))/SIN($E30)*S$9)</f>
        <v>14.2909372296542</v>
      </c>
      <c r="DF30" s="0" t="n">
        <f aca="false">IF(T$9=0,0,(SIN(T$12)*COS($E30)+SIN($E30)*COS(T$12))/SIN($E30)*T$9)</f>
        <v>14.6290830006439</v>
      </c>
      <c r="DG30" s="0" t="n">
        <f aca="false">IF(U$9=0,0,(SIN(U$12)*COS($E30)+SIN($E30)*COS(U$12))/SIN($E30)*U$9)</f>
        <v>14.9585961358839</v>
      </c>
      <c r="DH30" s="0" t="n">
        <f aca="false">IF(V$9=0,0,(SIN(V$12)*COS($E30)+SIN($E30)*COS(V$12))/SIN($E30)*V$9)</f>
        <v>15.2794224450213</v>
      </c>
      <c r="DI30" s="0" t="n">
        <f aca="false">IF(W$9=0,0,(SIN(W$12)*COS($E30)+SIN($E30)*COS(W$12))/SIN($E30)*W$9)</f>
        <v>15.5915116419222</v>
      </c>
      <c r="DJ30" s="0" t="n">
        <f aca="false">IF(X$9=0,0,(SIN(X$12)*COS($E30)+SIN($E30)*COS(X$12))/SIN($E30)*X$9)</f>
        <v>15.8826438221291</v>
      </c>
      <c r="DK30" s="0" t="n">
        <f aca="false">IF(Y$9=0,0,(SIN(Y$12)*COS($E30)+SIN($E30)*COS(Y$12))/SIN($E30)*Y$9)</f>
        <v>16.1643688958453</v>
      </c>
      <c r="DL30" s="0" t="n">
        <f aca="false">IF(Z$9=0,0,(SIN(Z$12)*COS($E30)+SIN($E30)*COS(Z$12))/SIN($E30)*Z$9)</f>
        <v>16.4366596785735</v>
      </c>
      <c r="DM30" s="0" t="n">
        <f aca="false">IF(AA$9=0,0,(SIN(AA$12)*COS($E30)+SIN($E30)*COS(AA$12))/SIN($E30)*AA$9)</f>
        <v>16.699493233525</v>
      </c>
      <c r="DN30" s="0" t="n">
        <f aca="false">IF(AB$9=0,0,(SIN(AB$12)*COS($E30)+SIN($E30)*COS(AB$12))/SIN($E30)*AB$9)</f>
        <v>16.952850860328</v>
      </c>
      <c r="DO30" s="0" t="n">
        <f aca="false">IF(AC$9=0,0,(SIN(AC$12)*COS($E30)+SIN($E30)*COS(AC$12))/SIN($E30)*AC$9)</f>
        <v>17.1967180820329</v>
      </c>
      <c r="DP30" s="0" t="n">
        <f aca="false">IF(AD$9=0,0,(SIN(AD$12)*COS($E30)+SIN($E30)*COS(AD$12))/SIN($E30)*AD$9)</f>
        <v>17.4310846304235</v>
      </c>
      <c r="DQ30" s="0" t="n">
        <f aca="false">IF(AE$9=0,0,(SIN(AE$12)*COS($E30)+SIN($E30)*COS(AE$12))/SIN($E30)*AE$9)</f>
        <v>17.655944429645</v>
      </c>
      <c r="DR30" s="0" t="n">
        <f aca="false">IF(AF$9=0,0,(SIN(AF$12)*COS($E30)+SIN($E30)*COS(AF$12))/SIN($E30)*AF$9)</f>
        <v>17.8712955781592</v>
      </c>
      <c r="DS30" s="0" t="n">
        <f aca="false">IF(AG$9=0,0,(SIN(AG$12)*COS($E30)+SIN($E30)*COS(AG$12))/SIN($E30)*AG$9)</f>
        <v>18.0771403290388</v>
      </c>
      <c r="DT30" s="0" t="n">
        <f aca="false">IF(AH$9=0,0,(SIN(AH$12)*COS($E30)+SIN($E30)*COS(AH$12))/SIN($E30)*AH$9)</f>
        <v>18.2883831965675</v>
      </c>
      <c r="DU30" s="0" t="n">
        <f aca="false">IF(AI$9=0,0,(SIN(AI$12)*COS($E30)+SIN($E30)*COS(AI$12))/SIN($E30)*AI$9)</f>
        <v>18.4906341852424</v>
      </c>
      <c r="DV30" s="0" t="n">
        <f aca="false">IF(AJ$9=0,0,(SIN(AJ$12)*COS($E30)+SIN($E30)*COS(AJ$12))/SIN($E30)*AJ$9)</f>
        <v>18.6838940355931</v>
      </c>
      <c r="DW30" s="0" t="n">
        <f aca="false">IF(AK$9=0,0,(SIN(AK$12)*COS($E30)+SIN($E30)*COS(AK$12))/SIN($E30)*AK$9)</f>
        <v>18.8681672500331</v>
      </c>
      <c r="DX30" s="0" t="n">
        <f aca="false">IF(AL$9=0,0,(SIN(AL$12)*COS($E30)+SIN($E30)*COS(AL$12))/SIN($E30)*AL$9)</f>
        <v>19.0434620721852</v>
      </c>
      <c r="DY30" s="0" t="n">
        <f aca="false">IF(AM$9=0,0,(SIN(AM$12)*COS($E30)+SIN($E30)*COS(AM$12))/SIN($E30)*AM$9)</f>
        <v>19.2097904647609</v>
      </c>
      <c r="DZ30" s="0" t="n">
        <f aca="false">IF(AN$9=0,0,(SIN(AN$12)*COS($E30)+SIN($E30)*COS(AN$12))/SIN($E30)*AN$9)</f>
        <v>19.3671680860072</v>
      </c>
      <c r="EA30" s="0" t="n">
        <f aca="false">IF(AO$9=0,0,(SIN(AO$12)*COS($E30)+SIN($E30)*COS(AO$12))/SIN($E30)*AO$9)</f>
        <v>19.5156142647345</v>
      </c>
      <c r="EB30" s="0" t="n">
        <f aca="false">IF(AP$9=0,0,(SIN(AP$12)*COS($E30)+SIN($E30)*COS(AP$12))/SIN($E30)*AP$9)</f>
        <v>19.6551519739387</v>
      </c>
      <c r="EC30" s="0" t="n">
        <f aca="false">IF(AQ$9=0,0,(SIN(AQ$12)*COS($E30)+SIN($E30)*COS(AQ$12))/SIN($E30)*AQ$9)</f>
        <v>19.7858078030311</v>
      </c>
      <c r="ED30" s="0" t="n">
        <f aca="false">IF(AR$9=0,0,(SIN(AR$12)*COS($E30)+SIN($E30)*COS(AR$12))/SIN($E30)*AR$9)</f>
        <v>19.8421510733398</v>
      </c>
      <c r="EE30" s="0" t="n">
        <f aca="false">IF(AS$9=0,0,(SIN(AS$12)*COS($E30)+SIN($E30)*COS(AS$12))/SIN($E30)*AS$9)</f>
        <v>19.888155129899</v>
      </c>
      <c r="EF30" s="0" t="n">
        <f aca="false">IF(AT$9=0,0,(SIN(AT$12)*COS($E30)+SIN($E30)*COS(AT$12))/SIN($E30)*AT$9)</f>
        <v>19.9239177461717</v>
      </c>
      <c r="EG30" s="0" t="n">
        <f aca="false">IF(AU$9=0,0,(SIN(AU$12)*COS($E30)+SIN($E30)*COS(AU$12))/SIN($E30)*AU$9)</f>
        <v>19.9495410895414</v>
      </c>
      <c r="EH30" s="0" t="n">
        <f aca="false">IF(AV$9=0,0,(SIN(AV$12)*COS($E30)+SIN($E30)*COS(AV$12))/SIN($E30)*AV$9)</f>
        <v>19.9651316557512</v>
      </c>
      <c r="EI30" s="0" t="n">
        <f aca="false">IF(AW$9=0,0,(SIN(AW$12)*COS($E30)+SIN($E30)*COS(AW$12))/SIN($E30)*AW$9)</f>
        <v>19.9821215169542</v>
      </c>
      <c r="EJ30" s="0" t="n">
        <f aca="false">IF(AX$9=0,0,(SIN(AX$12)*COS($E30)+SIN($E30)*COS(AX$12))/SIN($E30)*AX$9)</f>
        <v>19.9895199037048</v>
      </c>
      <c r="EK30" s="0" t="n">
        <f aca="false">IF(AY$9=0,0,(SIN(AY$12)*COS($E30)+SIN($E30)*COS(AY$12))/SIN($E30)*AY$9)</f>
        <v>19.9874354424001</v>
      </c>
      <c r="EL30" s="0" t="n">
        <f aca="false">IF(AZ$9=0,0,(SIN(AZ$12)*COS($E30)+SIN($E30)*COS(AZ$12))/SIN($E30)*AZ$9)</f>
        <v>19.9759806818027</v>
      </c>
      <c r="EM30" s="0" t="n">
        <f aca="false">IF(BA$9=0,0,(SIN(BA$12)*COS($E30)+SIN($E30)*COS(BA$12))/SIN($E30)*BA$9)</f>
        <v>19.955272024668</v>
      </c>
      <c r="EN30" s="0" t="n">
        <f aca="false">IF(BB$9=0,0,(SIN(BB$12)*COS($E30)+SIN($E30)*COS(BB$12))/SIN($E30)*BB$9)</f>
        <v>19.8840415250712</v>
      </c>
      <c r="EO30" s="0" t="n">
        <f aca="false">IF(BC$9=0,0,(SIN(BC$12)*COS($E30)+SIN($E30)*COS(BC$12))/SIN($E30)*BC$9)</f>
        <v>19.8031706253886</v>
      </c>
      <c r="EP30" s="0" t="n">
        <f aca="false">IF(BD$9=0,0,(SIN(BD$12)*COS($E30)+SIN($E30)*COS(BD$12))/SIN($E30)*BD$9)</f>
        <v>19.7128249752909</v>
      </c>
      <c r="EQ30" s="0" t="n">
        <f aca="false">IF(BE$9=0,0,(SIN(BE$12)*COS($E30)+SIN($E30)*COS(BE$12))/SIN($E30)*BE$9)</f>
        <v>19.6131741591724</v>
      </c>
      <c r="ER30" s="0" t="n">
        <f aca="false">IF(BF$9=0,0,(SIN(BF$12)*COS($E30)+SIN($E30)*COS(BF$12))/SIN($E30)*BF$9)</f>
        <v>19.5043916012195</v>
      </c>
      <c r="ES30" s="0" t="n">
        <f aca="false">IF(BG$9=0,0,(SIN(BG$12)*COS($E30)+SIN($E30)*COS(BG$12))/SIN($E30)*BG$9)</f>
        <v>0</v>
      </c>
      <c r="ET30" s="0" t="n">
        <f aca="false">IF(BH$9=0,0,(SIN(BH$12)*COS($E30)+SIN($E30)*COS(BH$12))/SIN($E30)*BH$9)</f>
        <v>0</v>
      </c>
      <c r="EU30" s="0" t="n">
        <f aca="false">IF(BI$9=0,0,(SIN(BI$12)*COS($E30)+SIN($E30)*COS(BI$12))/SIN($E30)*BI$9)</f>
        <v>0</v>
      </c>
      <c r="EV30" s="0" t="n">
        <f aca="false">IF(BJ$9=0,0,(SIN(BJ$12)*COS($E30)+SIN($E30)*COS(BJ$12))/SIN($E30)*BJ$9)</f>
        <v>0</v>
      </c>
      <c r="EW30" s="0" t="n">
        <f aca="false">IF(BK$9=0,0,(SIN(BK$12)*COS($E30)+SIN($E30)*COS(BK$12))/SIN($E30)*BK$9)</f>
        <v>0</v>
      </c>
      <c r="EX30" s="0" t="n">
        <f aca="false">IF(BL$9=0,0,(SIN(BL$12)*COS($E30)+SIN($E30)*COS(BL$12))/SIN($E30)*BL$9)</f>
        <v>0</v>
      </c>
      <c r="EY30" s="0" t="n">
        <f aca="false">IF(BM$9=0,0,(SIN(BM$12)*COS($E30)+SIN($E30)*COS(BM$12))/SIN($E30)*BM$9)</f>
        <v>0</v>
      </c>
      <c r="EZ30" s="0" t="n">
        <f aca="false">IF(BN$9=0,0,(SIN(BN$12)*COS($E30)+SIN($E30)*COS(BN$12))/SIN($E30)*BN$9)</f>
        <v>0</v>
      </c>
      <c r="FA30" s="0" t="n">
        <f aca="false">IF(BO$9=0,0,(SIN(BO$12)*COS($E30)+SIN($E30)*COS(BO$12))/SIN($E30)*BO$9)</f>
        <v>0</v>
      </c>
      <c r="FB30" s="0" t="n">
        <f aca="false">IF(BP$9=0,0,(SIN(BP$12)*COS($E30)+SIN($E30)*COS(BP$12))/SIN($E30)*BP$9)</f>
        <v>0</v>
      </c>
      <c r="FC30" s="0" t="n">
        <f aca="false">IF(BQ$9=0,0,(SIN(BQ$12)*COS($E30)+SIN($E30)*COS(BQ$12))/SIN($E30)*BQ$9)</f>
        <v>0</v>
      </c>
      <c r="FD30" s="0" t="n">
        <f aca="false">IF(BR$9=0,0,(SIN(BR$12)*COS($E30)+SIN($E30)*COS(BR$12))/SIN($E30)*BR$9)</f>
        <v>0</v>
      </c>
      <c r="FE30" s="0" t="n">
        <f aca="false">IF(BS$9=0,0,(SIN(BS$12)*COS($E30)+SIN($E30)*COS(BS$12))/SIN($E30)*BS$9)</f>
        <v>0</v>
      </c>
      <c r="FF30" s="0" t="n">
        <f aca="false">IF(BT$9=0,0,(SIN(BT$12)*COS($E30)+SIN($E30)*COS(BT$12))/SIN($E30)*BT$9)</f>
        <v>0</v>
      </c>
      <c r="FG30" s="0" t="n">
        <f aca="false">IF(BU$9=0,0,(SIN(BU$12)*COS($E30)+SIN($E30)*COS(BU$12))/SIN($E30)*BU$9)</f>
        <v>0</v>
      </c>
      <c r="FH30" s="0" t="n">
        <f aca="false">IF(BV$9=0,0,(SIN(BV$12)*COS($E30)+SIN($E30)*COS(BV$12))/SIN($E30)*BV$9)</f>
        <v>0</v>
      </c>
      <c r="FI30" s="0" t="n">
        <f aca="false">IF(BW$9=0,0,(SIN(BW$12)*COS($E30)+SIN($E30)*COS(BW$12))/SIN($E30)*BW$9)</f>
        <v>0</v>
      </c>
      <c r="FJ30" s="0" t="n">
        <f aca="false">IF(BX$9=0,0,(SIN(BX$12)*COS($E30)+SIN($E30)*COS(BX$12))/SIN($E30)*BX$9)</f>
        <v>0</v>
      </c>
      <c r="FK30" s="0" t="n">
        <f aca="false">IF(BY$9=0,0,(SIN(BY$12)*COS($E30)+SIN($E30)*COS(BY$12))/SIN($E30)*BY$9)</f>
        <v>0</v>
      </c>
      <c r="FL30" s="0" t="n">
        <f aca="false">IF(BZ$9=0,0,(SIN(BZ$12)*COS($E30)+SIN($E30)*COS(BZ$12))/SIN($E30)*BZ$9)</f>
        <v>0</v>
      </c>
      <c r="FM30" s="0" t="n">
        <f aca="false">IF(CA$9=0,0,(SIN(CA$12)*COS($E30)+SIN($E30)*COS(CA$12))/SIN($E30)*CA$9)</f>
        <v>0</v>
      </c>
      <c r="FN30" s="0" t="n">
        <f aca="false">IF(CB$9=0,0,(SIN(CB$12)*COS($E30)+SIN($E30)*COS(CB$12))/SIN($E30)*CB$9)</f>
        <v>0</v>
      </c>
      <c r="FO30" s="0" t="n">
        <f aca="false">IF(CC$9=0,0,(SIN(CC$12)*COS($E30)+SIN($E30)*COS(CC$12))/SIN($E30)*CC$9)</f>
        <v>0</v>
      </c>
      <c r="FP30" s="0" t="n">
        <f aca="false">IF(CD$9=0,0,(SIN(CD$12)*COS($E30)+SIN($E30)*COS(CD$12))/SIN($E30)*CD$9)</f>
        <v>0</v>
      </c>
      <c r="FQ30" s="0" t="n">
        <f aca="false">IF(CE$9=0,0,(SIN(CE$12)*COS($E30)+SIN($E30)*COS(CE$12))/SIN($E30)*CE$9)</f>
        <v>0</v>
      </c>
      <c r="FR30" s="0" t="n">
        <f aca="false">IF(CF$9=0,0,(SIN(CF$12)*COS($E30)+SIN($E30)*COS(CF$12))/SIN($E30)*CF$9)</f>
        <v>0</v>
      </c>
      <c r="FS30" s="0" t="n">
        <f aca="false">IF(CG$9=0,0,(SIN(CG$12)*COS($E30)+SIN($E30)*COS(CG$12))/SIN($E30)*CG$9)</f>
        <v>0</v>
      </c>
      <c r="FT30" s="0" t="n">
        <f aca="false">IF(CH$9=0,0,(SIN(CH$12)*COS($E30)+SIN($E30)*COS(CH$12))/SIN($E30)*CH$9)</f>
        <v>0</v>
      </c>
      <c r="FU30" s="0" t="n">
        <f aca="false">IF(CI$9=0,0,(SIN(CI$12)*COS($E30)+SIN($E30)*COS(CI$12))/SIN($E30)*CI$9)</f>
        <v>0</v>
      </c>
      <c r="FV30" s="0" t="n">
        <f aca="false">IF(CJ$9=0,0,(SIN(CJ$12)*COS($E30)+SIN($E30)*COS(CJ$12))/SIN($E30)*CJ$9)</f>
        <v>0</v>
      </c>
      <c r="FW30" s="0" t="n">
        <f aca="false">IF(CK$9=0,0,(SIN(CK$12)*COS($E30)+SIN($E30)*COS(CK$12))/SIN($E30)*CK$9)</f>
        <v>0</v>
      </c>
      <c r="FX30" s="0" t="n">
        <f aca="false">IF(CL$9=0,0,(SIN(CL$12)*COS($E30)+SIN($E30)*COS(CL$12))/SIN($E30)*CL$9)</f>
        <v>0</v>
      </c>
      <c r="FY30" s="0" t="n">
        <f aca="false">IF(CM$9=0,0,(SIN(CM$12)*COS($E30)+SIN($E30)*COS(CM$12))/SIN($E30)*CM$9)</f>
        <v>0</v>
      </c>
      <c r="FZ30" s="0" t="n">
        <f aca="false">IF(CN$9=0,0,(SIN(CN$12)*COS($E30)+SIN($E30)*COS(CN$12))/SIN($E30)*CN$9)</f>
        <v>0</v>
      </c>
      <c r="GA30" s="0" t="n">
        <f aca="false">IF(CO$9=0,0,(SIN(CO$12)*COS($E30)+SIN($E30)*COS(CO$12))/SIN($E30)*CO$9)</f>
        <v>0</v>
      </c>
      <c r="GB30" s="0" t="n">
        <f aca="false">IF(CP$9=0,0,(SIN(CP$12)*COS($E30)+SIN($E30)*COS(CP$12))/SIN($E30)*CP$9)</f>
        <v>0</v>
      </c>
      <c r="GC30" s="0" t="n">
        <f aca="false">IF(CQ$9=0,0,(SIN(CQ$12)*COS($E30)+SIN($E30)*COS(CQ$12))/SIN($E30)*CQ$9)</f>
        <v>0</v>
      </c>
    </row>
    <row r="31" customFormat="false" ht="12.8" hidden="true" customHeight="false" outlineLevel="0" collapsed="false">
      <c r="A31" s="0" t="n">
        <f aca="false">MAX($F31:$CQ31)</f>
        <v>9.34479991267471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11.034</v>
      </c>
      <c r="C31" s="2" t="n">
        <f aca="false">MOD(Best +D31,360)</f>
        <v>19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9.34479991267471</v>
      </c>
      <c r="G31" s="13" t="n">
        <f aca="false">IF(OR(G121=0,CS31=0),0,G121*CS31/(G121+CS31))</f>
        <v>9.24216367810842</v>
      </c>
      <c r="H31" s="13" t="n">
        <f aca="false">IF(OR(H121=0,CT31=0),0,H121*CT31/(H121+CT31))</f>
        <v>9.14366668802815</v>
      </c>
      <c r="I31" s="13" t="n">
        <f aca="false">IF(OR(I121=0,CU31=0),0,I121*CU31/(I121+CU31))</f>
        <v>9.00739070563805</v>
      </c>
      <c r="J31" s="13" t="n">
        <f aca="false">IF(OR(J121=0,CV31=0),0,J121*CV31/(J121+CV31))</f>
        <v>9.05148940688609</v>
      </c>
      <c r="K31" s="13" t="n">
        <f aca="false">IF(OR(K121=0,CW31=0),0,K121*CW31/(K121+CW31))</f>
        <v>9.09020752954876</v>
      </c>
      <c r="L31" s="13" t="n">
        <f aca="false">IF(OR(L121=0,CX31=0),0,L121*CX31/(L121+CX31))</f>
        <v>9.12408878458589</v>
      </c>
      <c r="M31" s="13" t="n">
        <f aca="false">IF(OR(M121=0,CY31=0),0,M121*CY31/(M121+CY31))</f>
        <v>9.15360598427677</v>
      </c>
      <c r="N31" s="13" t="n">
        <f aca="false">IF(OR(N121=0,CZ31=0),0,N121*CZ31/(N121+CZ31))</f>
        <v>9.14538711658437</v>
      </c>
      <c r="O31" s="13" t="n">
        <f aca="false">IF(OR(O121=0,DA31=0),0,O121*DA31/(O121+DA31))</f>
        <v>9.1353966625219</v>
      </c>
      <c r="P31" s="13" t="n">
        <f aca="false">IF(OR(P121=0,DB31=0),0,P121*DB31/(P121+DB31))</f>
        <v>9.12379678428196</v>
      </c>
      <c r="Q31" s="13" t="n">
        <f aca="false">IF(OR(Q121=0,DC31=0),0,Q121*DC31/(Q121+DC31))</f>
        <v>9.11072868619876</v>
      </c>
      <c r="R31" s="13" t="n">
        <f aca="false">IF(OR(R121=0,DD31=0),0,R121*DD31/(R121+DD31))</f>
        <v>9.09631579325685</v>
      </c>
      <c r="S31" s="13" t="n">
        <f aca="false">IF(OR(S121=0,DE31=0),0,S121*DE31/(S121+DE31))</f>
        <v>9.08066636717796</v>
      </c>
      <c r="T31" s="13" t="n">
        <f aca="false">IF(OR(T121=0,DF31=0),0,T121*DF31/(T121+DF31))</f>
        <v>9.0638756727825</v>
      </c>
      <c r="U31" s="13" t="n">
        <f aca="false">IF(OR(U121=0,DG31=0),0,U121*DG31/(U121+DG31))</f>
        <v>9.04602778223295</v>
      </c>
      <c r="V31" s="13" t="n">
        <f aca="false">IF(OR(V121=0,DH31=0),0,V121*DH31/(V121+DH31))</f>
        <v>9.02719708579004</v>
      </c>
      <c r="W31" s="13" t="n">
        <f aca="false">IF(OR(W121=0,DI31=0),0,W121*DI31/(W121+DI31))</f>
        <v>9.00744956323917</v>
      </c>
      <c r="X31" s="13" t="n">
        <f aca="false">IF(OR(X121=0,DJ31=0),0,X121*DJ31/(X121+DJ31))</f>
        <v>8.98283820030195</v>
      </c>
      <c r="Y31" s="13" t="n">
        <f aca="false">IF(OR(Y121=0,DK31=0),0,Y121*DK31/(Y121+DK31))</f>
        <v>8.9575536665203</v>
      </c>
      <c r="Z31" s="13" t="n">
        <f aca="false">IF(OR(Z121=0,DL31=0),0,Z121*DL31/(Z121+DL31))</f>
        <v>8.93163112832272</v>
      </c>
      <c r="AA31" s="13" t="n">
        <f aca="false">IF(OR(AA121=0,DM31=0),0,AA121*DM31/(AA121+DM31))</f>
        <v>8.90510177646247</v>
      </c>
      <c r="AB31" s="13" t="n">
        <f aca="false">IF(OR(AB121=0,DN31=0),0,AB121*DN31/(AB121+DN31))</f>
        <v>8.87799328677315</v>
      </c>
      <c r="AC31" s="13" t="n">
        <f aca="false">IF(OR(AC121=0,DO31=0),0,AC121*DO31/(AC121+DO31))</f>
        <v>8.85033021697461</v>
      </c>
      <c r="AD31" s="13" t="n">
        <f aca="false">IF(OR(AD121=0,DP31=0),0,AD121*DP31/(AD121+DP31))</f>
        <v>8.82213434959561</v>
      </c>
      <c r="AE31" s="13" t="n">
        <f aca="false">IF(OR(AE121=0,DQ31=0),0,AE121*DQ31/(AE121+DQ31))</f>
        <v>8.7934249893084</v>
      </c>
      <c r="AF31" s="13" t="n">
        <f aca="false">IF(OR(AF121=0,DR31=0),0,AF121*DR31/(AF121+DR31))</f>
        <v>8.76421922154213</v>
      </c>
      <c r="AG31" s="13" t="n">
        <f aca="false">IF(OR(AG121=0,DS31=0),0,AG121*DS31/(AG121+DS31))</f>
        <v>8.73453213808488</v>
      </c>
      <c r="AH31" s="13" t="n">
        <f aca="false">IF(OR(AH121=0,DT31=0),0,AH121*DT31/(AH121+DT31))</f>
        <v>8.7078785111342</v>
      </c>
      <c r="AI31" s="13" t="n">
        <f aca="false">IF(OR(AI121=0,DU31=0),0,AI121*DU31/(AI121+DU31))</f>
        <v>8.68069408343035</v>
      </c>
      <c r="AJ31" s="13" t="n">
        <f aca="false">IF(OR(AJ121=0,DV31=0),0,AJ121*DV31/(AJ121+DV31))</f>
        <v>8.65299528927142</v>
      </c>
      <c r="AK31" s="13" t="n">
        <f aca="false">IF(OR(AK121=0,DW31=0),0,AK121*DW31/(AK121+DW31))</f>
        <v>8.62479680830963</v>
      </c>
      <c r="AL31" s="13" t="n">
        <f aca="false">IF(OR(AL121=0,DX31=0),0,AL121*DX31/(AL121+DX31))</f>
        <v>8.5961117234063</v>
      </c>
      <c r="AM31" s="13" t="n">
        <f aca="false">IF(OR(AM121=0,DY31=0),0,AM121*DY31/(AM121+DY31))</f>
        <v>8.56695166069186</v>
      </c>
      <c r="AN31" s="13" t="n">
        <f aca="false">IF(OR(AN121=0,DZ31=0),0,AN121*DZ31/(AN121+DZ31))</f>
        <v>8.53732691409205</v>
      </c>
      <c r="AO31" s="13" t="n">
        <f aca="false">IF(OR(AO121=0,EA31=0),0,AO121*EA31/(AO121+EA31))</f>
        <v>8.50724655625894</v>
      </c>
      <c r="AP31" s="13" t="n">
        <f aca="false">IF(OR(AP121=0,EB31=0),0,AP121*EB31/(AP121+EB31))</f>
        <v>8.47671853757351</v>
      </c>
      <c r="AQ31" s="13" t="n">
        <f aca="false">IF(OR(AQ121=0,EC31=0),0,AQ121*EC31/(AQ121+EC31))</f>
        <v>8.44574977465723</v>
      </c>
      <c r="AR31" s="13" t="n">
        <f aca="false">IF(OR(AR121=0,ED31=0),0,AR121*ED31/(AR121+ED31))</f>
        <v>8.4021443527334</v>
      </c>
      <c r="AS31" s="13" t="n">
        <f aca="false">IF(OR(AS121=0,EE31=0),0,AS121*EE31/(AS121+EE31))</f>
        <v>8.35823143083639</v>
      </c>
      <c r="AT31" s="13" t="n">
        <f aca="false">IF(OR(AT121=0,EF31=0),0,AT121*EF31/(AT121+EF31))</f>
        <v>8.31399936942181</v>
      </c>
      <c r="AU31" s="13" t="n">
        <f aca="false">IF(OR(AU121=0,EG31=0),0,AU121*EG31/(AU121+EG31))</f>
        <v>8.26943650716962</v>
      </c>
      <c r="AV31" s="13" t="n">
        <f aca="false">IF(OR(AV121=0,EH31=0),0,AV121*EH31/(AV121+EH31))</f>
        <v>8.22453114465168</v>
      </c>
      <c r="AW31" s="13" t="n">
        <f aca="false">IF(OR(AW121=0,EI31=0),0,AW121*EI31/(AW121+EI31))</f>
        <v>8.18125277402348</v>
      </c>
      <c r="AX31" s="13" t="n">
        <f aca="false">IF(OR(AX121=0,EJ31=0),0,AX121*EJ31/(AX121+EJ31))</f>
        <v>8.13760342446864</v>
      </c>
      <c r="AY31" s="13" t="n">
        <f aca="false">IF(OR(AY121=0,EK31=0),0,AY121*EK31/(AY121+EK31))</f>
        <v>8.09357362511256</v>
      </c>
      <c r="AZ31" s="13" t="n">
        <f aca="false">IF(OR(AZ121=0,EL31=0),0,AZ121*EL31/(AZ121+EL31))</f>
        <v>8.04915374015199</v>
      </c>
      <c r="BA31" s="13" t="n">
        <f aca="false">IF(OR(BA121=0,EM31=0),0,BA121*EM31/(BA121+EM31))</f>
        <v>8.00433396573939</v>
      </c>
      <c r="BB31" s="13" t="n">
        <f aca="false">IF(OR(BB121=0,EN31=0),0,BB121*EN31/(BB121+EN31))</f>
        <v>7.95219114288504</v>
      </c>
      <c r="BC31" s="13" t="n">
        <f aca="false">IF(OR(BC121=0,EO31=0),0,BC121*EO31/(BC121+EO31))</f>
        <v>7.89960631558598</v>
      </c>
      <c r="BD31" s="13" t="n">
        <f aca="false">IF(OR(BD121=0,EP31=0),0,BD121*EP31/(BD121+EP31))</f>
        <v>7.84656092795774</v>
      </c>
      <c r="BE31" s="13" t="n">
        <f aca="false">IF(OR(BE121=0,EQ31=0),0,BE121*EQ31/(BE121+EQ31))</f>
        <v>7.79303636420851</v>
      </c>
      <c r="BF31" s="13" t="n">
        <f aca="false">IF(OR(BF121=0,ER31=0),0,BF121*ER31/(BF121+ER31))</f>
        <v>7.73901392333466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9.3448</v>
      </c>
      <c r="CS31" s="0" t="n">
        <f aca="false">IF(G$9=0,0,(SIN(G$12)*COS($E31)+SIN($E31)*COS(G$12))/SIN($E31)*G$9)</f>
        <v>9.65481998834094</v>
      </c>
      <c r="CT31" s="0" t="n">
        <f aca="false">IF(H$9=0,0,(SIN(H$12)*COS($E31)+SIN($E31)*COS(H$12))/SIN($E31)*H$9)</f>
        <v>9.94634379241004</v>
      </c>
      <c r="CU31" s="0" t="n">
        <f aca="false">IF(I$9=0,0,(SIN(I$12)*COS($E31)+SIN($E31)*COS(I$12))/SIN($E31)*I$9)</f>
        <v>10.1669153266604</v>
      </c>
      <c r="CV31" s="0" t="n">
        <f aca="false">IF(J$9=0,0,(SIN(J$12)*COS($E31)+SIN($E31)*COS(J$12))/SIN($E31)*J$9)</f>
        <v>10.6045391850067</v>
      </c>
      <c r="CW31" s="0" t="n">
        <f aca="false">IF(K$9=0,0,(SIN(K$12)*COS($E31)+SIN($E31)*COS(K$12))/SIN($E31)*K$9)</f>
        <v>11.0389327979887</v>
      </c>
      <c r="CX31" s="0" t="n">
        <f aca="false">IF(L$9=0,0,(SIN(L$12)*COS($E31)+SIN($E31)*COS(L$12))/SIN($E31)*L$9)</f>
        <v>11.469963845104</v>
      </c>
      <c r="CY31" s="0" t="n">
        <f aca="false">IF(M$9=0,0,(SIN(M$12)*COS($E31)+SIN($E31)*COS(M$12))/SIN($E31)*M$9)</f>
        <v>11.89750103012</v>
      </c>
      <c r="CZ31" s="0" t="n">
        <f aca="false">IF(N$9=0,0,(SIN(N$12)*COS($E31)+SIN($E31)*COS(N$12))/SIN($E31)*N$9)</f>
        <v>12.2606158350026</v>
      </c>
      <c r="DA31" s="0" t="n">
        <f aca="false">IF(O$9=0,0,(SIN(O$12)*COS($E31)+SIN($E31)*COS(O$12))/SIN($E31)*O$9)</f>
        <v>12.6158309781545</v>
      </c>
      <c r="DB31" s="0" t="n">
        <f aca="false">IF(P$9=0,0,(SIN(P$12)*COS($E31)+SIN($E31)*COS(P$12))/SIN($E31)*P$9)</f>
        <v>12.9630759286188</v>
      </c>
      <c r="DC31" s="0" t="n">
        <f aca="false">IF(Q$9=0,0,(SIN(Q$12)*COS($E31)+SIN($E31)*COS(Q$12))/SIN($E31)*Q$9)</f>
        <v>13.3022838404483</v>
      </c>
      <c r="DD31" s="0" t="n">
        <f aca="false">IF(R$9=0,0,(SIN(R$12)*COS($E31)+SIN($E31)*COS(R$12))/SIN($E31)*R$9)</f>
        <v>13.6333915612098</v>
      </c>
      <c r="DE31" s="0" t="n">
        <f aca="false">IF(S$9=0,0,(SIN(S$12)*COS($E31)+SIN($E31)*COS(S$12))/SIN($E31)*S$9)</f>
        <v>13.9563396389837</v>
      </c>
      <c r="DF31" s="0" t="n">
        <f aca="false">IF(T$9=0,0,(SIN(T$12)*COS($E31)+SIN($E31)*COS(T$12))/SIN($E31)*T$9)</f>
        <v>14.2710723278606</v>
      </c>
      <c r="DG31" s="0" t="n">
        <f aca="false">IF(U$9=0,0,(SIN(U$12)*COS($E31)+SIN($E31)*COS(U$12))/SIN($E31)*U$9)</f>
        <v>14.5775375919375</v>
      </c>
      <c r="DH31" s="0" t="n">
        <f aca="false">IF(V$9=0,0,(SIN(V$12)*COS($E31)+SIN($E31)*COS(V$12))/SIN($E31)*V$9)</f>
        <v>14.8756871078158</v>
      </c>
      <c r="DI31" s="0" t="n">
        <f aca="false">IF(W$9=0,0,(SIN(W$12)*COS($E31)+SIN($E31)*COS(W$12))/SIN($E31)*W$9)</f>
        <v>15.1654762656048</v>
      </c>
      <c r="DJ31" s="0" t="n">
        <f aca="false">IF(X$9=0,0,(SIN(X$12)*COS($E31)+SIN($E31)*COS(X$12))/SIN($E31)*X$9)</f>
        <v>15.4350337234254</v>
      </c>
      <c r="DK31" s="0" t="n">
        <f aca="false">IF(Y$9=0,0,(SIN(Y$12)*COS($E31)+SIN($E31)*COS(Y$12))/SIN($E31)*Y$9)</f>
        <v>15.6956083549487</v>
      </c>
      <c r="DL31" s="0" t="n">
        <f aca="false">IF(Z$9=0,0,(SIN(Z$12)*COS($E31)+SIN($E31)*COS(Z$12))/SIN($E31)*Z$9)</f>
        <v>15.9471777416866</v>
      </c>
      <c r="DM31" s="0" t="n">
        <f aca="false">IF(AA$9=0,0,(SIN(AA$12)*COS($E31)+SIN($E31)*COS(AA$12))/SIN($E31)*AA$9)</f>
        <v>16.1897234949717</v>
      </c>
      <c r="DN31" s="0" t="n">
        <f aca="false">IF(AB$9=0,0,(SIN(AB$12)*COS($E31)+SIN($E31)*COS(AB$12))/SIN($E31)*AB$9)</f>
        <v>16.423231243817</v>
      </c>
      <c r="DO31" s="0" t="n">
        <f aca="false">IF(AC$9=0,0,(SIN(AC$12)*COS($E31)+SIN($E31)*COS(AC$12))/SIN($E31)*AC$9)</f>
        <v>16.6476906211661</v>
      </c>
      <c r="DP31" s="0" t="n">
        <f aca="false">IF(AD$9=0,0,(SIN(AD$12)*COS($E31)+SIN($E31)*COS(AD$12))/SIN($E31)*AD$9)</f>
        <v>16.8630952485421</v>
      </c>
      <c r="DQ31" s="0" t="n">
        <f aca="false">IF(AE$9=0,0,(SIN(AE$12)*COS($E31)+SIN($E31)*COS(AE$12))/SIN($E31)*AE$9)</f>
        <v>17.0694427191075</v>
      </c>
      <c r="DR31" s="0" t="n">
        <f aca="false">IF(AF$9=0,0,(SIN(AF$12)*COS($E31)+SIN($E31)*COS(AF$12))/SIN($E31)*AF$9)</f>
        <v>17.2667345791427</v>
      </c>
      <c r="DS31" s="0" t="n">
        <f aca="false">IF(AG$9=0,0,(SIN(AG$12)*COS($E31)+SIN($E31)*COS(AG$12))/SIN($E31)*AG$9)</f>
        <v>17.4549763079582</v>
      </c>
      <c r="DT31" s="0" t="n">
        <f aca="false">IF(AH$9=0,0,(SIN(AH$12)*COS($E31)+SIN($E31)*COS(AH$12))/SIN($E31)*AH$9)</f>
        <v>17.6485542051287</v>
      </c>
      <c r="DU31" s="0" t="n">
        <f aca="false">IF(AI$9=0,0,(SIN(AI$12)*COS($E31)+SIN($E31)*COS(AI$12))/SIN($E31)*AI$9)</f>
        <v>17.8335682191356</v>
      </c>
      <c r="DV31" s="0" t="n">
        <f aca="false">IF(AJ$9=0,0,(SIN(AJ$12)*COS($E31)+SIN($E31)*COS(AJ$12))/SIN($E31)*AJ$9)</f>
        <v>18.0100221425015</v>
      </c>
      <c r="DW31" s="0" t="n">
        <f aca="false">IF(AK$9=0,0,(SIN(AK$12)*COS($E31)+SIN($E31)*COS(AK$12))/SIN($E31)*AK$9)</f>
        <v>18.1779233279979</v>
      </c>
      <c r="DX31" s="0" t="n">
        <f aca="false">IF(AL$9=0,0,(SIN(AL$12)*COS($E31)+SIN($E31)*COS(AL$12))/SIN($E31)*AL$9)</f>
        <v>18.3372826677926</v>
      </c>
      <c r="DY31" s="0" t="n">
        <f aca="false">IF(AM$9=0,0,(SIN(AM$12)*COS($E31)+SIN($E31)*COS(AM$12))/SIN($E31)*AM$9)</f>
        <v>18.4881145712354</v>
      </c>
      <c r="DZ31" s="0" t="n">
        <f aca="false">IF(AN$9=0,0,(SIN(AN$12)*COS($E31)+SIN($E31)*COS(AN$12))/SIN($E31)*AN$9)</f>
        <v>18.6304369412929</v>
      </c>
      <c r="EA31" s="0" t="n">
        <f aca="false">IF(AO$9=0,0,(SIN(AO$12)*COS($E31)+SIN($E31)*COS(AO$12))/SIN($E31)*AO$9)</f>
        <v>18.7642711496465</v>
      </c>
      <c r="EB31" s="0" t="n">
        <f aca="false">IF(AP$9=0,0,(SIN(AP$12)*COS($E31)+SIN($E31)*COS(AP$12))/SIN($E31)*AP$9)</f>
        <v>18.8896420104667</v>
      </c>
      <c r="EC31" s="0" t="n">
        <f aca="false">IF(AQ$9=0,0,(SIN(AQ$12)*COS($E31)+SIN($E31)*COS(AQ$12))/SIN($E31)*AQ$9)</f>
        <v>19.0065777528776</v>
      </c>
      <c r="ED31" s="0" t="n">
        <f aca="false">IF(AR$9=0,0,(SIN(AR$12)*COS($E31)+SIN($E31)*COS(AR$12))/SIN($E31)*AR$9)</f>
        <v>19.0522550673506</v>
      </c>
      <c r="EE31" s="0" t="n">
        <f aca="false">IF(AS$9=0,0,(SIN(AS$12)*COS($E31)+SIN($E31)*COS(AS$12))/SIN($E31)*AS$9)</f>
        <v>19.0881582352431</v>
      </c>
      <c r="EF31" s="0" t="n">
        <f aca="false">IF(AT$9=0,0,(SIN(AT$12)*COS($E31)+SIN($E31)*COS(AT$12))/SIN($E31)*AT$9)</f>
        <v>19.1143836333546</v>
      </c>
      <c r="EG31" s="0" t="n">
        <f aca="false">IF(AU$9=0,0,(SIN(AU$12)*COS($E31)+SIN($E31)*COS(AU$12))/SIN($E31)*AU$9)</f>
        <v>19.131031763235</v>
      </c>
      <c r="EH31" s="0" t="n">
        <f aca="false">IF(AV$9=0,0,(SIN(AV$12)*COS($E31)+SIN($E31)*COS(AV$12))/SIN($E31)*AV$9)</f>
        <v>19.1382071875245</v>
      </c>
      <c r="EI31" s="0" t="n">
        <f aca="false">IF(AW$9=0,0,(SIN(AW$12)*COS($E31)+SIN($E31)*COS(AW$12))/SIN($E31)*AW$9)</f>
        <v>19.1468665477364</v>
      </c>
      <c r="EJ31" s="0" t="n">
        <f aca="false">IF(AX$9=0,0,(SIN(AX$12)*COS($E31)+SIN($E31)*COS(AX$12))/SIN($E31)*AX$9)</f>
        <v>19.1464722758752</v>
      </c>
      <c r="EK31" s="0" t="n">
        <f aca="false">IF(AY$9=0,0,(SIN(AY$12)*COS($E31)+SIN($E31)*COS(AY$12))/SIN($E31)*AY$9)</f>
        <v>19.1371307164065</v>
      </c>
      <c r="EL31" s="0" t="n">
        <f aca="false">IF(AZ$9=0,0,(SIN(AZ$12)*COS($E31)+SIN($E31)*COS(AZ$12))/SIN($E31)*AZ$9)</f>
        <v>19.1189518881117</v>
      </c>
      <c r="EM31" s="0" t="n">
        <f aca="false">IF(BA$9=0,0,(SIN(BA$12)*COS($E31)+SIN($E31)*COS(BA$12))/SIN($E31)*BA$9)</f>
        <v>19.0920494179298</v>
      </c>
      <c r="EN31" s="0" t="n">
        <f aca="false">IF(BB$9=0,0,(SIN(BB$12)*COS($E31)+SIN($E31)*COS(BB$12))/SIN($E31)*BB$9)</f>
        <v>19.0169571549292</v>
      </c>
      <c r="EO31" s="0" t="n">
        <f aca="false">IF(BC$9=0,0,(SIN(BC$12)*COS($E31)+SIN($E31)*COS(BC$12))/SIN($E31)*BC$9)</f>
        <v>18.9328046394388</v>
      </c>
      <c r="EP31" s="0" t="n">
        <f aca="false">IF(BD$9=0,0,(SIN(BD$12)*COS($E31)+SIN($E31)*COS(BD$12))/SIN($E31)*BD$9)</f>
        <v>18.8397523471349</v>
      </c>
      <c r="EQ31" s="0" t="n">
        <f aca="false">IF(BE$9=0,0,(SIN(BE$12)*COS($E31)+SIN($E31)*COS(BE$12))/SIN($E31)*BE$9)</f>
        <v>18.7379644188907</v>
      </c>
      <c r="ER31" s="0" t="n">
        <f aca="false">IF(BF$9=0,0,(SIN(BF$12)*COS($E31)+SIN($E31)*COS(BF$12))/SIN($E31)*BF$9)</f>
        <v>18.6276085694127</v>
      </c>
      <c r="ES31" s="0" t="n">
        <f aca="false">IF(BG$9=0,0,(SIN(BG$12)*COS($E31)+SIN($E31)*COS(BG$12))/SIN($E31)*BG$9)</f>
        <v>0</v>
      </c>
      <c r="ET31" s="0" t="n">
        <f aca="false">IF(BH$9=0,0,(SIN(BH$12)*COS($E31)+SIN($E31)*COS(BH$12))/SIN($E31)*BH$9)</f>
        <v>0</v>
      </c>
      <c r="EU31" s="0" t="n">
        <f aca="false">IF(BI$9=0,0,(SIN(BI$12)*COS($E31)+SIN($E31)*COS(BI$12))/SIN($E31)*BI$9)</f>
        <v>0</v>
      </c>
      <c r="EV31" s="0" t="n">
        <f aca="false">IF(BJ$9=0,0,(SIN(BJ$12)*COS($E31)+SIN($E31)*COS(BJ$12))/SIN($E31)*BJ$9)</f>
        <v>0</v>
      </c>
      <c r="EW31" s="0" t="n">
        <f aca="false">IF(BK$9=0,0,(SIN(BK$12)*COS($E31)+SIN($E31)*COS(BK$12))/SIN($E31)*BK$9)</f>
        <v>0</v>
      </c>
      <c r="EX31" s="0" t="n">
        <f aca="false">IF(BL$9=0,0,(SIN(BL$12)*COS($E31)+SIN($E31)*COS(BL$12))/SIN($E31)*BL$9)</f>
        <v>0</v>
      </c>
      <c r="EY31" s="0" t="n">
        <f aca="false">IF(BM$9=0,0,(SIN(BM$12)*COS($E31)+SIN($E31)*COS(BM$12))/SIN($E31)*BM$9)</f>
        <v>0</v>
      </c>
      <c r="EZ31" s="0" t="n">
        <f aca="false">IF(BN$9=0,0,(SIN(BN$12)*COS($E31)+SIN($E31)*COS(BN$12))/SIN($E31)*BN$9)</f>
        <v>0</v>
      </c>
      <c r="FA31" s="0" t="n">
        <f aca="false">IF(BO$9=0,0,(SIN(BO$12)*COS($E31)+SIN($E31)*COS(BO$12))/SIN($E31)*BO$9)</f>
        <v>0</v>
      </c>
      <c r="FB31" s="0" t="n">
        <f aca="false">IF(BP$9=0,0,(SIN(BP$12)*COS($E31)+SIN($E31)*COS(BP$12))/SIN($E31)*BP$9)</f>
        <v>0</v>
      </c>
      <c r="FC31" s="0" t="n">
        <f aca="false">IF(BQ$9=0,0,(SIN(BQ$12)*COS($E31)+SIN($E31)*COS(BQ$12))/SIN($E31)*BQ$9)</f>
        <v>0</v>
      </c>
      <c r="FD31" s="0" t="n">
        <f aca="false">IF(BR$9=0,0,(SIN(BR$12)*COS($E31)+SIN($E31)*COS(BR$12))/SIN($E31)*BR$9)</f>
        <v>0</v>
      </c>
      <c r="FE31" s="0" t="n">
        <f aca="false">IF(BS$9=0,0,(SIN(BS$12)*COS($E31)+SIN($E31)*COS(BS$12))/SIN($E31)*BS$9)</f>
        <v>0</v>
      </c>
      <c r="FF31" s="0" t="n">
        <f aca="false">IF(BT$9=0,0,(SIN(BT$12)*COS($E31)+SIN($E31)*COS(BT$12))/SIN($E31)*BT$9)</f>
        <v>0</v>
      </c>
      <c r="FG31" s="0" t="n">
        <f aca="false">IF(BU$9=0,0,(SIN(BU$12)*COS($E31)+SIN($E31)*COS(BU$12))/SIN($E31)*BU$9)</f>
        <v>0</v>
      </c>
      <c r="FH31" s="0" t="n">
        <f aca="false">IF(BV$9=0,0,(SIN(BV$12)*COS($E31)+SIN($E31)*COS(BV$12))/SIN($E31)*BV$9)</f>
        <v>0</v>
      </c>
      <c r="FI31" s="0" t="n">
        <f aca="false">IF(BW$9=0,0,(SIN(BW$12)*COS($E31)+SIN($E31)*COS(BW$12))/SIN($E31)*BW$9)</f>
        <v>0</v>
      </c>
      <c r="FJ31" s="0" t="n">
        <f aca="false">IF(BX$9=0,0,(SIN(BX$12)*COS($E31)+SIN($E31)*COS(BX$12))/SIN($E31)*BX$9)</f>
        <v>0</v>
      </c>
      <c r="FK31" s="0" t="n">
        <f aca="false">IF(BY$9=0,0,(SIN(BY$12)*COS($E31)+SIN($E31)*COS(BY$12))/SIN($E31)*BY$9)</f>
        <v>0</v>
      </c>
      <c r="FL31" s="0" t="n">
        <f aca="false">IF(BZ$9=0,0,(SIN(BZ$12)*COS($E31)+SIN($E31)*COS(BZ$12))/SIN($E31)*BZ$9)</f>
        <v>0</v>
      </c>
      <c r="FM31" s="0" t="n">
        <f aca="false">IF(CA$9=0,0,(SIN(CA$12)*COS($E31)+SIN($E31)*COS(CA$12))/SIN($E31)*CA$9)</f>
        <v>0</v>
      </c>
      <c r="FN31" s="0" t="n">
        <f aca="false">IF(CB$9=0,0,(SIN(CB$12)*COS($E31)+SIN($E31)*COS(CB$12))/SIN($E31)*CB$9)</f>
        <v>0</v>
      </c>
      <c r="FO31" s="0" t="n">
        <f aca="false">IF(CC$9=0,0,(SIN(CC$12)*COS($E31)+SIN($E31)*COS(CC$12))/SIN($E31)*CC$9)</f>
        <v>0</v>
      </c>
      <c r="FP31" s="0" t="n">
        <f aca="false">IF(CD$9=0,0,(SIN(CD$12)*COS($E31)+SIN($E31)*COS(CD$12))/SIN($E31)*CD$9)</f>
        <v>0</v>
      </c>
      <c r="FQ31" s="0" t="n">
        <f aca="false">IF(CE$9=0,0,(SIN(CE$12)*COS($E31)+SIN($E31)*COS(CE$12))/SIN($E31)*CE$9)</f>
        <v>0</v>
      </c>
      <c r="FR31" s="0" t="n">
        <f aca="false">IF(CF$9=0,0,(SIN(CF$12)*COS($E31)+SIN($E31)*COS(CF$12))/SIN($E31)*CF$9)</f>
        <v>0</v>
      </c>
      <c r="FS31" s="0" t="n">
        <f aca="false">IF(CG$9=0,0,(SIN(CG$12)*COS($E31)+SIN($E31)*COS(CG$12))/SIN($E31)*CG$9)</f>
        <v>0</v>
      </c>
      <c r="FT31" s="0" t="n">
        <f aca="false">IF(CH$9=0,0,(SIN(CH$12)*COS($E31)+SIN($E31)*COS(CH$12))/SIN($E31)*CH$9)</f>
        <v>0</v>
      </c>
      <c r="FU31" s="0" t="n">
        <f aca="false">IF(CI$9=0,0,(SIN(CI$12)*COS($E31)+SIN($E31)*COS(CI$12))/SIN($E31)*CI$9)</f>
        <v>0</v>
      </c>
      <c r="FV31" s="0" t="n">
        <f aca="false">IF(CJ$9=0,0,(SIN(CJ$12)*COS($E31)+SIN($E31)*COS(CJ$12))/SIN($E31)*CJ$9)</f>
        <v>0</v>
      </c>
      <c r="FW31" s="0" t="n">
        <f aca="false">IF(CK$9=0,0,(SIN(CK$12)*COS($E31)+SIN($E31)*COS(CK$12))/SIN($E31)*CK$9)</f>
        <v>0</v>
      </c>
      <c r="FX31" s="0" t="n">
        <f aca="false">IF(CL$9=0,0,(SIN(CL$12)*COS($E31)+SIN($E31)*COS(CL$12))/SIN($E31)*CL$9)</f>
        <v>0</v>
      </c>
      <c r="FY31" s="0" t="n">
        <f aca="false">IF(CM$9=0,0,(SIN(CM$12)*COS($E31)+SIN($E31)*COS(CM$12))/SIN($E31)*CM$9)</f>
        <v>0</v>
      </c>
      <c r="FZ31" s="0" t="n">
        <f aca="false">IF(CN$9=0,0,(SIN(CN$12)*COS($E31)+SIN($E31)*COS(CN$12))/SIN($E31)*CN$9)</f>
        <v>0</v>
      </c>
      <c r="GA31" s="0" t="n">
        <f aca="false">IF(CO$9=0,0,(SIN(CO$12)*COS($E31)+SIN($E31)*COS(CO$12))/SIN($E31)*CO$9)</f>
        <v>0</v>
      </c>
      <c r="GB31" s="0" t="n">
        <f aca="false">IF(CP$9=0,0,(SIN(CP$12)*COS($E31)+SIN($E31)*COS(CP$12))/SIN($E31)*CP$9)</f>
        <v>0</v>
      </c>
      <c r="GC31" s="0" t="n">
        <f aca="false">IF(CQ$9=0,0,(SIN(CQ$12)*COS($E31)+SIN($E31)*COS(CQ$12))/SIN($E31)*CQ$9)</f>
        <v>0</v>
      </c>
    </row>
    <row r="32" customFormat="false" ht="12.8" hidden="true" customHeight="false" outlineLevel="0" collapsed="false">
      <c r="A32" s="0" t="n">
        <f aca="false">MAX($F32:$CQ32)</f>
        <v>9.34479991267471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11.088</v>
      </c>
      <c r="C32" s="2" t="n">
        <f aca="false">MOD(Best +D32,360)</f>
        <v>20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9.34479991267471</v>
      </c>
      <c r="G32" s="13" t="n">
        <f aca="false">IF(OR(G122=0,CS32=0),0,G122*CS32/(G122+CS32))</f>
        <v>9.23892426480635</v>
      </c>
      <c r="H32" s="13" t="n">
        <f aca="false">IF(OR(H122=0,CT32=0),0,H122*CT32/(H122+CT32))</f>
        <v>9.13711694403881</v>
      </c>
      <c r="I32" s="13" t="n">
        <f aca="false">IF(OR(I122=0,CU32=0),0,I122*CU32/(I122+CU32))</f>
        <v>8.99729339830185</v>
      </c>
      <c r="J32" s="13" t="n">
        <f aca="false">IF(OR(J122=0,CV32=0),0,J122*CV32/(J122+CV32))</f>
        <v>9.03884425823036</v>
      </c>
      <c r="K32" s="13" t="n">
        <f aca="false">IF(OR(K122=0,CW32=0),0,K122*CW32/(K122+CW32))</f>
        <v>9.07530455580241</v>
      </c>
      <c r="L32" s="13" t="n">
        <f aca="false">IF(OR(L122=0,CX32=0),0,L122*CX32/(L122+CX32))</f>
        <v>9.10716643335122</v>
      </c>
      <c r="M32" s="13" t="n">
        <f aca="false">IF(OR(M122=0,CY32=0),0,M122*CY32/(M122+CY32))</f>
        <v>9.13486057396513</v>
      </c>
      <c r="N32" s="13" t="n">
        <f aca="false">IF(OR(N122=0,CZ32=0),0,N122*CZ32/(N122+CZ32))</f>
        <v>9.12459765363892</v>
      </c>
      <c r="O32" s="13" t="n">
        <f aca="false">IF(OR(O122=0,DA32=0),0,O122*DA32/(O122+DA32))</f>
        <v>9.11265015042443</v>
      </c>
      <c r="P32" s="13" t="n">
        <f aca="false">IF(OR(P122=0,DB32=0),0,P122*DB32/(P122+DB32))</f>
        <v>9.09916655968156</v>
      </c>
      <c r="Q32" s="13" t="n">
        <f aca="false">IF(OR(Q122=0,DC32=0),0,Q122*DC32/(Q122+DC32))</f>
        <v>9.08427675913514</v>
      </c>
      <c r="R32" s="13" t="n">
        <f aca="false">IF(OR(R122=0,DD32=0),0,R122*DD32/(R122+DD32))</f>
        <v>9.06809474032349</v>
      </c>
      <c r="S32" s="13" t="n">
        <f aca="false">IF(OR(S122=0,DE32=0),0,S122*DE32/(S122+DE32))</f>
        <v>9.05072087202084</v>
      </c>
      <c r="T32" s="13" t="n">
        <f aca="false">IF(OR(T122=0,DF32=0),0,T122*DF32/(T122+DF32))</f>
        <v>9.0322437865204</v>
      </c>
      <c r="U32" s="13" t="n">
        <f aca="false">IF(OR(U122=0,DG32=0),0,U122*DG32/(U122+DG32))</f>
        <v>9.012741960039</v>
      </c>
      <c r="V32" s="13" t="n">
        <f aca="false">IF(OR(V122=0,DH32=0),0,V122*DH32/(V122+DH32))</f>
        <v>8.99228504352046</v>
      </c>
      <c r="W32" s="13" t="n">
        <f aca="false">IF(OR(W122=0,DI32=0),0,W122*DI32/(W122+DI32))</f>
        <v>8.97093498858476</v>
      </c>
      <c r="X32" s="13" t="n">
        <f aca="false">IF(OR(X122=0,DJ32=0),0,X122*DJ32/(X122+DJ32))</f>
        <v>8.94466841058628</v>
      </c>
      <c r="Y32" s="13" t="n">
        <f aca="false">IF(OR(Y122=0,DK32=0),0,Y122*DK32/(Y122+DK32))</f>
        <v>8.91774500227248</v>
      </c>
      <c r="Z32" s="13" t="n">
        <f aca="false">IF(OR(Z122=0,DL32=0),0,Z122*DL32/(Z122+DL32))</f>
        <v>8.8901977638858</v>
      </c>
      <c r="AA32" s="13" t="n">
        <f aca="false">IF(OR(AA122=0,DM32=0),0,AA122*DM32/(AA122+DM32))</f>
        <v>8.86205601493305</v>
      </c>
      <c r="AB32" s="13" t="n">
        <f aca="false">IF(OR(AB122=0,DN32=0),0,AB122*DN32/(AB122+DN32))</f>
        <v>8.8333458102068</v>
      </c>
      <c r="AC32" s="13" t="n">
        <f aca="false">IF(OR(AC122=0,DO32=0),0,AC122*DO32/(AC122+DO32))</f>
        <v>8.80409029944277</v>
      </c>
      <c r="AD32" s="13" t="n">
        <f aca="false">IF(OR(AD122=0,DP32=0),0,AD122*DP32/(AD122+DP32))</f>
        <v>8.77431003927735</v>
      </c>
      <c r="AE32" s="13" t="n">
        <f aca="false">IF(OR(AE122=0,DQ32=0),0,AE122*DQ32/(AE122+DQ32))</f>
        <v>8.74402326467997</v>
      </c>
      <c r="AF32" s="13" t="n">
        <f aca="false">IF(OR(AF122=0,DR32=0),0,AF122*DR32/(AF122+DR32))</f>
        <v>8.713246125828</v>
      </c>
      <c r="AG32" s="13" t="n">
        <f aca="false">IF(OR(AG122=0,DS32=0),0,AG122*DS32/(AG122+DS32))</f>
        <v>8.68199289540834</v>
      </c>
      <c r="AH32" s="13" t="n">
        <f aca="false">IF(OR(AH122=0,DT32=0),0,AH122*DT32/(AH122+DT32))</f>
        <v>8.65385138361704</v>
      </c>
      <c r="AI32" s="13" t="n">
        <f aca="false">IF(OR(AI122=0,DU32=0),0,AI122*DU32/(AI122+DU32))</f>
        <v>8.62518249003961</v>
      </c>
      <c r="AJ32" s="13" t="n">
        <f aca="false">IF(OR(AJ122=0,DV32=0),0,AJ122*DV32/(AJ122+DV32))</f>
        <v>8.59600198719002</v>
      </c>
      <c r="AK32" s="13" t="n">
        <f aca="false">IF(OR(AK122=0,DW32=0),0,AK122*DW32/(AK122+DW32))</f>
        <v>8.56632397484307</v>
      </c>
      <c r="AL32" s="13" t="n">
        <f aca="false">IF(OR(AL122=0,DX32=0),0,AL122*DX32/(AL122+DX32))</f>
        <v>8.53616102753828</v>
      </c>
      <c r="AM32" s="13" t="n">
        <f aca="false">IF(OR(AM122=0,DY32=0),0,AM122*DY32/(AM122+DY32))</f>
        <v>8.50552432579273</v>
      </c>
      <c r="AN32" s="13" t="n">
        <f aca="false">IF(OR(AN122=0,DZ32=0),0,AN122*DZ32/(AN122+DZ32))</f>
        <v>8.4744237730531</v>
      </c>
      <c r="AO32" s="13" t="n">
        <f aca="false">IF(OR(AO122=0,EA32=0),0,AO122*EA32/(AO122+EA32))</f>
        <v>8.44286810013297</v>
      </c>
      <c r="AP32" s="13" t="n">
        <f aca="false">IF(OR(AP122=0,EB32=0),0,AP122*EB32/(AP122+EB32))</f>
        <v>8.41086495864153</v>
      </c>
      <c r="AQ32" s="13" t="n">
        <f aca="false">IF(OR(AQ122=0,EC32=0),0,AQ122*EC32/(AQ122+EC32))</f>
        <v>8.3784210047066</v>
      </c>
      <c r="AR32" s="13" t="n">
        <f aca="false">IF(OR(AR122=0,ED32=0),0,AR122*ED32/(AR122+ED32))</f>
        <v>8.33307225986273</v>
      </c>
      <c r="AS32" s="13" t="n">
        <f aca="false">IF(OR(AS122=0,EE32=0),0,AS122*EE32/(AS122+EE32))</f>
        <v>8.28741916900159</v>
      </c>
      <c r="AT32" s="13" t="n">
        <f aca="false">IF(OR(AT122=0,EF32=0),0,AT122*EF32/(AT122+EF32))</f>
        <v>8.24145007434635</v>
      </c>
      <c r="AU32" s="13" t="n">
        <f aca="false">IF(OR(AU122=0,EG32=0),0,AU122*EG32/(AU122+EG32))</f>
        <v>8.19515331321089</v>
      </c>
      <c r="AV32" s="13" t="n">
        <f aca="false">IF(OR(AV122=0,EH32=0),0,AV122*EH32/(AV122+EH32))</f>
        <v>8.1485172022171</v>
      </c>
      <c r="AW32" s="13" t="n">
        <f aca="false">IF(OR(AW122=0,EI32=0),0,AW122*EI32/(AW122+EI32))</f>
        <v>8.10355355471188</v>
      </c>
      <c r="AX32" s="13" t="n">
        <f aca="false">IF(OR(AX122=0,EJ32=0),0,AX122*EJ32/(AX122+EJ32))</f>
        <v>8.0582214770711</v>
      </c>
      <c r="AY32" s="13" t="n">
        <f aca="false">IF(OR(AY122=0,EK32=0),0,AY122*EK32/(AY122+EK32))</f>
        <v>8.01251154621916</v>
      </c>
      <c r="AZ32" s="13" t="n">
        <f aca="false">IF(OR(AZ122=0,EL32=0),0,AZ122*EL32/(AZ122+EL32))</f>
        <v>7.96641419299165</v>
      </c>
      <c r="BA32" s="13" t="n">
        <f aca="false">IF(OR(BA122=0,EM32=0),0,BA122*EM32/(BA122+EM32))</f>
        <v>7.91991969943487</v>
      </c>
      <c r="BB32" s="13" t="n">
        <f aca="false">IF(OR(BB122=0,EN32=0),0,BB122*EN32/(BB122+EN32))</f>
        <v>7.86596330582776</v>
      </c>
      <c r="BC32" s="13" t="n">
        <f aca="false">IF(OR(BC122=0,EO32=0),0,BC122*EO32/(BC122+EO32))</f>
        <v>7.81157063573009</v>
      </c>
      <c r="BD32" s="13" t="n">
        <f aca="false">IF(OR(BD122=0,EP32=0),0,BD122*EP32/(BD122+EP32))</f>
        <v>7.75672339327662</v>
      </c>
      <c r="BE32" s="13" t="n">
        <f aca="false">IF(OR(BE122=0,EQ32=0),0,BE122*EQ32/(BE122+EQ32))</f>
        <v>7.70140325441557</v>
      </c>
      <c r="BF32" s="13" t="n">
        <f aca="false">IF(OR(BF122=0,ER32=0),0,BF122*ER32/(BF122+ER32))</f>
        <v>7.6455918434474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9.3448</v>
      </c>
      <c r="CS32" s="0" t="n">
        <f aca="false">IF(G$9=0,0,(SIN(G$12)*COS($E32)+SIN($E32)*COS(G$12))/SIN($E32)*G$9)</f>
        <v>9.62968078861087</v>
      </c>
      <c r="CT32" s="0" t="n">
        <f aca="false">IF(H$9=0,0,(SIN(H$12)*COS($E32)+SIN($E32)*COS(H$12))/SIN($E32)*H$9)</f>
        <v>9.89691760605768</v>
      </c>
      <c r="CU32" s="0" t="n">
        <f aca="false">IF(I$9=0,0,(SIN(I$12)*COS($E32)+SIN($E32)*COS(I$12))/SIN($E32)*I$9)</f>
        <v>10.0944354264064</v>
      </c>
      <c r="CV32" s="0" t="n">
        <f aca="false">IF(J$9=0,0,(SIN(J$12)*COS($E32)+SIN($E32)*COS(J$12))/SIN($E32)*J$9)</f>
        <v>10.5079336651691</v>
      </c>
      <c r="CW32" s="0" t="n">
        <f aca="false">IF(K$9=0,0,(SIN(K$12)*COS($E32)+SIN($E32)*COS(K$12))/SIN($E32)*K$9)</f>
        <v>10.9182310855448</v>
      </c>
      <c r="CX32" s="0" t="n">
        <f aca="false">IF(L$9=0,0,(SIN(L$12)*COS($E32)+SIN($E32)*COS(L$12))/SIN($E32)*L$9)</f>
        <v>11.3252027069646</v>
      </c>
      <c r="CY32" s="0" t="n">
        <f aca="false">IF(M$9=0,0,(SIN(M$12)*COS($E32)+SIN($E32)*COS(M$12))/SIN($E32)*M$9)</f>
        <v>11.7287245619301</v>
      </c>
      <c r="CZ32" s="0" t="n">
        <f aca="false">IF(N$9=0,0,(SIN(N$12)*COS($E32)+SIN($E32)*COS(N$12))/SIN($E32)*N$9)</f>
        <v>12.0688264980587</v>
      </c>
      <c r="DA32" s="0" t="n">
        <f aca="false">IF(O$9=0,0,(SIN(O$12)*COS($E32)+SIN($E32)*COS(O$12))/SIN($E32)*O$9)</f>
        <v>12.4013233968282</v>
      </c>
      <c r="DB32" s="0" t="n">
        <f aca="false">IF(P$9=0,0,(SIN(P$12)*COS($E32)+SIN($E32)*COS(P$12))/SIN($E32)*P$9)</f>
        <v>12.7261510321499</v>
      </c>
      <c r="DC32" s="0" t="n">
        <f aca="false">IF(Q$9=0,0,(SIN(Q$12)*COS($E32)+SIN($E32)*COS(Q$12))/SIN($E32)*Q$9)</f>
        <v>13.0432486995163</v>
      </c>
      <c r="DD32" s="0" t="n">
        <f aca="false">IF(R$9=0,0,(SIN(R$12)*COS($E32)+SIN($E32)*COS(R$12))/SIN($E32)*R$9)</f>
        <v>13.3525592228445</v>
      </c>
      <c r="DE32" s="0" t="n">
        <f aca="false">IF(S$9=0,0,(SIN(S$12)*COS($E32)+SIN($E32)*COS(S$12))/SIN($E32)*S$9)</f>
        <v>13.6540289598854</v>
      </c>
      <c r="DF32" s="0" t="n">
        <f aca="false">IF(T$9=0,0,(SIN(T$12)*COS($E32)+SIN($E32)*COS(T$12))/SIN($E32)*T$9)</f>
        <v>13.9476078062044</v>
      </c>
      <c r="DG32" s="0" t="n">
        <f aca="false">IF(U$9=0,0,(SIN(U$12)*COS($E32)+SIN($E32)*COS(U$12))/SIN($E32)*U$9)</f>
        <v>14.233249197733</v>
      </c>
      <c r="DH32" s="0" t="n">
        <f aca="false">IF(V$9=0,0,(SIN(V$12)*COS($E32)+SIN($E32)*COS(V$12))/SIN($E32)*V$9)</f>
        <v>14.5109101118965</v>
      </c>
      <c r="DI32" s="0" t="n">
        <f aca="false">IF(W$9=0,0,(SIN(W$12)*COS($E32)+SIN($E32)*COS(W$12))/SIN($E32)*W$9)</f>
        <v>14.7805510673202</v>
      </c>
      <c r="DJ32" s="0" t="n">
        <f aca="false">IF(X$9=0,0,(SIN(X$12)*COS($E32)+SIN($E32)*COS(X$12))/SIN($E32)*X$9)</f>
        <v>15.0306156502433</v>
      </c>
      <c r="DK32" s="0" t="n">
        <f aca="false">IF(Y$9=0,0,(SIN(Y$12)*COS($E32)+SIN($E32)*COS(Y$12))/SIN($E32)*Y$9)</f>
        <v>15.2720807462501</v>
      </c>
      <c r="DL32" s="0" t="n">
        <f aca="false">IF(Z$9=0,0,(SIN(Z$12)*COS($E32)+SIN($E32)*COS(Z$12))/SIN($E32)*Z$9)</f>
        <v>15.5049282429675</v>
      </c>
      <c r="DM32" s="0" t="n">
        <f aca="false">IF(AA$9=0,0,(SIN(AA$12)*COS($E32)+SIN($E32)*COS(AA$12))/SIN($E32)*AA$9)</f>
        <v>15.7291438609792</v>
      </c>
      <c r="DN32" s="0" t="n">
        <f aca="false">IF(AB$9=0,0,(SIN(AB$12)*COS($E32)+SIN($E32)*COS(AB$12))/SIN($E32)*AB$9)</f>
        <v>15.94471714092</v>
      </c>
      <c r="DO32" s="0" t="n">
        <f aca="false">IF(AC$9=0,0,(SIN(AC$12)*COS($E32)+SIN($E32)*COS(AC$12))/SIN($E32)*AC$9)</f>
        <v>16.1516414290434</v>
      </c>
      <c r="DP32" s="0" t="n">
        <f aca="false">IF(AD$9=0,0,(SIN(AD$12)*COS($E32)+SIN($E32)*COS(AD$12))/SIN($E32)*AD$9)</f>
        <v>16.349913861273</v>
      </c>
      <c r="DQ32" s="0" t="n">
        <f aca="false">IF(AE$9=0,0,(SIN(AE$12)*COS($E32)+SIN($E32)*COS(AE$12))/SIN($E32)*AE$9)</f>
        <v>16.5395353457471</v>
      </c>
      <c r="DR32" s="0" t="n">
        <f aca="false">IF(AF$9=0,0,(SIN(AF$12)*COS($E32)+SIN($E32)*COS(AF$12))/SIN($E32)*AF$9)</f>
        <v>16.7205105438686</v>
      </c>
      <c r="DS32" s="0" t="n">
        <f aca="false">IF(AG$9=0,0,(SIN(AG$12)*COS($E32)+SIN($E32)*COS(AG$12))/SIN($E32)*AG$9)</f>
        <v>16.8928478498706</v>
      </c>
      <c r="DT32" s="0" t="n">
        <f aca="false">IF(AH$9=0,0,(SIN(AH$12)*COS($E32)+SIN($E32)*COS(AH$12))/SIN($E32)*AH$9)</f>
        <v>17.0704653536189</v>
      </c>
      <c r="DU32" s="0" t="n">
        <f aca="false">IF(AI$9=0,0,(SIN(AI$12)*COS($E32)+SIN($E32)*COS(AI$12))/SIN($E32)*AI$9)</f>
        <v>17.2399056705557</v>
      </c>
      <c r="DV32" s="0" t="n">
        <f aca="false">IF(AJ$9=0,0,(SIN(AJ$12)*COS($E32)+SIN($E32)*COS(AJ$12))/SIN($E32)*AJ$9)</f>
        <v>17.4011753506955</v>
      </c>
      <c r="DW32" s="0" t="n">
        <f aca="false">IF(AK$9=0,0,(SIN(AK$12)*COS($E32)+SIN($E32)*COS(AK$12))/SIN($E32)*AK$9)</f>
        <v>17.5542843221228</v>
      </c>
      <c r="DX32" s="0" t="n">
        <f aca="false">IF(AL$9=0,0,(SIN(AL$12)*COS($E32)+SIN($E32)*COS(AL$12))/SIN($E32)*AL$9)</f>
        <v>17.6992458699801</v>
      </c>
      <c r="DY32" s="0" t="n">
        <f aca="false">IF(AM$9=0,0,(SIN(AM$12)*COS($E32)+SIN($E32)*COS(AM$12))/SIN($E32)*AM$9)</f>
        <v>17.8360766141677</v>
      </c>
      <c r="DZ32" s="0" t="n">
        <f aca="false">IF(AN$9=0,0,(SIN(AN$12)*COS($E32)+SIN($E32)*COS(AN$12))/SIN($E32)*AN$9)</f>
        <v>17.964796485768</v>
      </c>
      <c r="EA32" s="0" t="n">
        <f aca="false">IF(AO$9=0,0,(SIN(AO$12)*COS($E32)+SIN($E32)*COS(AO$12))/SIN($E32)*AO$9)</f>
        <v>18.0854287022071</v>
      </c>
      <c r="EB32" s="0" t="n">
        <f aca="false">IF(AP$9=0,0,(SIN(AP$12)*COS($E32)+SIN($E32)*COS(AP$12))/SIN($E32)*AP$9)</f>
        <v>18.1979997411664</v>
      </c>
      <c r="EC32" s="0" t="n">
        <f aca="false">IF(AQ$9=0,0,(SIN(AQ$12)*COS($E32)+SIN($E32)*COS(AQ$12))/SIN($E32)*AQ$9)</f>
        <v>18.3025393132593</v>
      </c>
      <c r="ED32" s="0" t="n">
        <f aca="false">IF(AR$9=0,0,(SIN(AR$12)*COS($E32)+SIN($E32)*COS(AR$12))/SIN($E32)*AR$9)</f>
        <v>18.3385798806611</v>
      </c>
      <c r="EE32" s="0" t="n">
        <f aca="false">IF(AS$9=0,0,(SIN(AS$12)*COS($E32)+SIN($E32)*COS(AS$12))/SIN($E32)*AS$9)</f>
        <v>18.365356842635</v>
      </c>
      <c r="EF32" s="0" t="n">
        <f aca="false">IF(AT$9=0,0,(SIN(AT$12)*COS($E32)+SIN($E32)*COS(AT$12))/SIN($E32)*AT$9)</f>
        <v>18.3829653140876</v>
      </c>
      <c r="EG32" s="0" t="n">
        <f aca="false">IF(AU$9=0,0,(SIN(AU$12)*COS($E32)+SIN($E32)*COS(AU$12))/SIN($E32)*AU$9)</f>
        <v>18.3915042914797</v>
      </c>
      <c r="EH32" s="0" t="n">
        <f aca="false">IF(AV$9=0,0,(SIN(AV$12)*COS($E32)+SIN($E32)*COS(AV$12))/SIN($E32)*AV$9)</f>
        <v>18.3910765908825</v>
      </c>
      <c r="EI32" s="0" t="n">
        <f aca="false">IF(AW$9=0,0,(SIN(AW$12)*COS($E32)+SIN($E32)*COS(AW$12))/SIN($E32)*AW$9)</f>
        <v>18.3922092997315</v>
      </c>
      <c r="EJ32" s="0" t="n">
        <f aca="false">IF(AX$9=0,0,(SIN(AX$12)*COS($E32)+SIN($E32)*COS(AX$12))/SIN($E32)*AX$9)</f>
        <v>18.3847743199196</v>
      </c>
      <c r="EK32" s="0" t="n">
        <f aca="false">IF(AY$9=0,0,(SIN(AY$12)*COS($E32)+SIN($E32)*COS(AY$12))/SIN($E32)*AY$9)</f>
        <v>18.3688759341753</v>
      </c>
      <c r="EL32" s="0" t="n">
        <f aca="false">IF(AZ$9=0,0,(SIN(AZ$12)*COS($E32)+SIN($E32)*COS(AZ$12))/SIN($E32)*AZ$9)</f>
        <v>18.3446218754289</v>
      </c>
      <c r="EM32" s="0" t="n">
        <f aca="false">IF(BA$9=0,0,(SIN(BA$12)*COS($E32)+SIN($E32)*COS(BA$12))/SIN($E32)*BA$9)</f>
        <v>18.3121232626545</v>
      </c>
      <c r="EN32" s="0" t="n">
        <f aca="false">IF(BB$9=0,0,(SIN(BB$12)*COS($E32)+SIN($E32)*COS(BB$12))/SIN($E32)*BB$9)</f>
        <v>18.2335418761524</v>
      </c>
      <c r="EO32" s="0" t="n">
        <f aca="false">IF(BC$9=0,0,(SIN(BC$12)*COS($E32)+SIN($E32)*COS(BC$12))/SIN($E32)*BC$9)</f>
        <v>18.1464244035582</v>
      </c>
      <c r="EP32" s="0" t="n">
        <f aca="false">IF(BD$9=0,0,(SIN(BD$12)*COS($E32)+SIN($E32)*COS(BD$12))/SIN($E32)*BD$9)</f>
        <v>18.0509266458169</v>
      </c>
      <c r="EQ32" s="0" t="n">
        <f aca="false">IF(BE$9=0,0,(SIN(BE$12)*COS($E32)+SIN($E32)*COS(BE$12))/SIN($E32)*BE$9)</f>
        <v>17.9472078255517</v>
      </c>
      <c r="ER32" s="0" t="n">
        <f aca="false">IF(BF$9=0,0,(SIN(BF$12)*COS($E32)+SIN($E32)*COS(BF$12))/SIN($E32)*BF$9)</f>
        <v>17.8354304989244</v>
      </c>
      <c r="ES32" s="0" t="n">
        <f aca="false">IF(BG$9=0,0,(SIN(BG$12)*COS($E32)+SIN($E32)*COS(BG$12))/SIN($E32)*BG$9)</f>
        <v>0</v>
      </c>
      <c r="ET32" s="0" t="n">
        <f aca="false">IF(BH$9=0,0,(SIN(BH$12)*COS($E32)+SIN($E32)*COS(BH$12))/SIN($E32)*BH$9)</f>
        <v>0</v>
      </c>
      <c r="EU32" s="0" t="n">
        <f aca="false">IF(BI$9=0,0,(SIN(BI$12)*COS($E32)+SIN($E32)*COS(BI$12))/SIN($E32)*BI$9)</f>
        <v>0</v>
      </c>
      <c r="EV32" s="0" t="n">
        <f aca="false">IF(BJ$9=0,0,(SIN(BJ$12)*COS($E32)+SIN($E32)*COS(BJ$12))/SIN($E32)*BJ$9)</f>
        <v>0</v>
      </c>
      <c r="EW32" s="0" t="n">
        <f aca="false">IF(BK$9=0,0,(SIN(BK$12)*COS($E32)+SIN($E32)*COS(BK$12))/SIN($E32)*BK$9)</f>
        <v>0</v>
      </c>
      <c r="EX32" s="0" t="n">
        <f aca="false">IF(BL$9=0,0,(SIN(BL$12)*COS($E32)+SIN($E32)*COS(BL$12))/SIN($E32)*BL$9)</f>
        <v>0</v>
      </c>
      <c r="EY32" s="0" t="n">
        <f aca="false">IF(BM$9=0,0,(SIN(BM$12)*COS($E32)+SIN($E32)*COS(BM$12))/SIN($E32)*BM$9)</f>
        <v>0</v>
      </c>
      <c r="EZ32" s="0" t="n">
        <f aca="false">IF(BN$9=0,0,(SIN(BN$12)*COS($E32)+SIN($E32)*COS(BN$12))/SIN($E32)*BN$9)</f>
        <v>0</v>
      </c>
      <c r="FA32" s="0" t="n">
        <f aca="false">IF(BO$9=0,0,(SIN(BO$12)*COS($E32)+SIN($E32)*COS(BO$12))/SIN($E32)*BO$9)</f>
        <v>0</v>
      </c>
      <c r="FB32" s="0" t="n">
        <f aca="false">IF(BP$9=0,0,(SIN(BP$12)*COS($E32)+SIN($E32)*COS(BP$12))/SIN($E32)*BP$9)</f>
        <v>0</v>
      </c>
      <c r="FC32" s="0" t="n">
        <f aca="false">IF(BQ$9=0,0,(SIN(BQ$12)*COS($E32)+SIN($E32)*COS(BQ$12))/SIN($E32)*BQ$9)</f>
        <v>0</v>
      </c>
      <c r="FD32" s="0" t="n">
        <f aca="false">IF(BR$9=0,0,(SIN(BR$12)*COS($E32)+SIN($E32)*COS(BR$12))/SIN($E32)*BR$9)</f>
        <v>0</v>
      </c>
      <c r="FE32" s="0" t="n">
        <f aca="false">IF(BS$9=0,0,(SIN(BS$12)*COS($E32)+SIN($E32)*COS(BS$12))/SIN($E32)*BS$9)</f>
        <v>0</v>
      </c>
      <c r="FF32" s="0" t="n">
        <f aca="false">IF(BT$9=0,0,(SIN(BT$12)*COS($E32)+SIN($E32)*COS(BT$12))/SIN($E32)*BT$9)</f>
        <v>0</v>
      </c>
      <c r="FG32" s="0" t="n">
        <f aca="false">IF(BU$9=0,0,(SIN(BU$12)*COS($E32)+SIN($E32)*COS(BU$12))/SIN($E32)*BU$9)</f>
        <v>0</v>
      </c>
      <c r="FH32" s="0" t="n">
        <f aca="false">IF(BV$9=0,0,(SIN(BV$12)*COS($E32)+SIN($E32)*COS(BV$12))/SIN($E32)*BV$9)</f>
        <v>0</v>
      </c>
      <c r="FI32" s="0" t="n">
        <f aca="false">IF(BW$9=0,0,(SIN(BW$12)*COS($E32)+SIN($E32)*COS(BW$12))/SIN($E32)*BW$9)</f>
        <v>0</v>
      </c>
      <c r="FJ32" s="0" t="n">
        <f aca="false">IF(BX$9=0,0,(SIN(BX$12)*COS($E32)+SIN($E32)*COS(BX$12))/SIN($E32)*BX$9)</f>
        <v>0</v>
      </c>
      <c r="FK32" s="0" t="n">
        <f aca="false">IF(BY$9=0,0,(SIN(BY$12)*COS($E32)+SIN($E32)*COS(BY$12))/SIN($E32)*BY$9)</f>
        <v>0</v>
      </c>
      <c r="FL32" s="0" t="n">
        <f aca="false">IF(BZ$9=0,0,(SIN(BZ$12)*COS($E32)+SIN($E32)*COS(BZ$12))/SIN($E32)*BZ$9)</f>
        <v>0</v>
      </c>
      <c r="FM32" s="0" t="n">
        <f aca="false">IF(CA$9=0,0,(SIN(CA$12)*COS($E32)+SIN($E32)*COS(CA$12))/SIN($E32)*CA$9)</f>
        <v>0</v>
      </c>
      <c r="FN32" s="0" t="n">
        <f aca="false">IF(CB$9=0,0,(SIN(CB$12)*COS($E32)+SIN($E32)*COS(CB$12))/SIN($E32)*CB$9)</f>
        <v>0</v>
      </c>
      <c r="FO32" s="0" t="n">
        <f aca="false">IF(CC$9=0,0,(SIN(CC$12)*COS($E32)+SIN($E32)*COS(CC$12))/SIN($E32)*CC$9)</f>
        <v>0</v>
      </c>
      <c r="FP32" s="0" t="n">
        <f aca="false">IF(CD$9=0,0,(SIN(CD$12)*COS($E32)+SIN($E32)*COS(CD$12))/SIN($E32)*CD$9)</f>
        <v>0</v>
      </c>
      <c r="FQ32" s="0" t="n">
        <f aca="false">IF(CE$9=0,0,(SIN(CE$12)*COS($E32)+SIN($E32)*COS(CE$12))/SIN($E32)*CE$9)</f>
        <v>0</v>
      </c>
      <c r="FR32" s="0" t="n">
        <f aca="false">IF(CF$9=0,0,(SIN(CF$12)*COS($E32)+SIN($E32)*COS(CF$12))/SIN($E32)*CF$9)</f>
        <v>0</v>
      </c>
      <c r="FS32" s="0" t="n">
        <f aca="false">IF(CG$9=0,0,(SIN(CG$12)*COS($E32)+SIN($E32)*COS(CG$12))/SIN($E32)*CG$9)</f>
        <v>0</v>
      </c>
      <c r="FT32" s="0" t="n">
        <f aca="false">IF(CH$9=0,0,(SIN(CH$12)*COS($E32)+SIN($E32)*COS(CH$12))/SIN($E32)*CH$9)</f>
        <v>0</v>
      </c>
      <c r="FU32" s="0" t="n">
        <f aca="false">IF(CI$9=0,0,(SIN(CI$12)*COS($E32)+SIN($E32)*COS(CI$12))/SIN($E32)*CI$9)</f>
        <v>0</v>
      </c>
      <c r="FV32" s="0" t="n">
        <f aca="false">IF(CJ$9=0,0,(SIN(CJ$12)*COS($E32)+SIN($E32)*COS(CJ$12))/SIN($E32)*CJ$9)</f>
        <v>0</v>
      </c>
      <c r="FW32" s="0" t="n">
        <f aca="false">IF(CK$9=0,0,(SIN(CK$12)*COS($E32)+SIN($E32)*COS(CK$12))/SIN($E32)*CK$9)</f>
        <v>0</v>
      </c>
      <c r="FX32" s="0" t="n">
        <f aca="false">IF(CL$9=0,0,(SIN(CL$12)*COS($E32)+SIN($E32)*COS(CL$12))/SIN($E32)*CL$9)</f>
        <v>0</v>
      </c>
      <c r="FY32" s="0" t="n">
        <f aca="false">IF(CM$9=0,0,(SIN(CM$12)*COS($E32)+SIN($E32)*COS(CM$12))/SIN($E32)*CM$9)</f>
        <v>0</v>
      </c>
      <c r="FZ32" s="0" t="n">
        <f aca="false">IF(CN$9=0,0,(SIN(CN$12)*COS($E32)+SIN($E32)*COS(CN$12))/SIN($E32)*CN$9)</f>
        <v>0</v>
      </c>
      <c r="GA32" s="0" t="n">
        <f aca="false">IF(CO$9=0,0,(SIN(CO$12)*COS($E32)+SIN($E32)*COS(CO$12))/SIN($E32)*CO$9)</f>
        <v>0</v>
      </c>
      <c r="GB32" s="0" t="n">
        <f aca="false">IF(CP$9=0,0,(SIN(CP$12)*COS($E32)+SIN($E32)*COS(CP$12))/SIN($E32)*CP$9)</f>
        <v>0</v>
      </c>
      <c r="GC32" s="0" t="n">
        <f aca="false">IF(CQ$9=0,0,(SIN(CQ$12)*COS($E32)+SIN($E32)*COS(CQ$12))/SIN($E32)*CQ$9)</f>
        <v>0</v>
      </c>
    </row>
    <row r="33" customFormat="false" ht="12.8" hidden="true" customHeight="false" outlineLevel="0" collapsed="false">
      <c r="A33" s="0" t="n">
        <f aca="false">MAX($F33:$CQ33)</f>
        <v>9.34479991267471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11.142</v>
      </c>
      <c r="C33" s="2" t="n">
        <f aca="false">MOD(Best +D33,360)</f>
        <v>21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9.34479991267471</v>
      </c>
      <c r="G33" s="13" t="n">
        <f aca="false">IF(OR(G123=0,CS33=0),0,G123*CS33/(G123+CS33))</f>
        <v>9.23584244675424</v>
      </c>
      <c r="H33" s="13" t="n">
        <f aca="false">IF(OR(H123=0,CT33=0),0,H123*CT33/(H123+CT33))</f>
        <v>9.13088149913271</v>
      </c>
      <c r="I33" s="13" t="n">
        <f aca="false">IF(OR(I123=0,CU33=0),0,I123*CU33/(I123+CU33))</f>
        <v>8.98768370638921</v>
      </c>
      <c r="J33" s="13" t="n">
        <f aca="false">IF(OR(J123=0,CV33=0),0,J123*CV33/(J123+CV33))</f>
        <v>9.02675755663543</v>
      </c>
      <c r="K33" s="13" t="n">
        <f aca="false">IF(OR(K123=0,CW33=0),0,K123*CW33/(K123+CW33))</f>
        <v>9.06100237596615</v>
      </c>
      <c r="L33" s="13" t="n">
        <f aca="false">IF(OR(L123=0,CX33=0),0,L123*CX33/(L123+CX33))</f>
        <v>9.09086559809547</v>
      </c>
      <c r="M33" s="13" t="n">
        <f aca="false">IF(OR(M123=0,CY33=0),0,M123*CY33/(M123+CY33))</f>
        <v>9.11674106233181</v>
      </c>
      <c r="N33" s="13" t="n">
        <f aca="false">IF(OR(N123=0,CZ33=0),0,N123*CZ33/(N123+CZ33))</f>
        <v>9.10445970895884</v>
      </c>
      <c r="O33" s="13" t="n">
        <f aca="false">IF(OR(O123=0,DA33=0),0,O123*DA33/(O123+DA33))</f>
        <v>9.09057436139212</v>
      </c>
      <c r="P33" s="13" t="n">
        <f aca="false">IF(OR(P123=0,DB33=0),0,P123*DB33/(P123+DB33))</f>
        <v>9.07522139070132</v>
      </c>
      <c r="Q33" s="13" t="n">
        <f aca="false">IF(OR(Q123=0,DC33=0),0,Q123*DC33/(Q123+DC33))</f>
        <v>9.05852055894279</v>
      </c>
      <c r="R33" s="13" t="n">
        <f aca="false">IF(OR(R123=0,DD33=0),0,R123*DD33/(R123+DD33))</f>
        <v>9.04057737894796</v>
      </c>
      <c r="S33" s="13" t="n">
        <f aca="false">IF(OR(S123=0,DE33=0),0,S123*DE33/(S123+DE33))</f>
        <v>9.02148508217631</v>
      </c>
      <c r="T33" s="13" t="n">
        <f aca="false">IF(OR(T123=0,DF33=0),0,T123*DF33/(T123+DF33))</f>
        <v>9.0013262684618</v>
      </c>
      <c r="U33" s="13" t="n">
        <f aca="false">IF(OR(U123=0,DG33=0),0,U123*DG33/(U123+DG33))</f>
        <v>8.98017429600486</v>
      </c>
      <c r="V33" s="13" t="n">
        <f aca="false">IF(OR(V123=0,DH33=0),0,V123*DH33/(V123+DH33))</f>
        <v>8.95809445804172</v>
      </c>
      <c r="W33" s="13" t="n">
        <f aca="false">IF(OR(W123=0,DI33=0),0,W123*DI33/(W123+DI33))</f>
        <v>8.9351449833742</v>
      </c>
      <c r="X33" s="13" t="n">
        <f aca="false">IF(OR(X123=0,DJ33=0),0,X123*DJ33/(X123+DJ33))</f>
        <v>8.90723198653939</v>
      </c>
      <c r="Y33" s="13" t="n">
        <f aca="false">IF(OR(Y123=0,DK33=0),0,Y123*DK33/(Y123+DK33))</f>
        <v>8.87867874888861</v>
      </c>
      <c r="Z33" s="13" t="n">
        <f aca="false">IF(OR(Z123=0,DL33=0),0,Z123*DL33/(Z123+DL33))</f>
        <v>8.8495162488282</v>
      </c>
      <c r="AA33" s="13" t="n">
        <f aca="false">IF(OR(AA123=0,DM33=0),0,AA123*DM33/(AA123+DM33))</f>
        <v>8.81977205238972</v>
      </c>
      <c r="AB33" s="13" t="n">
        <f aca="false">IF(OR(AB123=0,DN33=0),0,AB123*DN33/(AB123+DN33))</f>
        <v>8.78947068969503</v>
      </c>
      <c r="AC33" s="13" t="n">
        <f aca="false">IF(OR(AC123=0,DO33=0),0,AC123*DO33/(AC123+DO33))</f>
        <v>8.75863398160514</v>
      </c>
      <c r="AD33" s="13" t="n">
        <f aca="false">IF(OR(AD123=0,DP33=0),0,AD123*DP33/(AD123+DP33))</f>
        <v>8.72728132403507</v>
      </c>
      <c r="AE33" s="13" t="n">
        <f aca="false">IF(OR(AE123=0,DQ33=0),0,AE123*DQ33/(AE123+DQ33))</f>
        <v>8.6954299361598</v>
      </c>
      <c r="AF33" s="13" t="n">
        <f aca="false">IF(OR(AF123=0,DR33=0),0,AF123*DR33/(AF123+DR33))</f>
        <v>8.66309507771272</v>
      </c>
      <c r="AG33" s="13" t="n">
        <f aca="false">IF(OR(AG123=0,DS33=0),0,AG123*DS33/(AG123+DS33))</f>
        <v>8.63029023973893</v>
      </c>
      <c r="AH33" s="13" t="n">
        <f aca="false">IF(OR(AH123=0,DT33=0),0,AH123*DT33/(AH123+DT33))</f>
        <v>8.60067079474521</v>
      </c>
      <c r="AI33" s="13" t="n">
        <f aca="false">IF(OR(AI123=0,DU33=0),0,AI123*DU33/(AI123+DU33))</f>
        <v>8.57052836385232</v>
      </c>
      <c r="AJ33" s="13" t="n">
        <f aca="false">IF(OR(AJ123=0,DV33=0),0,AJ123*DV33/(AJ123+DV33))</f>
        <v>8.53987807827495</v>
      </c>
      <c r="AK33" s="13" t="n">
        <f aca="false">IF(OR(AK123=0,DW33=0),0,AK123*DW33/(AK123+DW33))</f>
        <v>8.50873347469509</v>
      </c>
      <c r="AL33" s="13" t="n">
        <f aca="false">IF(OR(AL123=0,DX33=0),0,AL123*DX33/(AL123+DX33))</f>
        <v>8.47710663320134</v>
      </c>
      <c r="AM33" s="13" t="n">
        <f aca="false">IF(OR(AM123=0,DY33=0),0,AM123*DY33/(AM123+DY33))</f>
        <v>8.44500830029862</v>
      </c>
      <c r="AN33" s="13" t="n">
        <f aca="false">IF(OR(AN123=0,DZ33=0),0,AN123*DZ33/(AN123+DZ33))</f>
        <v>8.41244799881348</v>
      </c>
      <c r="AO33" s="13" t="n">
        <f aca="false">IF(OR(AO123=0,EA33=0),0,AO123*EA33/(AO123+EA33))</f>
        <v>8.37943412627017</v>
      </c>
      <c r="AP33" s="13" t="n">
        <f aca="false">IF(OR(AP123=0,EB33=0),0,AP123*EB33/(AP123+EB33))</f>
        <v>8.34597404310035</v>
      </c>
      <c r="AQ33" s="13" t="n">
        <f aca="false">IF(OR(AQ123=0,EC33=0),0,AQ123*EC33/(AQ123+EC33))</f>
        <v>8.31207415186838</v>
      </c>
      <c r="AR33" s="13" t="n">
        <f aca="false">IF(OR(AR123=0,ED33=0),0,AR123*ED33/(AR123+ED33))</f>
        <v>8.26502295839808</v>
      </c>
      <c r="AS33" s="13" t="n">
        <f aca="false">IF(OR(AS123=0,EE33=0),0,AS123*EE33/(AS123+EE33))</f>
        <v>8.21767168939154</v>
      </c>
      <c r="AT33" s="13" t="n">
        <f aca="false">IF(OR(AT123=0,EF33=0),0,AT123*EF33/(AT123+EF33))</f>
        <v>8.17000869598754</v>
      </c>
      <c r="AU33" s="13" t="n">
        <f aca="false">IF(OR(AU123=0,EG33=0),0,AU123*EG33/(AU123+EG33))</f>
        <v>8.12202234129089</v>
      </c>
      <c r="AV33" s="13" t="n">
        <f aca="false">IF(OR(AV123=0,EH33=0),0,AV123*EH33/(AV123+EH33))</f>
        <v>8.07370098516875</v>
      </c>
      <c r="AW33" s="13" t="n">
        <f aca="false">IF(OR(AW123=0,EI33=0),0,AW123*EI33/(AW123+EI33))</f>
        <v>8.02709536099296</v>
      </c>
      <c r="AX33" s="13" t="n">
        <f aca="false">IF(OR(AX123=0,EJ33=0),0,AX123*EJ33/(AX123+EJ33))</f>
        <v>7.98012507969593</v>
      </c>
      <c r="AY33" s="13" t="n">
        <f aca="false">IF(OR(AY123=0,EK33=0),0,AY123*EK33/(AY123+EK33))</f>
        <v>7.93278078961582</v>
      </c>
      <c r="AZ33" s="13" t="n">
        <f aca="false">IF(OR(AZ123=0,EL33=0),0,AZ123*EL33/(AZ123+EL33))</f>
        <v>7.88505301200497</v>
      </c>
      <c r="BA33" s="13" t="n">
        <f aca="false">IF(OR(BA123=0,EM33=0),0,BA123*EM33/(BA123+EM33))</f>
        <v>7.83693213875259</v>
      </c>
      <c r="BB33" s="13" t="n">
        <f aca="false">IF(OR(BB123=0,EN33=0),0,BB123*EN33/(BB123+EN33))</f>
        <v>7.78122411568396</v>
      </c>
      <c r="BC33" s="13" t="n">
        <f aca="false">IF(OR(BC123=0,EO33=0),0,BC123*EO33/(BC123+EO33))</f>
        <v>7.72508705058153</v>
      </c>
      <c r="BD33" s="13" t="n">
        <f aca="false">IF(OR(BD123=0,EP33=0),0,BD123*EP33/(BD123+EP33))</f>
        <v>7.66850294544057</v>
      </c>
      <c r="BE33" s="13" t="n">
        <f aca="false">IF(OR(BE123=0,EQ33=0),0,BE123*EQ33/(BE123+EQ33))</f>
        <v>7.61145380564405</v>
      </c>
      <c r="BF33" s="13" t="n">
        <f aca="false">IF(OR(BF123=0,ER33=0),0,BF123*ER33/(BF123+ER33))</f>
        <v>7.55392161830362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9.3448</v>
      </c>
      <c r="CS33" s="0" t="n">
        <f aca="false">IF(G$9=0,0,(SIN(G$12)*COS($E33)+SIN($E33)*COS(G$12))/SIN($E33)*G$9)</f>
        <v>9.60684246595664</v>
      </c>
      <c r="CT33" s="0" t="n">
        <f aca="false">IF(H$9=0,0,(SIN(H$12)*COS($E33)+SIN($E33)*COS(H$12))/SIN($E33)*H$9)</f>
        <v>9.8520151746516</v>
      </c>
      <c r="CU33" s="0" t="n">
        <f aca="false">IF(I$9=0,0,(SIN(I$12)*COS($E33)+SIN($E33)*COS(I$12))/SIN($E33)*I$9)</f>
        <v>10.0285892831035</v>
      </c>
      <c r="CV33" s="0" t="n">
        <f aca="false">IF(J$9=0,0,(SIN(J$12)*COS($E33)+SIN($E33)*COS(J$12))/SIN($E33)*J$9)</f>
        <v>10.420170010959</v>
      </c>
      <c r="CW33" s="0" t="n">
        <f aca="false">IF(K$9=0,0,(SIN(K$12)*COS($E33)+SIN($E33)*COS(K$12))/SIN($E33)*K$9)</f>
        <v>10.8085766540868</v>
      </c>
      <c r="CX33" s="0" t="n">
        <f aca="false">IF(L$9=0,0,(SIN(L$12)*COS($E33)+SIN($E33)*COS(L$12))/SIN($E33)*L$9)</f>
        <v>11.1936909000607</v>
      </c>
      <c r="CY33" s="0" t="n">
        <f aca="false">IF(M$9=0,0,(SIN(M$12)*COS($E33)+SIN($E33)*COS(M$12))/SIN($E33)*M$9)</f>
        <v>11.5753954393507</v>
      </c>
      <c r="CZ33" s="0" t="n">
        <f aca="false">IF(N$9=0,0,(SIN(N$12)*COS($E33)+SIN($E33)*COS(N$12))/SIN($E33)*N$9)</f>
        <v>11.8945907703587</v>
      </c>
      <c r="DA33" s="0" t="n">
        <f aca="false">IF(O$9=0,0,(SIN(O$12)*COS($E33)+SIN($E33)*COS(O$12))/SIN($E33)*O$9)</f>
        <v>12.2064487227451</v>
      </c>
      <c r="DB33" s="0" t="n">
        <f aca="false">IF(P$9=0,0,(SIN(P$12)*COS($E33)+SIN($E33)*COS(P$12))/SIN($E33)*P$9)</f>
        <v>12.5109107982332</v>
      </c>
      <c r="DC33" s="0" t="n">
        <f aca="false">IF(Q$9=0,0,(SIN(Q$12)*COS($E33)+SIN($E33)*COS(Q$12))/SIN($E33)*Q$9)</f>
        <v>12.8079218716576</v>
      </c>
      <c r="DD33" s="0" t="n">
        <f aca="false">IF(R$9=0,0,(SIN(R$12)*COS($E33)+SIN($E33)*COS(R$12))/SIN($E33)*R$9)</f>
        <v>13.0974301962966</v>
      </c>
      <c r="DE33" s="0" t="n">
        <f aca="false">IF(S$9=0,0,(SIN(S$12)*COS($E33)+SIN($E33)*COS(S$12))/SIN($E33)*S$9)</f>
        <v>13.3793874078393</v>
      </c>
      <c r="DF33" s="0" t="n">
        <f aca="false">IF(T$9=0,0,(SIN(T$12)*COS($E33)+SIN($E33)*COS(T$12))/SIN($E33)*T$9)</f>
        <v>13.653748526987</v>
      </c>
      <c r="DG33" s="0" t="n">
        <f aca="false">IF(U$9=0,0,(SIN(U$12)*COS($E33)+SIN($E33)*COS(U$12))/SIN($E33)*U$9)</f>
        <v>13.9204719606938</v>
      </c>
      <c r="DH33" s="0" t="n">
        <f aca="false">IF(V$9=0,0,(SIN(V$12)*COS($E33)+SIN($E33)*COS(V$12))/SIN($E33)*V$9)</f>
        <v>14.1795195020483</v>
      </c>
      <c r="DI33" s="0" t="n">
        <f aca="false">IF(W$9=0,0,(SIN(W$12)*COS($E33)+SIN($E33)*COS(W$12))/SIN($E33)*W$9)</f>
        <v>14.4308563288018</v>
      </c>
      <c r="DJ33" s="0" t="n">
        <f aca="false">IF(X$9=0,0,(SIN(X$12)*COS($E33)+SIN($E33)*COS(X$12))/SIN($E33)*X$9)</f>
        <v>14.6632121313681</v>
      </c>
      <c r="DK33" s="0" t="n">
        <f aca="false">IF(Y$9=0,0,(SIN(Y$12)*COS($E33)+SIN($E33)*COS(Y$12))/SIN($E33)*Y$9)</f>
        <v>14.8873167010821</v>
      </c>
      <c r="DL33" s="0" t="n">
        <f aca="false">IF(Z$9=0,0,(SIN(Z$12)*COS($E33)+SIN($E33)*COS(Z$12))/SIN($E33)*Z$9)</f>
        <v>15.1031558375661</v>
      </c>
      <c r="DM33" s="0" t="n">
        <f aca="false">IF(AA$9=0,0,(SIN(AA$12)*COS($E33)+SIN($E33)*COS(AA$12))/SIN($E33)*AA$9)</f>
        <v>15.3107189945541</v>
      </c>
      <c r="DN33" s="0" t="n">
        <f aca="false">IF(AB$9=0,0,(SIN(AB$12)*COS($E33)+SIN($E33)*COS(AB$12))/SIN($E33)*AB$9)</f>
        <v>15.5099992662897</v>
      </c>
      <c r="DO33" s="0" t="n">
        <f aca="false">IF(AC$9=0,0,(SIN(AC$12)*COS($E33)+SIN($E33)*COS(AC$12))/SIN($E33)*AC$9)</f>
        <v>15.7009933724741</v>
      </c>
      <c r="DP33" s="0" t="n">
        <f aca="false">IF(AD$9=0,0,(SIN(AD$12)*COS($E33)+SIN($E33)*COS(AD$12))/SIN($E33)*AD$9)</f>
        <v>15.8837016417736</v>
      </c>
      <c r="DQ33" s="0" t="n">
        <f aca="false">IF(AE$9=0,0,(SIN(AE$12)*COS($E33)+SIN($E33)*COS(AE$12))/SIN($E33)*AE$9)</f>
        <v>16.058127993898</v>
      </c>
      <c r="DR33" s="0" t="n">
        <f aca="false">IF(AF$9=0,0,(SIN(AF$12)*COS($E33)+SIN($E33)*COS(AF$12))/SIN($E33)*AF$9)</f>
        <v>16.2242799202596</v>
      </c>
      <c r="DS33" s="0" t="n">
        <f aca="false">IF(AG$9=0,0,(SIN(AG$12)*COS($E33)+SIN($E33)*COS(AG$12))/SIN($E33)*AG$9)</f>
        <v>16.3821684632244</v>
      </c>
      <c r="DT33" s="0" t="n">
        <f aca="false">IF(AH$9=0,0,(SIN(AH$12)*COS($E33)+SIN($E33)*COS(AH$12))/SIN($E33)*AH$9)</f>
        <v>16.5452863560632</v>
      </c>
      <c r="DU33" s="0" t="n">
        <f aca="false">IF(AI$9=0,0,(SIN(AI$12)*COS($E33)+SIN($E33)*COS(AI$12))/SIN($E33)*AI$9)</f>
        <v>16.700578365877</v>
      </c>
      <c r="DV33" s="0" t="n">
        <f aca="false">IF(AJ$9=0,0,(SIN(AJ$12)*COS($E33)+SIN($E33)*COS(AJ$12))/SIN($E33)*AJ$9)</f>
        <v>16.8480535477916</v>
      </c>
      <c r="DW33" s="0" t="n">
        <f aca="false">IF(AK$9=0,0,(SIN(AK$12)*COS($E33)+SIN($E33)*COS(AK$12))/SIN($E33)*AK$9)</f>
        <v>16.9877241694979</v>
      </c>
      <c r="DX33" s="0" t="n">
        <f aca="false">IF(AL$9=0,0,(SIN(AL$12)*COS($E33)+SIN($E33)*COS(AL$12))/SIN($E33)*AL$9)</f>
        <v>17.1196056900947</v>
      </c>
      <c r="DY33" s="0" t="n">
        <f aca="false">IF(AM$9=0,0,(SIN(AM$12)*COS($E33)+SIN($E33)*COS(AM$12))/SIN($E33)*AM$9)</f>
        <v>17.2437167377114</v>
      </c>
      <c r="DZ33" s="0" t="n">
        <f aca="false">IF(AN$9=0,0,(SIN(AN$12)*COS($E33)+SIN($E33)*COS(AN$12))/SIN($E33)*AN$9)</f>
        <v>17.3600790859218</v>
      </c>
      <c r="EA33" s="0" t="n">
        <f aca="false">IF(AO$9=0,0,(SIN(AO$12)*COS($E33)+SIN($E33)*COS(AO$12))/SIN($E33)*AO$9)</f>
        <v>17.4687176289639</v>
      </c>
      <c r="EB33" s="0" t="n">
        <f aca="false">IF(AP$9=0,0,(SIN(AP$12)*COS($E33)+SIN($E33)*COS(AP$12))/SIN($E33)*AP$9)</f>
        <v>17.5696603557768</v>
      </c>
      <c r="EC33" s="0" t="n">
        <f aca="false">IF(AQ$9=0,0,(SIN(AQ$12)*COS($E33)+SIN($E33)*COS(AQ$12))/SIN($E33)*AQ$9)</f>
        <v>17.6629383228687</v>
      </c>
      <c r="ED33" s="0" t="n">
        <f aca="false">IF(AR$9=0,0,(SIN(AR$12)*COS($E33)+SIN($E33)*COS(AR$12))/SIN($E33)*AR$9)</f>
        <v>17.6902241510062</v>
      </c>
      <c r="EE33" s="0" t="n">
        <f aca="false">IF(AS$9=0,0,(SIN(AS$12)*COS($E33)+SIN($E33)*COS(AS$12))/SIN($E33)*AS$9)</f>
        <v>17.7087101873494</v>
      </c>
      <c r="EF33" s="0" t="n">
        <f aca="false">IF(AT$9=0,0,(SIN(AT$12)*COS($E33)+SIN($E33)*COS(AT$12))/SIN($E33)*AT$9)</f>
        <v>17.7184904004072</v>
      </c>
      <c r="EG33" s="0" t="n">
        <f aca="false">IF(AU$9=0,0,(SIN(AU$12)*COS($E33)+SIN($E33)*COS(AU$12))/SIN($E33)*AU$9)</f>
        <v>17.7196624193054</v>
      </c>
      <c r="EH33" s="0" t="n">
        <f aca="false">IF(AV$9=0,0,(SIN(AV$12)*COS($E33)+SIN($E33)*COS(AV$12))/SIN($E33)*AV$9)</f>
        <v>17.7123274734019</v>
      </c>
      <c r="EI33" s="0" t="n">
        <f aca="false">IF(AW$9=0,0,(SIN(AW$12)*COS($E33)+SIN($E33)*COS(AW$12))/SIN($E33)*AW$9)</f>
        <v>17.7066224111931</v>
      </c>
      <c r="EJ33" s="0" t="n">
        <f aca="false">IF(AX$9=0,0,(SIN(AX$12)*COS($E33)+SIN($E33)*COS(AX$12))/SIN($E33)*AX$9)</f>
        <v>17.6927911275361</v>
      </c>
      <c r="EK33" s="0" t="n">
        <f aca="false">IF(AY$9=0,0,(SIN(AY$12)*COS($E33)+SIN($E33)*COS(AY$12))/SIN($E33)*AY$9)</f>
        <v>17.6709360321242</v>
      </c>
      <c r="EL33" s="0" t="n">
        <f aca="false">IF(AZ$9=0,0,(SIN(AZ$12)*COS($E33)+SIN($E33)*COS(AZ$12))/SIN($E33)*AZ$9)</f>
        <v>17.6411627812498</v>
      </c>
      <c r="EM33" s="0" t="n">
        <f aca="false">IF(BA$9=0,0,(SIN(BA$12)*COS($E33)+SIN($E33)*COS(BA$12))/SIN($E33)*BA$9)</f>
        <v>17.603580215465</v>
      </c>
      <c r="EN33" s="0" t="n">
        <f aca="false">IF(BB$9=0,0,(SIN(BB$12)*COS($E33)+SIN($E33)*COS(BB$12))/SIN($E33)*BB$9)</f>
        <v>17.5218290491305</v>
      </c>
      <c r="EO33" s="0" t="n">
        <f aca="false">IF(BC$9=0,0,(SIN(BC$12)*COS($E33)+SIN($E33)*COS(BC$12))/SIN($E33)*BC$9)</f>
        <v>17.4320179885256</v>
      </c>
      <c r="EP33" s="0" t="n">
        <f aca="false">IF(BD$9=0,0,(SIN(BD$12)*COS($E33)+SIN($E33)*COS(BD$12))/SIN($E33)*BD$9)</f>
        <v>17.3342985877208</v>
      </c>
      <c r="EQ33" s="0" t="n">
        <f aca="false">IF(BE$9=0,0,(SIN(BE$12)*COS($E33)+SIN($E33)*COS(BE$12))/SIN($E33)*BE$9)</f>
        <v>17.2288256012349</v>
      </c>
      <c r="ER33" s="0" t="n">
        <f aca="false">IF(BF$9=0,0,(SIN(BF$12)*COS($E33)+SIN($E33)*COS(BF$12))/SIN($E33)*BF$9)</f>
        <v>17.1157568988227</v>
      </c>
      <c r="ES33" s="0" t="n">
        <f aca="false">IF(BG$9=0,0,(SIN(BG$12)*COS($E33)+SIN($E33)*COS(BG$12))/SIN($E33)*BG$9)</f>
        <v>0</v>
      </c>
      <c r="ET33" s="0" t="n">
        <f aca="false">IF(BH$9=0,0,(SIN(BH$12)*COS($E33)+SIN($E33)*COS(BH$12))/SIN($E33)*BH$9)</f>
        <v>0</v>
      </c>
      <c r="EU33" s="0" t="n">
        <f aca="false">IF(BI$9=0,0,(SIN(BI$12)*COS($E33)+SIN($E33)*COS(BI$12))/SIN($E33)*BI$9)</f>
        <v>0</v>
      </c>
      <c r="EV33" s="0" t="n">
        <f aca="false">IF(BJ$9=0,0,(SIN(BJ$12)*COS($E33)+SIN($E33)*COS(BJ$12))/SIN($E33)*BJ$9)</f>
        <v>0</v>
      </c>
      <c r="EW33" s="0" t="n">
        <f aca="false">IF(BK$9=0,0,(SIN(BK$12)*COS($E33)+SIN($E33)*COS(BK$12))/SIN($E33)*BK$9)</f>
        <v>0</v>
      </c>
      <c r="EX33" s="0" t="n">
        <f aca="false">IF(BL$9=0,0,(SIN(BL$12)*COS($E33)+SIN($E33)*COS(BL$12))/SIN($E33)*BL$9)</f>
        <v>0</v>
      </c>
      <c r="EY33" s="0" t="n">
        <f aca="false">IF(BM$9=0,0,(SIN(BM$12)*COS($E33)+SIN($E33)*COS(BM$12))/SIN($E33)*BM$9)</f>
        <v>0</v>
      </c>
      <c r="EZ33" s="0" t="n">
        <f aca="false">IF(BN$9=0,0,(SIN(BN$12)*COS($E33)+SIN($E33)*COS(BN$12))/SIN($E33)*BN$9)</f>
        <v>0</v>
      </c>
      <c r="FA33" s="0" t="n">
        <f aca="false">IF(BO$9=0,0,(SIN(BO$12)*COS($E33)+SIN($E33)*COS(BO$12))/SIN($E33)*BO$9)</f>
        <v>0</v>
      </c>
      <c r="FB33" s="0" t="n">
        <f aca="false">IF(BP$9=0,0,(SIN(BP$12)*COS($E33)+SIN($E33)*COS(BP$12))/SIN($E33)*BP$9)</f>
        <v>0</v>
      </c>
      <c r="FC33" s="0" t="n">
        <f aca="false">IF(BQ$9=0,0,(SIN(BQ$12)*COS($E33)+SIN($E33)*COS(BQ$12))/SIN($E33)*BQ$9)</f>
        <v>0</v>
      </c>
      <c r="FD33" s="0" t="n">
        <f aca="false">IF(BR$9=0,0,(SIN(BR$12)*COS($E33)+SIN($E33)*COS(BR$12))/SIN($E33)*BR$9)</f>
        <v>0</v>
      </c>
      <c r="FE33" s="0" t="n">
        <f aca="false">IF(BS$9=0,0,(SIN(BS$12)*COS($E33)+SIN($E33)*COS(BS$12))/SIN($E33)*BS$9)</f>
        <v>0</v>
      </c>
      <c r="FF33" s="0" t="n">
        <f aca="false">IF(BT$9=0,0,(SIN(BT$12)*COS($E33)+SIN($E33)*COS(BT$12))/SIN($E33)*BT$9)</f>
        <v>0</v>
      </c>
      <c r="FG33" s="0" t="n">
        <f aca="false">IF(BU$9=0,0,(SIN(BU$12)*COS($E33)+SIN($E33)*COS(BU$12))/SIN($E33)*BU$9)</f>
        <v>0</v>
      </c>
      <c r="FH33" s="0" t="n">
        <f aca="false">IF(BV$9=0,0,(SIN(BV$12)*COS($E33)+SIN($E33)*COS(BV$12))/SIN($E33)*BV$9)</f>
        <v>0</v>
      </c>
      <c r="FI33" s="0" t="n">
        <f aca="false">IF(BW$9=0,0,(SIN(BW$12)*COS($E33)+SIN($E33)*COS(BW$12))/SIN($E33)*BW$9)</f>
        <v>0</v>
      </c>
      <c r="FJ33" s="0" t="n">
        <f aca="false">IF(BX$9=0,0,(SIN(BX$12)*COS($E33)+SIN($E33)*COS(BX$12))/SIN($E33)*BX$9)</f>
        <v>0</v>
      </c>
      <c r="FK33" s="0" t="n">
        <f aca="false">IF(BY$9=0,0,(SIN(BY$12)*COS($E33)+SIN($E33)*COS(BY$12))/SIN($E33)*BY$9)</f>
        <v>0</v>
      </c>
      <c r="FL33" s="0" t="n">
        <f aca="false">IF(BZ$9=0,0,(SIN(BZ$12)*COS($E33)+SIN($E33)*COS(BZ$12))/SIN($E33)*BZ$9)</f>
        <v>0</v>
      </c>
      <c r="FM33" s="0" t="n">
        <f aca="false">IF(CA$9=0,0,(SIN(CA$12)*COS($E33)+SIN($E33)*COS(CA$12))/SIN($E33)*CA$9)</f>
        <v>0</v>
      </c>
      <c r="FN33" s="0" t="n">
        <f aca="false">IF(CB$9=0,0,(SIN(CB$12)*COS($E33)+SIN($E33)*COS(CB$12))/SIN($E33)*CB$9)</f>
        <v>0</v>
      </c>
      <c r="FO33" s="0" t="n">
        <f aca="false">IF(CC$9=0,0,(SIN(CC$12)*COS($E33)+SIN($E33)*COS(CC$12))/SIN($E33)*CC$9)</f>
        <v>0</v>
      </c>
      <c r="FP33" s="0" t="n">
        <f aca="false">IF(CD$9=0,0,(SIN(CD$12)*COS($E33)+SIN($E33)*COS(CD$12))/SIN($E33)*CD$9)</f>
        <v>0</v>
      </c>
      <c r="FQ33" s="0" t="n">
        <f aca="false">IF(CE$9=0,0,(SIN(CE$12)*COS($E33)+SIN($E33)*COS(CE$12))/SIN($E33)*CE$9)</f>
        <v>0</v>
      </c>
      <c r="FR33" s="0" t="n">
        <f aca="false">IF(CF$9=0,0,(SIN(CF$12)*COS($E33)+SIN($E33)*COS(CF$12))/SIN($E33)*CF$9)</f>
        <v>0</v>
      </c>
      <c r="FS33" s="0" t="n">
        <f aca="false">IF(CG$9=0,0,(SIN(CG$12)*COS($E33)+SIN($E33)*COS(CG$12))/SIN($E33)*CG$9)</f>
        <v>0</v>
      </c>
      <c r="FT33" s="0" t="n">
        <f aca="false">IF(CH$9=0,0,(SIN(CH$12)*COS($E33)+SIN($E33)*COS(CH$12))/SIN($E33)*CH$9)</f>
        <v>0</v>
      </c>
      <c r="FU33" s="0" t="n">
        <f aca="false">IF(CI$9=0,0,(SIN(CI$12)*COS($E33)+SIN($E33)*COS(CI$12))/SIN($E33)*CI$9)</f>
        <v>0</v>
      </c>
      <c r="FV33" s="0" t="n">
        <f aca="false">IF(CJ$9=0,0,(SIN(CJ$12)*COS($E33)+SIN($E33)*COS(CJ$12))/SIN($E33)*CJ$9)</f>
        <v>0</v>
      </c>
      <c r="FW33" s="0" t="n">
        <f aca="false">IF(CK$9=0,0,(SIN(CK$12)*COS($E33)+SIN($E33)*COS(CK$12))/SIN($E33)*CK$9)</f>
        <v>0</v>
      </c>
      <c r="FX33" s="0" t="n">
        <f aca="false">IF(CL$9=0,0,(SIN(CL$12)*COS($E33)+SIN($E33)*COS(CL$12))/SIN($E33)*CL$9)</f>
        <v>0</v>
      </c>
      <c r="FY33" s="0" t="n">
        <f aca="false">IF(CM$9=0,0,(SIN(CM$12)*COS($E33)+SIN($E33)*COS(CM$12))/SIN($E33)*CM$9)</f>
        <v>0</v>
      </c>
      <c r="FZ33" s="0" t="n">
        <f aca="false">IF(CN$9=0,0,(SIN(CN$12)*COS($E33)+SIN($E33)*COS(CN$12))/SIN($E33)*CN$9)</f>
        <v>0</v>
      </c>
      <c r="GA33" s="0" t="n">
        <f aca="false">IF(CO$9=0,0,(SIN(CO$12)*COS($E33)+SIN($E33)*COS(CO$12))/SIN($E33)*CO$9)</f>
        <v>0</v>
      </c>
      <c r="GB33" s="0" t="n">
        <f aca="false">IF(CP$9=0,0,(SIN(CP$12)*COS($E33)+SIN($E33)*COS(CP$12))/SIN($E33)*CP$9)</f>
        <v>0</v>
      </c>
      <c r="GC33" s="0" t="n">
        <f aca="false">IF(CQ$9=0,0,(SIN(CQ$12)*COS($E33)+SIN($E33)*COS(CQ$12))/SIN($E33)*CQ$9)</f>
        <v>0</v>
      </c>
    </row>
    <row r="34" customFormat="false" ht="12.8" hidden="true" customHeight="false" outlineLevel="0" collapsed="false">
      <c r="A34" s="0" t="n">
        <f aca="false">MAX($F34:$CQ34)</f>
        <v>9.34479991267471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11.196</v>
      </c>
      <c r="C34" s="2" t="n">
        <f aca="false">MOD(Best +D34,360)</f>
        <v>22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9.34479991267471</v>
      </c>
      <c r="G34" s="13" t="n">
        <f aca="false">IF(OR(G124=0,CS34=0),0,G124*CS34/(G124+CS34))</f>
        <v>9.23289754239118</v>
      </c>
      <c r="H34" s="13" t="n">
        <f aca="false">IF(OR(H124=0,CT34=0),0,H124*CT34/(H124+CT34))</f>
        <v>9.12492069748616</v>
      </c>
      <c r="I34" s="13" t="n">
        <f aca="false">IF(OR(I124=0,CU34=0),0,I124*CU34/(I124+CU34))</f>
        <v>8.97850229778281</v>
      </c>
      <c r="J34" s="13" t="n">
        <f aca="false">IF(OR(J124=0,CV34=0),0,J124*CV34/(J124+CV34))</f>
        <v>9.01516383717861</v>
      </c>
      <c r="K34" s="13" t="n">
        <f aca="false">IF(OR(K124=0,CW34=0),0,K124*CW34/(K124+CW34))</f>
        <v>9.04723309900769</v>
      </c>
      <c r="L34" s="13" t="n">
        <f aca="false">IF(OR(L124=0,CX34=0),0,L124*CX34/(L124+CX34))</f>
        <v>9.07511854883313</v>
      </c>
      <c r="M34" s="13" t="n">
        <f aca="false">IF(OR(M124=0,CY34=0),0,M124*CY34/(M124+CY34))</f>
        <v>9.09918165557419</v>
      </c>
      <c r="N34" s="13" t="n">
        <f aca="false">IF(OR(N124=0,CZ34=0),0,N124*CZ34/(N124+CZ34))</f>
        <v>9.08490707982907</v>
      </c>
      <c r="O34" s="13" t="n">
        <f aca="false">IF(OR(O124=0,DA34=0),0,O124*DA34/(O124+DA34))</f>
        <v>9.06910337065424</v>
      </c>
      <c r="P34" s="13" t="n">
        <f aca="false">IF(OR(P124=0,DB34=0),0,P124*DB34/(P124+DB34))</f>
        <v>9.05189610725099</v>
      </c>
      <c r="Q34" s="13" t="n">
        <f aca="false">IF(OR(Q124=0,DC34=0),0,Q124*DC34/(Q124+DC34))</f>
        <v>9.03339599178883</v>
      </c>
      <c r="R34" s="13" t="n">
        <f aca="false">IF(OR(R124=0,DD34=0),0,R124*DD34/(R124+DD34))</f>
        <v>9.01370089845094</v>
      </c>
      <c r="S34" s="13" t="n">
        <f aca="false">IF(OR(S124=0,DE34=0),0,S124*DE34/(S124+DE34))</f>
        <v>8.99289759229404</v>
      </c>
      <c r="T34" s="13" t="n">
        <f aca="false">IF(OR(T124=0,DF34=0),0,T124*DF34/(T124+DF34))</f>
        <v>8.97106317830708</v>
      </c>
      <c r="U34" s="13" t="n">
        <f aca="false">IF(OR(U124=0,DG34=0),0,U124*DG34/(U124+DG34))</f>
        <v>8.9482663287547</v>
      </c>
      <c r="V34" s="13" t="n">
        <f aca="false">IF(OR(V124=0,DH34=0),0,V124*DH34/(V124+DH34))</f>
        <v>8.92456832734054</v>
      </c>
      <c r="W34" s="13" t="n">
        <f aca="false">IF(OR(W124=0,DI34=0),0,W124*DI34/(W124+DI34))</f>
        <v>8.90002396125715</v>
      </c>
      <c r="X34" s="13" t="n">
        <f aca="false">IF(OR(X124=0,DJ34=0),0,X124*DJ34/(X124+DJ34))</f>
        <v>8.8704742270126</v>
      </c>
      <c r="Y34" s="13" t="n">
        <f aca="false">IF(OR(Y124=0,DK34=0),0,Y124*DK34/(Y124+DK34))</f>
        <v>8.84030103551805</v>
      </c>
      <c r="Z34" s="13" t="n">
        <f aca="false">IF(OR(Z124=0,DL34=0),0,Z124*DL34/(Z124+DL34))</f>
        <v>8.80953347917337</v>
      </c>
      <c r="AA34" s="13" t="n">
        <f aca="false">IF(OR(AA124=0,DM34=0),0,AA124*DM34/(AA124+DM34))</f>
        <v>8.77819748238435</v>
      </c>
      <c r="AB34" s="13" t="n">
        <f aca="false">IF(OR(AB124=0,DN34=0),0,AB124*DN34/(AB124+DN34))</f>
        <v>8.74631614299571</v>
      </c>
      <c r="AC34" s="13" t="n">
        <f aca="false">IF(OR(AC124=0,DO34=0),0,AC124*DO34/(AC124+DO34))</f>
        <v>8.71391002957322</v>
      </c>
      <c r="AD34" s="13" t="n">
        <f aca="false">IF(OR(AD124=0,DP34=0),0,AD124*DP34/(AD124+DP34))</f>
        <v>8.68099744101789</v>
      </c>
      <c r="AE34" s="13" t="n">
        <f aca="false">IF(OR(AE124=0,DQ34=0),0,AE124*DQ34/(AE124+DQ34))</f>
        <v>8.64759463393056</v>
      </c>
      <c r="AF34" s="13" t="n">
        <f aca="false">IF(OR(AF124=0,DR34=0),0,AF124*DR34/(AF124+DR34))</f>
        <v>8.61371602227319</v>
      </c>
      <c r="AG34" s="13" t="n">
        <f aca="false">IF(OR(AG124=0,DS34=0),0,AG124*DS34/(AG124+DS34))</f>
        <v>8.57937435315573</v>
      </c>
      <c r="AH34" s="13" t="n">
        <f aca="false">IF(OR(AH124=0,DT34=0),0,AH124*DT34/(AH124+DT34))</f>
        <v>8.54828748198003</v>
      </c>
      <c r="AI34" s="13" t="n">
        <f aca="false">IF(OR(AI124=0,DU34=0),0,AI124*DU34/(AI124+DU34))</f>
        <v>8.51668290971149</v>
      </c>
      <c r="AJ34" s="13" t="n">
        <f aca="false">IF(OR(AJ124=0,DV34=0),0,AJ124*DV34/(AJ124+DV34))</f>
        <v>8.48457514863346</v>
      </c>
      <c r="AK34" s="13" t="n">
        <f aca="false">IF(OR(AK124=0,DW34=0),0,AK124*DW34/(AK124+DW34))</f>
        <v>8.45197719100174</v>
      </c>
      <c r="AL34" s="13" t="n">
        <f aca="false">IF(OR(AL124=0,DX34=0),0,AL124*DX34/(AL124+DX34))</f>
        <v>8.41890063815606</v>
      </c>
      <c r="AM34" s="13" t="n">
        <f aca="false">IF(OR(AM124=0,DY34=0),0,AM124*DY34/(AM124+DY34))</f>
        <v>8.38535581593362</v>
      </c>
      <c r="AN34" s="13" t="n">
        <f aca="false">IF(OR(AN124=0,DZ34=0),0,AN124*DZ34/(AN124+DZ34))</f>
        <v>8.35135187802884</v>
      </c>
      <c r="AO34" s="13" t="n">
        <f aca="false">IF(OR(AO124=0,EA34=0),0,AO124*EA34/(AO124+EA34))</f>
        <v>8.31689689872205</v>
      </c>
      <c r="AP34" s="13" t="n">
        <f aca="false">IF(OR(AP124=0,EB34=0),0,AP124*EB34/(AP124+EB34))</f>
        <v>8.28199795621201</v>
      </c>
      <c r="AQ34" s="13" t="n">
        <f aca="false">IF(OR(AQ124=0,EC34=0),0,AQ124*EC34/(AQ124+EC34))</f>
        <v>8.24666120762636</v>
      </c>
      <c r="AR34" s="13" t="n">
        <f aca="false">IF(OR(AR124=0,ED34=0),0,AR124*ED34/(AR124+ED34))</f>
        <v>8.19794684417838</v>
      </c>
      <c r="AS34" s="13" t="n">
        <f aca="false">IF(OR(AS124=0,EE34=0),0,AS124*EE34/(AS124+EE34))</f>
        <v>8.1489377279375</v>
      </c>
      <c r="AT34" s="13" t="n">
        <f aca="false">IF(OR(AT124=0,EF34=0),0,AT124*EF34/(AT124+EF34))</f>
        <v>8.0996222430281</v>
      </c>
      <c r="AU34" s="13" t="n">
        <f aca="false">IF(OR(AU124=0,EG34=0),0,AU124*EG34/(AU124+EG34))</f>
        <v>8.04998880236605</v>
      </c>
      <c r="AV34" s="13" t="n">
        <f aca="false">IF(OR(AV124=0,EH34=0),0,AV124*EH34/(AV124+EH34))</f>
        <v>8.00002583305433</v>
      </c>
      <c r="AW34" s="13" t="n">
        <f aca="false">IF(OR(AW124=0,EI34=0),0,AW124*EI34/(AW124+EI34))</f>
        <v>7.95181980845315</v>
      </c>
      <c r="AX34" s="13" t="n">
        <f aca="false">IF(OR(AX124=0,EJ34=0),0,AX124*EJ34/(AX124+EJ34))</f>
        <v>7.9032540457748</v>
      </c>
      <c r="AY34" s="13" t="n">
        <f aca="false">IF(OR(AY124=0,EK34=0),0,AY124*EK34/(AY124+EK34))</f>
        <v>7.85431928555933</v>
      </c>
      <c r="AZ34" s="13" t="n">
        <f aca="false">IF(OR(AZ124=0,EL34=0),0,AZ124*EL34/(AZ124+EL34))</f>
        <v>7.80500616032156</v>
      </c>
      <c r="BA34" s="13" t="n">
        <f aca="false">IF(OR(BA124=0,EM34=0),0,BA124*EM34/(BA124+EM34))</f>
        <v>7.75530519269977</v>
      </c>
      <c r="BB34" s="13" t="n">
        <f aca="false">IF(OR(BB124=0,EN34=0),0,BB124*EN34/(BB124+EN34))</f>
        <v>7.69790452705658</v>
      </c>
      <c r="BC34" s="13" t="n">
        <f aca="false">IF(OR(BC124=0,EO34=0),0,BC124*EO34/(BC124+EO34))</f>
        <v>7.64008344940596</v>
      </c>
      <c r="BD34" s="13" t="n">
        <f aca="false">IF(OR(BD124=0,EP34=0),0,BD124*EP34/(BD124+EP34))</f>
        <v>7.58182429170677</v>
      </c>
      <c r="BE34" s="13" t="n">
        <f aca="false">IF(OR(BE124=0,EQ34=0),0,BE124*EQ34/(BE124+EQ34))</f>
        <v>7.52310942058436</v>
      </c>
      <c r="BF34" s="13" t="n">
        <f aca="false">IF(OR(BF124=0,ER34=0),0,BF124*ER34/(BF124+ER34))</f>
        <v>7.46392121742224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9.3448</v>
      </c>
      <c r="CS34" s="0" t="n">
        <f aca="false">IF(G$9=0,0,(SIN(G$12)*COS($E34)+SIN($E34)*COS(G$12))/SIN($E34)*G$9)</f>
        <v>9.58599081378392</v>
      </c>
      <c r="CT34" s="0" t="n">
        <f aca="false">IF(H$9=0,0,(SIN(H$12)*COS($E34)+SIN($E34)*COS(H$12))/SIN($E34)*H$9)</f>
        <v>9.81101873653465</v>
      </c>
      <c r="CU34" s="0" t="n">
        <f aca="false">IF(I$9=0,0,(SIN(I$12)*COS($E34)+SIN($E34)*COS(I$12))/SIN($E34)*I$9)</f>
        <v>9.96847099430205</v>
      </c>
      <c r="CV34" s="0" t="n">
        <f aca="false">IF(J$9=0,0,(SIN(J$12)*COS($E34)+SIN($E34)*COS(J$12))/SIN($E34)*J$9)</f>
        <v>10.3400407817375</v>
      </c>
      <c r="CW34" s="0" t="n">
        <f aca="false">IF(K$9=0,0,(SIN(K$12)*COS($E34)+SIN($E34)*COS(K$12))/SIN($E34)*K$9)</f>
        <v>10.7084608925846</v>
      </c>
      <c r="CX34" s="0" t="n">
        <f aca="false">IF(L$9=0,0,(SIN(L$12)*COS($E34)+SIN($E34)*COS(L$12))/SIN($E34)*L$9)</f>
        <v>11.0736191025086</v>
      </c>
      <c r="CY34" s="0" t="n">
        <f aca="false">IF(M$9=0,0,(SIN(M$12)*COS($E34)+SIN($E34)*COS(M$12))/SIN($E34)*M$9)</f>
        <v>11.4354041807815</v>
      </c>
      <c r="CZ34" s="0" t="n">
        <f aca="false">IF(N$9=0,0,(SIN(N$12)*COS($E34)+SIN($E34)*COS(N$12))/SIN($E34)*N$9)</f>
        <v>11.73551154002</v>
      </c>
      <c r="DA34" s="0" t="n">
        <f aca="false">IF(O$9=0,0,(SIN(O$12)*COS($E34)+SIN($E34)*COS(O$12))/SIN($E34)*O$9)</f>
        <v>12.0285258961533</v>
      </c>
      <c r="DB34" s="0" t="n">
        <f aca="false">IF(P$9=0,0,(SIN(P$12)*COS($E34)+SIN($E34)*COS(P$12))/SIN($E34)*P$9)</f>
        <v>12.3143939804636</v>
      </c>
      <c r="DC34" s="0" t="n">
        <f aca="false">IF(Q$9=0,0,(SIN(Q$12)*COS($E34)+SIN($E34)*COS(Q$12))/SIN($E34)*Q$9)</f>
        <v>12.5930657617885</v>
      </c>
      <c r="DD34" s="0" t="n">
        <f aca="false">IF(R$9=0,0,(SIN(R$12)*COS($E34)+SIN($E34)*COS(R$12))/SIN($E34)*R$9)</f>
        <v>12.8644944504765</v>
      </c>
      <c r="DE34" s="0" t="n">
        <f aca="false">IF(S$9=0,0,(SIN(S$12)*COS($E34)+SIN($E34)*COS(S$12))/SIN($E34)*S$9)</f>
        <v>13.1286365010347</v>
      </c>
      <c r="DF34" s="0" t="n">
        <f aca="false">IF(T$9=0,0,(SIN(T$12)*COS($E34)+SIN($E34)*COS(T$12))/SIN($E34)*T$9)</f>
        <v>13.385451613473</v>
      </c>
      <c r="DG34" s="0" t="n">
        <f aca="false">IF(U$9=0,0,(SIN(U$12)*COS($E34)+SIN($E34)*COS(U$12))/SIN($E34)*U$9)</f>
        <v>13.634902733346</v>
      </c>
      <c r="DH34" s="0" t="n">
        <f aca="false">IF(V$9=0,0,(SIN(V$12)*COS($E34)+SIN($E34)*COS(V$12))/SIN($E34)*V$9)</f>
        <v>13.8769560504989</v>
      </c>
      <c r="DI34" s="0" t="n">
        <f aca="false">IF(W$9=0,0,(SIN(W$12)*COS($E34)+SIN($E34)*COS(W$12))/SIN($E34)*W$9)</f>
        <v>14.1115809965188</v>
      </c>
      <c r="DJ34" s="0" t="n">
        <f aca="false">IF(X$9=0,0,(SIN(X$12)*COS($E34)+SIN($E34)*COS(X$12))/SIN($E34)*X$9)</f>
        <v>14.3277684782326</v>
      </c>
      <c r="DK34" s="0" t="n">
        <f aca="false">IF(Y$9=0,0,(SIN(Y$12)*COS($E34)+SIN($E34)*COS(Y$12))/SIN($E34)*Y$9)</f>
        <v>14.536022687074</v>
      </c>
      <c r="DL34" s="0" t="n">
        <f aca="false">IF(Z$9=0,0,(SIN(Z$12)*COS($E34)+SIN($E34)*COS(Z$12))/SIN($E34)*Z$9)</f>
        <v>14.7363329943623</v>
      </c>
      <c r="DM34" s="0" t="n">
        <f aca="false">IF(AA$9=0,0,(SIN(AA$12)*COS($E34)+SIN($E34)*COS(AA$12))/SIN($E34)*AA$9)</f>
        <v>14.9286922622407</v>
      </c>
      <c r="DN34" s="0" t="n">
        <f aca="false">IF(AB$9=0,0,(SIN(AB$12)*COS($E34)+SIN($E34)*COS(AB$12))/SIN($E34)*AB$9)</f>
        <v>15.1130968294386</v>
      </c>
      <c r="DO34" s="0" t="n">
        <f aca="false">IF(AC$9=0,0,(SIN(AC$12)*COS($E34)+SIN($E34)*COS(AC$12))/SIN($E34)*AC$9)</f>
        <v>15.2895464956537</v>
      </c>
      <c r="DP34" s="0" t="n">
        <f aca="false">IF(AD$9=0,0,(SIN(AD$12)*COS($E34)+SIN($E34)*COS(AD$12))/SIN($E34)*AD$9)</f>
        <v>15.4580445045636</v>
      </c>
      <c r="DQ34" s="0" t="n">
        <f aca="false">IF(AE$9=0,0,(SIN(AE$12)*COS($E34)+SIN($E34)*COS(AE$12))/SIN($E34)*AE$9)</f>
        <v>15.6185975254776</v>
      </c>
      <c r="DR34" s="0" t="n">
        <f aca="false">IF(AF$9=0,0,(SIN(AF$12)*COS($E34)+SIN($E34)*COS(AF$12))/SIN($E34)*AF$9)</f>
        <v>15.771215633639</v>
      </c>
      <c r="DS34" s="0" t="n">
        <f aca="false">IF(AG$9=0,0,(SIN(AG$12)*COS($E34)+SIN($E34)*COS(AG$12))/SIN($E34)*AG$9)</f>
        <v>15.91591228919</v>
      </c>
      <c r="DT34" s="0" t="n">
        <f aca="false">IF(AH$9=0,0,(SIN(AH$12)*COS($E34)+SIN($E34)*COS(AH$12))/SIN($E34)*AH$9)</f>
        <v>16.0657918699204</v>
      </c>
      <c r="DU34" s="0" t="n">
        <f aca="false">IF(AI$9=0,0,(SIN(AI$12)*COS($E34)+SIN($E34)*COS(AI$12))/SIN($E34)*AI$9)</f>
        <v>16.2081663120378</v>
      </c>
      <c r="DV34" s="0" t="n">
        <f aca="false">IF(AJ$9=0,0,(SIN(AJ$12)*COS($E34)+SIN($E34)*COS(AJ$12))/SIN($E34)*AJ$9)</f>
        <v>16.343046957863</v>
      </c>
      <c r="DW34" s="0" t="n">
        <f aca="false">IF(AK$9=0,0,(SIN(AK$12)*COS($E34)+SIN($E34)*COS(AK$12))/SIN($E34)*AK$9)</f>
        <v>16.4704482111747</v>
      </c>
      <c r="DX34" s="0" t="n">
        <f aca="false">IF(AL$9=0,0,(SIN(AL$12)*COS($E34)+SIN($E34)*COS(AL$12))/SIN($E34)*AL$9)</f>
        <v>16.5903875159192</v>
      </c>
      <c r="DY34" s="0" t="n">
        <f aca="false">IF(AM$9=0,0,(SIN(AM$12)*COS($E34)+SIN($E34)*COS(AM$12))/SIN($E34)*AM$9)</f>
        <v>16.7028853337616</v>
      </c>
      <c r="DZ34" s="0" t="n">
        <f aca="false">IF(AN$9=0,0,(SIN(AN$12)*COS($E34)+SIN($E34)*COS(AN$12))/SIN($E34)*AN$9)</f>
        <v>16.8079651204922</v>
      </c>
      <c r="EA34" s="0" t="n">
        <f aca="false">IF(AO$9=0,0,(SIN(AO$12)*COS($E34)+SIN($E34)*COS(AO$12))/SIN($E34)*AO$9)</f>
        <v>16.9056533012974</v>
      </c>
      <c r="EB34" s="0" t="n">
        <f aca="false">IF(AP$9=0,0,(SIN(AP$12)*COS($E34)+SIN($E34)*COS(AP$12))/SIN($E34)*AP$9)</f>
        <v>16.9959792449119</v>
      </c>
      <c r="EC34" s="0" t="n">
        <f aca="false">IF(AQ$9=0,0,(SIN(AQ$12)*COS($E34)+SIN($E34)*COS(AQ$12))/SIN($E34)*AQ$9)</f>
        <v>17.0789752366617</v>
      </c>
      <c r="ED34" s="0" t="n">
        <f aca="false">IF(AR$9=0,0,(SIN(AR$12)*COS($E34)+SIN($E34)*COS(AR$12))/SIN($E34)*AR$9)</f>
        <v>17.0982678868077</v>
      </c>
      <c r="EE34" s="0" t="n">
        <f aca="false">IF(AS$9=0,0,(SIN(AS$12)*COS($E34)+SIN($E34)*COS(AS$12))/SIN($E34)*AS$9)</f>
        <v>17.10918421236</v>
      </c>
      <c r="EF34" s="0" t="n">
        <f aca="false">IF(AT$9=0,0,(SIN(AT$12)*COS($E34)+SIN($E34)*COS(AT$12))/SIN($E34)*AT$9)</f>
        <v>17.1118171351533</v>
      </c>
      <c r="EG34" s="0" t="n">
        <f aca="false">IF(AU$9=0,0,(SIN(AU$12)*COS($E34)+SIN($E34)*COS(AU$12))/SIN($E34)*AU$9)</f>
        <v>17.1062630359206</v>
      </c>
      <c r="EH34" s="0" t="n">
        <f aca="false">IF(AV$9=0,0,(SIN(AV$12)*COS($E34)+SIN($E34)*COS(AV$12))/SIN($E34)*AV$9)</f>
        <v>17.0926216953321</v>
      </c>
      <c r="EI34" s="0" t="n">
        <f aca="false">IF(AW$9=0,0,(SIN(AW$12)*COS($E34)+SIN($E34)*COS(AW$12))/SIN($E34)*AW$9)</f>
        <v>17.080673669229</v>
      </c>
      <c r="EJ34" s="0" t="n">
        <f aca="false">IF(AX$9=0,0,(SIN(AX$12)*COS($E34)+SIN($E34)*COS(AX$12))/SIN($E34)*AX$9)</f>
        <v>17.0610024863384</v>
      </c>
      <c r="EK34" s="0" t="n">
        <f aca="false">IF(AY$9=0,0,(SIN(AY$12)*COS($E34)+SIN($E34)*COS(AY$12))/SIN($E34)*AY$9)</f>
        <v>17.0337088462503</v>
      </c>
      <c r="EL34" s="0" t="n">
        <f aca="false">IF(AZ$9=0,0,(SIN(AZ$12)*COS($E34)+SIN($E34)*COS(AZ$12))/SIN($E34)*AZ$9)</f>
        <v>16.9988965092631</v>
      </c>
      <c r="EM34" s="0" t="n">
        <f aca="false">IF(BA$9=0,0,(SIN(BA$12)*COS($E34)+SIN($E34)*COS(BA$12))/SIN($E34)*BA$9)</f>
        <v>16.9566722357032</v>
      </c>
      <c r="EN34" s="0" t="n">
        <f aca="false">IF(BB$9=0,0,(SIN(BB$12)*COS($E34)+SIN($E34)*COS(BB$12))/SIN($E34)*BB$9)</f>
        <v>16.8720270237976</v>
      </c>
      <c r="EO34" s="0" t="n">
        <f aca="false">IF(BC$9=0,0,(SIN(BC$12)*COS($E34)+SIN($E34)*COS(BC$12))/SIN($E34)*BC$9)</f>
        <v>16.7797566862507</v>
      </c>
      <c r="EP34" s="0" t="n">
        <f aca="false">IF(BD$9=0,0,(SIN(BD$12)*COS($E34)+SIN($E34)*COS(BD$12))/SIN($E34)*BD$9)</f>
        <v>16.6800088996879</v>
      </c>
      <c r="EQ34" s="0" t="n">
        <f aca="false">IF(BE$9=0,0,(SIN(BE$12)*COS($E34)+SIN($E34)*COS(BE$12))/SIN($E34)*BE$9)</f>
        <v>16.5729343391966</v>
      </c>
      <c r="ER34" s="0" t="n">
        <f aca="false">IF(BF$9=0,0,(SIN(BF$12)*COS($E34)+SIN($E34)*COS(BF$12))/SIN($E34)*BF$9)</f>
        <v>16.4586865957883</v>
      </c>
      <c r="ES34" s="0" t="n">
        <f aca="false">IF(BG$9=0,0,(SIN(BG$12)*COS($E34)+SIN($E34)*COS(BG$12))/SIN($E34)*BG$9)</f>
        <v>0</v>
      </c>
      <c r="ET34" s="0" t="n">
        <f aca="false">IF(BH$9=0,0,(SIN(BH$12)*COS($E34)+SIN($E34)*COS(BH$12))/SIN($E34)*BH$9)</f>
        <v>0</v>
      </c>
      <c r="EU34" s="0" t="n">
        <f aca="false">IF(BI$9=0,0,(SIN(BI$12)*COS($E34)+SIN($E34)*COS(BI$12))/SIN($E34)*BI$9)</f>
        <v>0</v>
      </c>
      <c r="EV34" s="0" t="n">
        <f aca="false">IF(BJ$9=0,0,(SIN(BJ$12)*COS($E34)+SIN($E34)*COS(BJ$12))/SIN($E34)*BJ$9)</f>
        <v>0</v>
      </c>
      <c r="EW34" s="0" t="n">
        <f aca="false">IF(BK$9=0,0,(SIN(BK$12)*COS($E34)+SIN($E34)*COS(BK$12))/SIN($E34)*BK$9)</f>
        <v>0</v>
      </c>
      <c r="EX34" s="0" t="n">
        <f aca="false">IF(BL$9=0,0,(SIN(BL$12)*COS($E34)+SIN($E34)*COS(BL$12))/SIN($E34)*BL$9)</f>
        <v>0</v>
      </c>
      <c r="EY34" s="0" t="n">
        <f aca="false">IF(BM$9=0,0,(SIN(BM$12)*COS($E34)+SIN($E34)*COS(BM$12))/SIN($E34)*BM$9)</f>
        <v>0</v>
      </c>
      <c r="EZ34" s="0" t="n">
        <f aca="false">IF(BN$9=0,0,(SIN(BN$12)*COS($E34)+SIN($E34)*COS(BN$12))/SIN($E34)*BN$9)</f>
        <v>0</v>
      </c>
      <c r="FA34" s="0" t="n">
        <f aca="false">IF(BO$9=0,0,(SIN(BO$12)*COS($E34)+SIN($E34)*COS(BO$12))/SIN($E34)*BO$9)</f>
        <v>0</v>
      </c>
      <c r="FB34" s="0" t="n">
        <f aca="false">IF(BP$9=0,0,(SIN(BP$12)*COS($E34)+SIN($E34)*COS(BP$12))/SIN($E34)*BP$9)</f>
        <v>0</v>
      </c>
      <c r="FC34" s="0" t="n">
        <f aca="false">IF(BQ$9=0,0,(SIN(BQ$12)*COS($E34)+SIN($E34)*COS(BQ$12))/SIN($E34)*BQ$9)</f>
        <v>0</v>
      </c>
      <c r="FD34" s="0" t="n">
        <f aca="false">IF(BR$9=0,0,(SIN(BR$12)*COS($E34)+SIN($E34)*COS(BR$12))/SIN($E34)*BR$9)</f>
        <v>0</v>
      </c>
      <c r="FE34" s="0" t="n">
        <f aca="false">IF(BS$9=0,0,(SIN(BS$12)*COS($E34)+SIN($E34)*COS(BS$12))/SIN($E34)*BS$9)</f>
        <v>0</v>
      </c>
      <c r="FF34" s="0" t="n">
        <f aca="false">IF(BT$9=0,0,(SIN(BT$12)*COS($E34)+SIN($E34)*COS(BT$12))/SIN($E34)*BT$9)</f>
        <v>0</v>
      </c>
      <c r="FG34" s="0" t="n">
        <f aca="false">IF(BU$9=0,0,(SIN(BU$12)*COS($E34)+SIN($E34)*COS(BU$12))/SIN($E34)*BU$9)</f>
        <v>0</v>
      </c>
      <c r="FH34" s="0" t="n">
        <f aca="false">IF(BV$9=0,0,(SIN(BV$12)*COS($E34)+SIN($E34)*COS(BV$12))/SIN($E34)*BV$9)</f>
        <v>0</v>
      </c>
      <c r="FI34" s="0" t="n">
        <f aca="false">IF(BW$9=0,0,(SIN(BW$12)*COS($E34)+SIN($E34)*COS(BW$12))/SIN($E34)*BW$9)</f>
        <v>0</v>
      </c>
      <c r="FJ34" s="0" t="n">
        <f aca="false">IF(BX$9=0,0,(SIN(BX$12)*COS($E34)+SIN($E34)*COS(BX$12))/SIN($E34)*BX$9)</f>
        <v>0</v>
      </c>
      <c r="FK34" s="0" t="n">
        <f aca="false">IF(BY$9=0,0,(SIN(BY$12)*COS($E34)+SIN($E34)*COS(BY$12))/SIN($E34)*BY$9)</f>
        <v>0</v>
      </c>
      <c r="FL34" s="0" t="n">
        <f aca="false">IF(BZ$9=0,0,(SIN(BZ$12)*COS($E34)+SIN($E34)*COS(BZ$12))/SIN($E34)*BZ$9)</f>
        <v>0</v>
      </c>
      <c r="FM34" s="0" t="n">
        <f aca="false">IF(CA$9=0,0,(SIN(CA$12)*COS($E34)+SIN($E34)*COS(CA$12))/SIN($E34)*CA$9)</f>
        <v>0</v>
      </c>
      <c r="FN34" s="0" t="n">
        <f aca="false">IF(CB$9=0,0,(SIN(CB$12)*COS($E34)+SIN($E34)*COS(CB$12))/SIN($E34)*CB$9)</f>
        <v>0</v>
      </c>
      <c r="FO34" s="0" t="n">
        <f aca="false">IF(CC$9=0,0,(SIN(CC$12)*COS($E34)+SIN($E34)*COS(CC$12))/SIN($E34)*CC$9)</f>
        <v>0</v>
      </c>
      <c r="FP34" s="0" t="n">
        <f aca="false">IF(CD$9=0,0,(SIN(CD$12)*COS($E34)+SIN($E34)*COS(CD$12))/SIN($E34)*CD$9)</f>
        <v>0</v>
      </c>
      <c r="FQ34" s="0" t="n">
        <f aca="false">IF(CE$9=0,0,(SIN(CE$12)*COS($E34)+SIN($E34)*COS(CE$12))/SIN($E34)*CE$9)</f>
        <v>0</v>
      </c>
      <c r="FR34" s="0" t="n">
        <f aca="false">IF(CF$9=0,0,(SIN(CF$12)*COS($E34)+SIN($E34)*COS(CF$12))/SIN($E34)*CF$9)</f>
        <v>0</v>
      </c>
      <c r="FS34" s="0" t="n">
        <f aca="false">IF(CG$9=0,0,(SIN(CG$12)*COS($E34)+SIN($E34)*COS(CG$12))/SIN($E34)*CG$9)</f>
        <v>0</v>
      </c>
      <c r="FT34" s="0" t="n">
        <f aca="false">IF(CH$9=0,0,(SIN(CH$12)*COS($E34)+SIN($E34)*COS(CH$12))/SIN($E34)*CH$9)</f>
        <v>0</v>
      </c>
      <c r="FU34" s="0" t="n">
        <f aca="false">IF(CI$9=0,0,(SIN(CI$12)*COS($E34)+SIN($E34)*COS(CI$12))/SIN($E34)*CI$9)</f>
        <v>0</v>
      </c>
      <c r="FV34" s="0" t="n">
        <f aca="false">IF(CJ$9=0,0,(SIN(CJ$12)*COS($E34)+SIN($E34)*COS(CJ$12))/SIN($E34)*CJ$9)</f>
        <v>0</v>
      </c>
      <c r="FW34" s="0" t="n">
        <f aca="false">IF(CK$9=0,0,(SIN(CK$12)*COS($E34)+SIN($E34)*COS(CK$12))/SIN($E34)*CK$9)</f>
        <v>0</v>
      </c>
      <c r="FX34" s="0" t="n">
        <f aca="false">IF(CL$9=0,0,(SIN(CL$12)*COS($E34)+SIN($E34)*COS(CL$12))/SIN($E34)*CL$9)</f>
        <v>0</v>
      </c>
      <c r="FY34" s="0" t="n">
        <f aca="false">IF(CM$9=0,0,(SIN(CM$12)*COS($E34)+SIN($E34)*COS(CM$12))/SIN($E34)*CM$9)</f>
        <v>0</v>
      </c>
      <c r="FZ34" s="0" t="n">
        <f aca="false">IF(CN$9=0,0,(SIN(CN$12)*COS($E34)+SIN($E34)*COS(CN$12))/SIN($E34)*CN$9)</f>
        <v>0</v>
      </c>
      <c r="GA34" s="0" t="n">
        <f aca="false">IF(CO$9=0,0,(SIN(CO$12)*COS($E34)+SIN($E34)*COS(CO$12))/SIN($E34)*CO$9)</f>
        <v>0</v>
      </c>
      <c r="GB34" s="0" t="n">
        <f aca="false">IF(CP$9=0,0,(SIN(CP$12)*COS($E34)+SIN($E34)*COS(CP$12))/SIN($E34)*CP$9)</f>
        <v>0</v>
      </c>
      <c r="GC34" s="0" t="n">
        <f aca="false">IF(CQ$9=0,0,(SIN(CQ$12)*COS($E34)+SIN($E34)*COS(CQ$12))/SIN($E34)*CQ$9)</f>
        <v>0</v>
      </c>
    </row>
    <row r="35" customFormat="false" ht="12.8" hidden="true" customHeight="false" outlineLevel="0" collapsed="false">
      <c r="A35" s="0" t="n">
        <f aca="false">MAX($F35:$CQ35)</f>
        <v>9.34479991267471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11.25</v>
      </c>
      <c r="C35" s="2" t="n">
        <f aca="false">MOD(Best +D35,360)</f>
        <v>23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9.34479991267471</v>
      </c>
      <c r="G35" s="13" t="n">
        <f aca="false">IF(OR(G125=0,CS35=0),0,G125*CS35/(G125+CS35))</f>
        <v>9.23007228172315</v>
      </c>
      <c r="H35" s="13" t="n">
        <f aca="false">IF(OR(H125=0,CT35=0),0,H125*CT35/(H125+CT35))</f>
        <v>9.11920118524719</v>
      </c>
      <c r="I35" s="13" t="n">
        <f aca="false">IF(OR(I125=0,CU35=0),0,I125*CU35/(I125+CU35))</f>
        <v>8.96969895508358</v>
      </c>
      <c r="J35" s="13" t="n">
        <f aca="false">IF(OR(J125=0,CV35=0),0,J125*CV35/(J125+CV35))</f>
        <v>9.00400731739214</v>
      </c>
      <c r="K35" s="13" t="n">
        <f aca="false">IF(OR(K125=0,CW35=0),0,K125*CW35/(K125+CW35))</f>
        <v>9.03393850351767</v>
      </c>
      <c r="L35" s="13" t="n">
        <f aca="false">IF(OR(L125=0,CX35=0),0,L125*CX35/(L125+CX35))</f>
        <v>9.05986684554128</v>
      </c>
      <c r="M35" s="13" t="n">
        <f aca="false">IF(OR(M125=0,CY35=0),0,M125*CY35/(M125+CY35))</f>
        <v>9.08212524899424</v>
      </c>
      <c r="N35" s="13" t="n">
        <f aca="false">IF(OR(N125=0,CZ35=0),0,N125*CZ35/(N125+CZ35))</f>
        <v>9.06588200758398</v>
      </c>
      <c r="O35" s="13" t="n">
        <f aca="false">IF(OR(O125=0,DA35=0),0,O125*DA35/(O125+DA35))</f>
        <v>9.04817937868862</v>
      </c>
      <c r="P35" s="13" t="n">
        <f aca="false">IF(OR(P125=0,DB35=0),0,P125*DB35/(P125+DB35))</f>
        <v>9.02913330439568</v>
      </c>
      <c r="Q35" s="13" t="n">
        <f aca="false">IF(OR(Q125=0,DC35=0),0,Q125*DC35/(Q125+DC35))</f>
        <v>9.00884634982182</v>
      </c>
      <c r="R35" s="13" t="n">
        <f aca="false">IF(OR(R125=0,DD35=0),0,R125*DD35/(R125+DD35))</f>
        <v>8.98740949093387</v>
      </c>
      <c r="S35" s="13" t="n">
        <f aca="false">IF(OR(S125=0,DE35=0),0,S125*DE35/(S125+DE35))</f>
        <v>8.96490362261766</v>
      </c>
      <c r="T35" s="13" t="n">
        <f aca="false">IF(OR(T125=0,DF35=0),0,T125*DF35/(T125+DF35))</f>
        <v>8.94140083670535</v>
      </c>
      <c r="U35" s="13" t="n">
        <f aca="false">IF(OR(U125=0,DG35=0),0,U125*DG35/(U125+DG35))</f>
        <v>8.91696550982743</v>
      </c>
      <c r="V35" s="13" t="n">
        <f aca="false">IF(OR(V125=0,DH35=0),0,V125*DH35/(V125+DH35))</f>
        <v>8.89165523325149</v>
      </c>
      <c r="W35" s="13" t="n">
        <f aca="false">IF(OR(W125=0,DI35=0),0,W125*DI35/(W125+DI35))</f>
        <v>8.86552161080103</v>
      </c>
      <c r="X35" s="13" t="n">
        <f aca="false">IF(OR(X125=0,DJ35=0),0,X125*DJ35/(X125+DJ35))</f>
        <v>8.83434546752141</v>
      </c>
      <c r="Y35" s="13" t="n">
        <f aca="false">IF(OR(Y125=0,DK35=0),0,Y125*DK35/(Y125+DK35))</f>
        <v>8.8025628061833</v>
      </c>
      <c r="Z35" s="13" t="n">
        <f aca="false">IF(OR(Z125=0,DL35=0),0,Z125*DL35/(Z125+DL35))</f>
        <v>8.77020096024745</v>
      </c>
      <c r="AA35" s="13" t="n">
        <f aca="false">IF(OR(AA125=0,DM35=0),0,AA125*DM35/(AA125+DM35))</f>
        <v>8.73728431796047</v>
      </c>
      <c r="AB35" s="13" t="n">
        <f aca="false">IF(OR(AB125=0,DN35=0),0,AB125*DN35/(AB125+DN35))</f>
        <v>8.70383463271045</v>
      </c>
      <c r="AC35" s="13" t="n">
        <f aca="false">IF(OR(AC125=0,DO35=0),0,AC125*DO35/(AC125+DO35))</f>
        <v>8.66987129414508</v>
      </c>
      <c r="AD35" s="13" t="n">
        <f aca="false">IF(OR(AD125=0,DP35=0),0,AD125*DP35/(AD125+DP35))</f>
        <v>8.6354115656886</v>
      </c>
      <c r="AE35" s="13" t="n">
        <f aca="false">IF(OR(AE125=0,DQ35=0),0,AE125*DQ35/(AE125+DQ35))</f>
        <v>8.60047079318797</v>
      </c>
      <c r="AF35" s="13" t="n">
        <f aca="false">IF(OR(AF125=0,DR35=0),0,AF125*DR35/(AF125+DR35))</f>
        <v>8.56506258867352</v>
      </c>
      <c r="AG35" s="13" t="n">
        <f aca="false">IF(OR(AG125=0,DS35=0),0,AG125*DS35/(AG125+DS35))</f>
        <v>8.529198992604</v>
      </c>
      <c r="AH35" s="13" t="n">
        <f aca="false">IF(OR(AH125=0,DT35=0),0,AH125*DT35/(AH125+DT35))</f>
        <v>8.49665562364443</v>
      </c>
      <c r="AI35" s="13" t="n">
        <f aca="false">IF(OR(AI125=0,DU35=0),0,AI125*DU35/(AI125+DU35))</f>
        <v>8.46360065176731</v>
      </c>
      <c r="AJ35" s="13" t="n">
        <f aca="false">IF(OR(AJ125=0,DV35=0),0,AJ125*DV35/(AJ125+DV35))</f>
        <v>8.43004799380552</v>
      </c>
      <c r="AK35" s="13" t="n">
        <f aca="false">IF(OR(AK125=0,DW35=0),0,AK125*DW35/(AK125+DW35))</f>
        <v>8.3960101174271</v>
      </c>
      <c r="AL35" s="13" t="n">
        <f aca="false">IF(OR(AL125=0,DX35=0),0,AL125*DX35/(AL125+DX35))</f>
        <v>8.36149816210424</v>
      </c>
      <c r="AM35" s="13" t="n">
        <f aca="false">IF(OR(AM125=0,DY35=0),0,AM125*DY35/(AM125+DY35))</f>
        <v>8.3265220474993</v>
      </c>
      <c r="AN35" s="13" t="n">
        <f aca="false">IF(OR(AN125=0,DZ35=0),0,AN125*DZ35/(AN125+DZ35))</f>
        <v>8.29109057075096</v>
      </c>
      <c r="AO35" s="13" t="n">
        <f aca="false">IF(OR(AO125=0,EA35=0),0,AO125*EA35/(AO125+EA35))</f>
        <v>8.25521149394795</v>
      </c>
      <c r="AP35" s="13" t="n">
        <f aca="false">IF(OR(AP125=0,EB35=0),0,AP125*EB35/(AP125+EB35))</f>
        <v>8.21889162291071</v>
      </c>
      <c r="AQ35" s="13" t="n">
        <f aca="false">IF(OR(AQ125=0,EC35=0),0,AQ125*EC35/(AQ125+EC35))</f>
        <v>8.1821368782584</v>
      </c>
      <c r="AR35" s="13" t="n">
        <f aca="false">IF(OR(AR125=0,ED35=0),0,AR125*ED35/(AR125+ED35))</f>
        <v>8.1317970994228</v>
      </c>
      <c r="AS35" s="13" t="n">
        <f aca="false">IF(OR(AS125=0,EE35=0),0,AS125*EE35/(AS125+EE35))</f>
        <v>8.08116888360335</v>
      </c>
      <c r="AT35" s="13" t="n">
        <f aca="false">IF(OR(AT125=0,EF35=0),0,AT125*EF35/(AT125+EF35))</f>
        <v>8.03024066914369</v>
      </c>
      <c r="AU35" s="13" t="n">
        <f aca="false">IF(OR(AU125=0,EG35=0),0,AU125*EG35/(AU125+EG35))</f>
        <v>7.97900093990669</v>
      </c>
      <c r="AV35" s="13" t="n">
        <f aca="false">IF(OR(AV125=0,EH35=0),0,AV125*EH35/(AV125+EH35))</f>
        <v>7.92743821128118</v>
      </c>
      <c r="AW35" s="13" t="n">
        <f aca="false">IF(OR(AW125=0,EI35=0),0,AW125*EI35/(AW125+EI35))</f>
        <v>7.8776717201133</v>
      </c>
      <c r="AX35" s="13" t="n">
        <f aca="false">IF(OR(AX125=0,EJ35=0),0,AX125*EJ35/(AX125+EJ35))</f>
        <v>7.82755148403965</v>
      </c>
      <c r="AY35" s="13" t="n">
        <f aca="false">IF(OR(AY125=0,EK35=0),0,AY125*EK35/(AY125+EK35))</f>
        <v>7.77706835399136</v>
      </c>
      <c r="AZ35" s="13" t="n">
        <f aca="false">IF(OR(AZ125=0,EL35=0),0,AZ125*EL35/(AZ125+EL35))</f>
        <v>7.72621309190434</v>
      </c>
      <c r="BA35" s="13" t="n">
        <f aca="false">IF(OR(BA125=0,EM35=0),0,BA125*EM35/(BA125+EM35))</f>
        <v>7.67497636929251</v>
      </c>
      <c r="BB35" s="13" t="n">
        <f aca="false">IF(OR(BB125=0,EN35=0),0,BB125*EN35/(BB125+EN35))</f>
        <v>7.6159392732554</v>
      </c>
      <c r="BC35" s="13" t="n">
        <f aca="false">IF(OR(BC125=0,EO35=0),0,BC125*EO35/(BC125+EO35))</f>
        <v>7.55649168909154</v>
      </c>
      <c r="BD35" s="13" t="n">
        <f aca="false">IF(OR(BD125=0,EP35=0),0,BD125*EP35/(BD125+EP35))</f>
        <v>7.49661630570567</v>
      </c>
      <c r="BE35" s="13" t="n">
        <f aca="false">IF(OR(BE125=0,EQ35=0),0,BE125*EQ35/(BE125+EQ35))</f>
        <v>7.43629587753072</v>
      </c>
      <c r="BF35" s="13" t="n">
        <f aca="false">IF(OR(BF125=0,ER35=0),0,BF125*ER35/(BF125+ER35))</f>
        <v>7.37551320631023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9.3448</v>
      </c>
      <c r="CS35" s="0" t="n">
        <f aca="false">IF(G$9=0,0,(SIN(G$12)*COS($E35)+SIN($E35)*COS(G$12))/SIN($E35)*G$9)</f>
        <v>9.5668662463028</v>
      </c>
      <c r="CT35" s="0" t="n">
        <f aca="false">IF(H$9=0,0,(SIN(H$12)*COS($E35)+SIN($E35)*COS(H$12))/SIN($E35)*H$9)</f>
        <v>9.77341792002577</v>
      </c>
      <c r="CU35" s="0" t="n">
        <f aca="false">IF(I$9=0,0,(SIN(I$12)*COS($E35)+SIN($E35)*COS(I$12))/SIN($E35)*I$9)</f>
        <v>9.91333213712616</v>
      </c>
      <c r="CV35" s="0" t="n">
        <f aca="false">IF(J$9=0,0,(SIN(J$12)*COS($E35)+SIN($E35)*COS(J$12))/SIN($E35)*J$9)</f>
        <v>10.2665484350033</v>
      </c>
      <c r="CW35" s="0" t="n">
        <f aca="false">IF(K$9=0,0,(SIN(K$12)*COS($E35)+SIN($E35)*COS(K$12))/SIN($E35)*K$9)</f>
        <v>10.6166374427729</v>
      </c>
      <c r="CX35" s="0" t="n">
        <f aca="false">IF(L$9=0,0,(SIN(L$12)*COS($E35)+SIN($E35)*COS(L$12))/SIN($E35)*L$9)</f>
        <v>10.9634925199317</v>
      </c>
      <c r="CY35" s="0" t="n">
        <f aca="false">IF(M$9=0,0,(SIN(M$12)*COS($E35)+SIN($E35)*COS(M$12))/SIN($E35)*M$9)</f>
        <v>11.3070080110632</v>
      </c>
      <c r="CZ35" s="0" t="n">
        <f aca="false">IF(N$9=0,0,(SIN(N$12)*COS($E35)+SIN($E35)*COS(N$12))/SIN($E35)*N$9)</f>
        <v>11.5896084024528</v>
      </c>
      <c r="DA35" s="0" t="n">
        <f aca="false">IF(O$9=0,0,(SIN(O$12)*COS($E35)+SIN($E35)*COS(O$12))/SIN($E35)*O$9)</f>
        <v>11.8653399253055</v>
      </c>
      <c r="DB35" s="0" t="n">
        <f aca="false">IF(P$9=0,0,(SIN(P$12)*COS($E35)+SIN($E35)*COS(P$12))/SIN($E35)*P$9)</f>
        <v>12.1341541073121</v>
      </c>
      <c r="DC35" s="0" t="n">
        <f aca="false">IF(Q$9=0,0,(SIN(Q$12)*COS($E35)+SIN($E35)*COS(Q$12))/SIN($E35)*Q$9)</f>
        <v>12.3960055893913</v>
      </c>
      <c r="DD35" s="0" t="n">
        <f aca="false">IF(R$9=0,0,(SIN(R$12)*COS($E35)+SIN($E35)*COS(R$12))/SIN($E35)*R$9)</f>
        <v>12.6508521283812</v>
      </c>
      <c r="DE35" s="0" t="n">
        <f aca="false">IF(S$9=0,0,(SIN(S$12)*COS($E35)+SIN($E35)*COS(S$12))/SIN($E35)*S$9)</f>
        <v>12.8986545984778</v>
      </c>
      <c r="DF35" s="0" t="n">
        <f aca="false">IF(T$9=0,0,(SIN(T$12)*COS($E35)+SIN($E35)*COS(T$12))/SIN($E35)*T$9)</f>
        <v>13.139376991425</v>
      </c>
      <c r="DG35" s="0" t="n">
        <f aca="false">IF(U$9=0,0,(SIN(U$12)*COS($E35)+SIN($E35)*COS(U$12))/SIN($E35)*U$9)</f>
        <v>13.3729864154587</v>
      </c>
      <c r="DH35" s="0" t="n">
        <f aca="false">IF(V$9=0,0,(SIN(V$12)*COS($E35)+SIN($E35)*COS(V$12))/SIN($E35)*V$9)</f>
        <v>13.5994530930091</v>
      </c>
      <c r="DI35" s="0" t="n">
        <f aca="false">IF(W$9=0,0,(SIN(W$12)*COS($E35)+SIN($E35)*COS(W$12))/SIN($E35)*W$9)</f>
        <v>13.8187503571658</v>
      </c>
      <c r="DJ35" s="0" t="n">
        <f aca="false">IF(X$9=0,0,(SIN(X$12)*COS($E35)+SIN($E35)*COS(X$12))/SIN($E35)*X$9)</f>
        <v>14.0201086953355</v>
      </c>
      <c r="DK35" s="0" t="n">
        <f aca="false">IF(Y$9=0,0,(SIN(Y$12)*COS($E35)+SIN($E35)*COS(Y$12))/SIN($E35)*Y$9)</f>
        <v>14.2138253848669</v>
      </c>
      <c r="DL35" s="0" t="n">
        <f aca="false">IF(Z$9=0,0,(SIN(Z$12)*COS($E35)+SIN($E35)*COS(Z$12))/SIN($E35)*Z$9)</f>
        <v>14.3998930729423</v>
      </c>
      <c r="DM35" s="0" t="n">
        <f aca="false">IF(AA$9=0,0,(SIN(AA$12)*COS($E35)+SIN($E35)*COS(AA$12))/SIN($E35)*AA$9)</f>
        <v>14.578307747805</v>
      </c>
      <c r="DN35" s="0" t="n">
        <f aca="false">IF(AB$9=0,0,(SIN(AB$12)*COS($E35)+SIN($E35)*COS(AB$12))/SIN($E35)*AB$9)</f>
        <v>14.7490687239385</v>
      </c>
      <c r="DO35" s="0" t="n">
        <f aca="false">IF(AC$9=0,0,(SIN(AC$12)*COS($E35)+SIN($E35)*COS(AC$12))/SIN($E35)*AC$9)</f>
        <v>14.9121786259295</v>
      </c>
      <c r="DP35" s="0" t="n">
        <f aca="false">IF(AD$9=0,0,(SIN(AD$12)*COS($E35)+SIN($E35)*COS(AD$12))/SIN($E35)*AD$9)</f>
        <v>15.0676433710245</v>
      </c>
      <c r="DQ35" s="0" t="n">
        <f aca="false">IF(AE$9=0,0,(SIN(AE$12)*COS($E35)+SIN($E35)*COS(AE$12))/SIN($E35)*AE$9)</f>
        <v>15.2154721503904</v>
      </c>
      <c r="DR35" s="0" t="n">
        <f aca="false">IF(AF$9=0,0,(SIN(AF$12)*COS($E35)+SIN($E35)*COS(AF$12))/SIN($E35)*AF$9)</f>
        <v>15.3556774090901</v>
      </c>
      <c r="DS35" s="0" t="n">
        <f aca="false">IF(AG$9=0,0,(SIN(AG$12)*COS($E35)+SIN($E35)*COS(AG$12))/SIN($E35)*AG$9)</f>
        <v>15.4882748247842</v>
      </c>
      <c r="DT35" s="0" t="n">
        <f aca="false">IF(AH$9=0,0,(SIN(AH$12)*COS($E35)+SIN($E35)*COS(AH$12))/SIN($E35)*AH$9)</f>
        <v>15.6260125861924</v>
      </c>
      <c r="DU35" s="0" t="n">
        <f aca="false">IF(AI$9=0,0,(SIN(AI$12)*COS($E35)+SIN($E35)*COS(AI$12))/SIN($E35)*AI$9)</f>
        <v>15.7565393870266</v>
      </c>
      <c r="DV35" s="0" t="n">
        <f aca="false">IF(AJ$9=0,0,(SIN(AJ$12)*COS($E35)+SIN($E35)*COS(AJ$12))/SIN($E35)*AJ$9)</f>
        <v>15.879868667361</v>
      </c>
      <c r="DW35" s="0" t="n">
        <f aca="false">IF(AK$9=0,0,(SIN(AK$12)*COS($E35)+SIN($E35)*COS(AK$12))/SIN($E35)*AK$9)</f>
        <v>15.9960167901357</v>
      </c>
      <c r="DX35" s="0" t="n">
        <f aca="false">IF(AL$9=0,0,(SIN(AL$12)*COS($E35)+SIN($E35)*COS(AL$12))/SIN($E35)*AL$9)</f>
        <v>16.1050030197448</v>
      </c>
      <c r="DY35" s="0" t="n">
        <f aca="false">IF(AM$9=0,0,(SIN(AM$12)*COS($E35)+SIN($E35)*COS(AM$12))/SIN($E35)*AM$9)</f>
        <v>16.206849499523</v>
      </c>
      <c r="DZ35" s="0" t="n">
        <f aca="false">IF(AN$9=0,0,(SIN(AN$12)*COS($E35)+SIN($E35)*COS(AN$12))/SIN($E35)*AN$9)</f>
        <v>16.3015812281431</v>
      </c>
      <c r="EA35" s="0" t="n">
        <f aca="false">IF(AO$9=0,0,(SIN(AO$12)*COS($E35)+SIN($E35)*COS(AO$12))/SIN($E35)*AO$9)</f>
        <v>16.3892260349362</v>
      </c>
      <c r="EB35" s="0" t="n">
        <f aca="false">IF(AP$9=0,0,(SIN(AP$12)*COS($E35)+SIN($E35)*COS(AP$12))/SIN($E35)*AP$9)</f>
        <v>16.4698145541477</v>
      </c>
      <c r="EC35" s="0" t="n">
        <f aca="false">IF(AQ$9=0,0,(SIN(AQ$12)*COS($E35)+SIN($E35)*COS(AQ$12))/SIN($E35)*AQ$9)</f>
        <v>16.5433801981418</v>
      </c>
      <c r="ED35" s="0" t="n">
        <f aca="false">IF(AR$9=0,0,(SIN(AR$12)*COS($E35)+SIN($E35)*COS(AR$12))/SIN($E35)*AR$9)</f>
        <v>16.555341723127</v>
      </c>
      <c r="EE35" s="0" t="n">
        <f aca="false">IF(AS$9=0,0,(SIN(AS$12)*COS($E35)+SIN($E35)*COS(AS$12))/SIN($E35)*AS$9)</f>
        <v>16.5593153161019</v>
      </c>
      <c r="EF35" s="0" t="n">
        <f aca="false">IF(AT$9=0,0,(SIN(AT$12)*COS($E35)+SIN($E35)*COS(AT$12))/SIN($E35)*AT$9)</f>
        <v>16.55539293892</v>
      </c>
      <c r="EG35" s="0" t="n">
        <f aca="false">IF(AU$9=0,0,(SIN(AU$12)*COS($E35)+SIN($E35)*COS(AU$12))/SIN($E35)*AU$9)</f>
        <v>16.5436698273223</v>
      </c>
      <c r="EH35" s="0" t="n">
        <f aca="false">IF(AV$9=0,0,(SIN(AV$12)*COS($E35)+SIN($E35)*COS(AV$12))/SIN($E35)*AV$9)</f>
        <v>16.5242444332826</v>
      </c>
      <c r="EI35" s="0" t="n">
        <f aca="false">IF(AW$9=0,0,(SIN(AW$12)*COS($E35)+SIN($E35)*COS(AW$12))/SIN($E35)*AW$9)</f>
        <v>16.5065705307219</v>
      </c>
      <c r="EJ35" s="0" t="n">
        <f aca="false">IF(AX$9=0,0,(SIN(AX$12)*COS($E35)+SIN($E35)*COS(AX$12))/SIN($E35)*AX$9)</f>
        <v>16.481543151303</v>
      </c>
      <c r="EK35" s="0" t="n">
        <f aca="false">IF(AY$9=0,0,(SIN(AY$12)*COS($E35)+SIN($E35)*COS(AY$12))/SIN($E35)*AY$9)</f>
        <v>16.4492614261559</v>
      </c>
      <c r="EL35" s="0" t="n">
        <f aca="false">IF(AZ$9=0,0,(SIN(AZ$12)*COS($E35)+SIN($E35)*COS(AZ$12))/SIN($E35)*AZ$9)</f>
        <v>16.4098273766248</v>
      </c>
      <c r="EM35" s="0" t="n">
        <f aca="false">IF(BA$9=0,0,(SIN(BA$12)*COS($E35)+SIN($E35)*COS(BA$12))/SIN($E35)*BA$9)</f>
        <v>16.3633458551098</v>
      </c>
      <c r="EN35" s="0" t="n">
        <f aca="false">IF(BB$9=0,0,(SIN(BB$12)*COS($E35)+SIN($E35)*COS(BB$12))/SIN($E35)*BB$9)</f>
        <v>16.2760463034252</v>
      </c>
      <c r="EO35" s="0" t="n">
        <f aca="false">IF(BC$9=0,0,(SIN(BC$12)*COS($E35)+SIN($E35)*COS(BC$12))/SIN($E35)*BC$9)</f>
        <v>16.1815203840452</v>
      </c>
      <c r="EP35" s="0" t="n">
        <f aca="false">IF(BD$9=0,0,(SIN(BD$12)*COS($E35)+SIN($E35)*COS(BD$12))/SIN($E35)*BD$9)</f>
        <v>16.0799122173078</v>
      </c>
      <c r="EQ35" s="0" t="n">
        <f aca="false">IF(BE$9=0,0,(SIN(BE$12)*COS($E35)+SIN($E35)*COS(BE$12))/SIN($E35)*BE$9)</f>
        <v>15.9713687367575</v>
      </c>
      <c r="ER35" s="0" t="n">
        <f aca="false">IF(BF$9=0,0,(SIN(BF$12)*COS($E35)+SIN($E35)*COS(BF$12))/SIN($E35)*BF$9)</f>
        <v>15.8560396090586</v>
      </c>
      <c r="ES35" s="0" t="n">
        <f aca="false">IF(BG$9=0,0,(SIN(BG$12)*COS($E35)+SIN($E35)*COS(BG$12))/SIN($E35)*BG$9)</f>
        <v>0</v>
      </c>
      <c r="ET35" s="0" t="n">
        <f aca="false">IF(BH$9=0,0,(SIN(BH$12)*COS($E35)+SIN($E35)*COS(BH$12))/SIN($E35)*BH$9)</f>
        <v>0</v>
      </c>
      <c r="EU35" s="0" t="n">
        <f aca="false">IF(BI$9=0,0,(SIN(BI$12)*COS($E35)+SIN($E35)*COS(BI$12))/SIN($E35)*BI$9)</f>
        <v>0</v>
      </c>
      <c r="EV35" s="0" t="n">
        <f aca="false">IF(BJ$9=0,0,(SIN(BJ$12)*COS($E35)+SIN($E35)*COS(BJ$12))/SIN($E35)*BJ$9)</f>
        <v>0</v>
      </c>
      <c r="EW35" s="0" t="n">
        <f aca="false">IF(BK$9=0,0,(SIN(BK$12)*COS($E35)+SIN($E35)*COS(BK$12))/SIN($E35)*BK$9)</f>
        <v>0</v>
      </c>
      <c r="EX35" s="0" t="n">
        <f aca="false">IF(BL$9=0,0,(SIN(BL$12)*COS($E35)+SIN($E35)*COS(BL$12))/SIN($E35)*BL$9)</f>
        <v>0</v>
      </c>
      <c r="EY35" s="0" t="n">
        <f aca="false">IF(BM$9=0,0,(SIN(BM$12)*COS($E35)+SIN($E35)*COS(BM$12))/SIN($E35)*BM$9)</f>
        <v>0</v>
      </c>
      <c r="EZ35" s="0" t="n">
        <f aca="false">IF(BN$9=0,0,(SIN(BN$12)*COS($E35)+SIN($E35)*COS(BN$12))/SIN($E35)*BN$9)</f>
        <v>0</v>
      </c>
      <c r="FA35" s="0" t="n">
        <f aca="false">IF(BO$9=0,0,(SIN(BO$12)*COS($E35)+SIN($E35)*COS(BO$12))/SIN($E35)*BO$9)</f>
        <v>0</v>
      </c>
      <c r="FB35" s="0" t="n">
        <f aca="false">IF(BP$9=0,0,(SIN(BP$12)*COS($E35)+SIN($E35)*COS(BP$12))/SIN($E35)*BP$9)</f>
        <v>0</v>
      </c>
      <c r="FC35" s="0" t="n">
        <f aca="false">IF(BQ$9=0,0,(SIN(BQ$12)*COS($E35)+SIN($E35)*COS(BQ$12))/SIN($E35)*BQ$9)</f>
        <v>0</v>
      </c>
      <c r="FD35" s="0" t="n">
        <f aca="false">IF(BR$9=0,0,(SIN(BR$12)*COS($E35)+SIN($E35)*COS(BR$12))/SIN($E35)*BR$9)</f>
        <v>0</v>
      </c>
      <c r="FE35" s="0" t="n">
        <f aca="false">IF(BS$9=0,0,(SIN(BS$12)*COS($E35)+SIN($E35)*COS(BS$12))/SIN($E35)*BS$9)</f>
        <v>0</v>
      </c>
      <c r="FF35" s="0" t="n">
        <f aca="false">IF(BT$9=0,0,(SIN(BT$12)*COS($E35)+SIN($E35)*COS(BT$12))/SIN($E35)*BT$9)</f>
        <v>0</v>
      </c>
      <c r="FG35" s="0" t="n">
        <f aca="false">IF(BU$9=0,0,(SIN(BU$12)*COS($E35)+SIN($E35)*COS(BU$12))/SIN($E35)*BU$9)</f>
        <v>0</v>
      </c>
      <c r="FH35" s="0" t="n">
        <f aca="false">IF(BV$9=0,0,(SIN(BV$12)*COS($E35)+SIN($E35)*COS(BV$12))/SIN($E35)*BV$9)</f>
        <v>0</v>
      </c>
      <c r="FI35" s="0" t="n">
        <f aca="false">IF(BW$9=0,0,(SIN(BW$12)*COS($E35)+SIN($E35)*COS(BW$12))/SIN($E35)*BW$9)</f>
        <v>0</v>
      </c>
      <c r="FJ35" s="0" t="n">
        <f aca="false">IF(BX$9=0,0,(SIN(BX$12)*COS($E35)+SIN($E35)*COS(BX$12))/SIN($E35)*BX$9)</f>
        <v>0</v>
      </c>
      <c r="FK35" s="0" t="n">
        <f aca="false">IF(BY$9=0,0,(SIN(BY$12)*COS($E35)+SIN($E35)*COS(BY$12))/SIN($E35)*BY$9)</f>
        <v>0</v>
      </c>
      <c r="FL35" s="0" t="n">
        <f aca="false">IF(BZ$9=0,0,(SIN(BZ$12)*COS($E35)+SIN($E35)*COS(BZ$12))/SIN($E35)*BZ$9)</f>
        <v>0</v>
      </c>
      <c r="FM35" s="0" t="n">
        <f aca="false">IF(CA$9=0,0,(SIN(CA$12)*COS($E35)+SIN($E35)*COS(CA$12))/SIN($E35)*CA$9)</f>
        <v>0</v>
      </c>
      <c r="FN35" s="0" t="n">
        <f aca="false">IF(CB$9=0,0,(SIN(CB$12)*COS($E35)+SIN($E35)*COS(CB$12))/SIN($E35)*CB$9)</f>
        <v>0</v>
      </c>
      <c r="FO35" s="0" t="n">
        <f aca="false">IF(CC$9=0,0,(SIN(CC$12)*COS($E35)+SIN($E35)*COS(CC$12))/SIN($E35)*CC$9)</f>
        <v>0</v>
      </c>
      <c r="FP35" s="0" t="n">
        <f aca="false">IF(CD$9=0,0,(SIN(CD$12)*COS($E35)+SIN($E35)*COS(CD$12))/SIN($E35)*CD$9)</f>
        <v>0</v>
      </c>
      <c r="FQ35" s="0" t="n">
        <f aca="false">IF(CE$9=0,0,(SIN(CE$12)*COS($E35)+SIN($E35)*COS(CE$12))/SIN($E35)*CE$9)</f>
        <v>0</v>
      </c>
      <c r="FR35" s="0" t="n">
        <f aca="false">IF(CF$9=0,0,(SIN(CF$12)*COS($E35)+SIN($E35)*COS(CF$12))/SIN($E35)*CF$9)</f>
        <v>0</v>
      </c>
      <c r="FS35" s="0" t="n">
        <f aca="false">IF(CG$9=0,0,(SIN(CG$12)*COS($E35)+SIN($E35)*COS(CG$12))/SIN($E35)*CG$9)</f>
        <v>0</v>
      </c>
      <c r="FT35" s="0" t="n">
        <f aca="false">IF(CH$9=0,0,(SIN(CH$12)*COS($E35)+SIN($E35)*COS(CH$12))/SIN($E35)*CH$9)</f>
        <v>0</v>
      </c>
      <c r="FU35" s="0" t="n">
        <f aca="false">IF(CI$9=0,0,(SIN(CI$12)*COS($E35)+SIN($E35)*COS(CI$12))/SIN($E35)*CI$9)</f>
        <v>0</v>
      </c>
      <c r="FV35" s="0" t="n">
        <f aca="false">IF(CJ$9=0,0,(SIN(CJ$12)*COS($E35)+SIN($E35)*COS(CJ$12))/SIN($E35)*CJ$9)</f>
        <v>0</v>
      </c>
      <c r="FW35" s="0" t="n">
        <f aca="false">IF(CK$9=0,0,(SIN(CK$12)*COS($E35)+SIN($E35)*COS(CK$12))/SIN($E35)*CK$9)</f>
        <v>0</v>
      </c>
      <c r="FX35" s="0" t="n">
        <f aca="false">IF(CL$9=0,0,(SIN(CL$12)*COS($E35)+SIN($E35)*COS(CL$12))/SIN($E35)*CL$9)</f>
        <v>0</v>
      </c>
      <c r="FY35" s="0" t="n">
        <f aca="false">IF(CM$9=0,0,(SIN(CM$12)*COS($E35)+SIN($E35)*COS(CM$12))/SIN($E35)*CM$9)</f>
        <v>0</v>
      </c>
      <c r="FZ35" s="0" t="n">
        <f aca="false">IF(CN$9=0,0,(SIN(CN$12)*COS($E35)+SIN($E35)*COS(CN$12))/SIN($E35)*CN$9)</f>
        <v>0</v>
      </c>
      <c r="GA35" s="0" t="n">
        <f aca="false">IF(CO$9=0,0,(SIN(CO$12)*COS($E35)+SIN($E35)*COS(CO$12))/SIN($E35)*CO$9)</f>
        <v>0</v>
      </c>
      <c r="GB35" s="0" t="n">
        <f aca="false">IF(CP$9=0,0,(SIN(CP$12)*COS($E35)+SIN($E35)*COS(CP$12))/SIN($E35)*CP$9)</f>
        <v>0</v>
      </c>
      <c r="GC35" s="0" t="n">
        <f aca="false">IF(CQ$9=0,0,(SIN(CQ$12)*COS($E35)+SIN($E35)*COS(CQ$12))/SIN($E35)*CQ$9)</f>
        <v>0</v>
      </c>
    </row>
    <row r="36" customFormat="false" ht="12.8" hidden="true" customHeight="false" outlineLevel="0" collapsed="false">
      <c r="A36" s="0" t="n">
        <f aca="false">MAX($F36:$CQ36)</f>
        <v>9.34479991267471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11.302</v>
      </c>
      <c r="C36" s="2" t="n">
        <f aca="false">MOD(Best +D36,360)</f>
        <v>24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9.34479991267471</v>
      </c>
      <c r="G36" s="13" t="n">
        <f aca="false">IF(OR(G126=0,CS36=0),0,G126*CS36/(G126+CS36))</f>
        <v>9.22729707887742</v>
      </c>
      <c r="H36" s="13" t="n">
        <f aca="false">IF(OR(H126=0,CT36=0),0,H126*CT36/(H126+CT36))</f>
        <v>9.11359117502117</v>
      </c>
      <c r="I36" s="13" t="n">
        <f aca="false">IF(OR(I126=0,CU36=0),0,I126*CU36/(I126+CU36))</f>
        <v>8.96108594905944</v>
      </c>
      <c r="J36" s="13" t="n">
        <f aca="false">IF(OR(J126=0,CV36=0),0,J126*CV36/(J126+CV36))</f>
        <v>8.9930520204307</v>
      </c>
      <c r="K36" s="13" t="n">
        <f aca="false">IF(OR(K126=0,CW36=0),0,K126*CW36/(K126+CW36))</f>
        <v>9.02083932322898</v>
      </c>
      <c r="L36" s="13" t="n">
        <f aca="false">IF(OR(L126=0,CX36=0),0,L126*CX36/(L126+CX36))</f>
        <v>9.04479201892367</v>
      </c>
      <c r="M36" s="13" t="n">
        <f aca="false">IF(OR(M126=0,CY36=0),0,M126*CY36/(M126+CY36))</f>
        <v>9.06521758117779</v>
      </c>
      <c r="N36" s="13" t="n">
        <f aca="false">IF(OR(N126=0,CZ36=0),0,N126*CZ36/(N126+CZ36))</f>
        <v>9.04699730794085</v>
      </c>
      <c r="O36" s="13" t="n">
        <f aca="false">IF(OR(O126=0,DA36=0),0,O126*DA36/(O126+DA36))</f>
        <v>9.02738500719809</v>
      </c>
      <c r="P36" s="13" t="n">
        <f aca="false">IF(OR(P126=0,DB36=0),0,P126*DB36/(P126+DB36))</f>
        <v>9.00648782256335</v>
      </c>
      <c r="Q36" s="13" t="n">
        <f aca="false">IF(OR(Q126=0,DC36=0),0,Q126*DC36/(Q126+DC36))</f>
        <v>8.984400841715</v>
      </c>
      <c r="R36" s="13" t="n">
        <f aca="false">IF(OR(R126=0,DD36=0),0,R126*DD36/(R126+DD36))</f>
        <v>8.96120866154447</v>
      </c>
      <c r="S36" s="13" t="n">
        <f aca="false">IF(OR(S126=0,DE36=0),0,S126*DE36/(S126+DE36))</f>
        <v>8.93698671526173</v>
      </c>
      <c r="T36" s="13" t="n">
        <f aca="false">IF(OR(T126=0,DF36=0),0,T126*DF36/(T126+DF36))</f>
        <v>8.91180240259403</v>
      </c>
      <c r="U36" s="13" t="n">
        <f aca="false">IF(OR(U126=0,DG36=0),0,U126*DG36/(U126+DG36))</f>
        <v>8.8857160562863</v>
      </c>
      <c r="V36" s="13" t="n">
        <f aca="false">IF(OR(V126=0,DH36=0),0,V126*DH36/(V126+DH36))</f>
        <v>8.85878177186301</v>
      </c>
      <c r="W36" s="13" t="n">
        <f aca="false">IF(OR(W126=0,DI36=0),0,W126*DI36/(W126+DI36))</f>
        <v>8.83104812265396</v>
      </c>
      <c r="X36" s="13" t="n">
        <f aca="false">IF(OR(X126=0,DJ36=0),0,X126*DJ36/(X126+DJ36))</f>
        <v>8.79824078984367</v>
      </c>
      <c r="Y36" s="13" t="n">
        <f aca="false">IF(OR(Y126=0,DK36=0),0,Y126*DK36/(Y126+DK36))</f>
        <v>8.76484510146835</v>
      </c>
      <c r="Z36" s="13" t="n">
        <f aca="false">IF(OR(Z126=0,DL36=0),0,Z126*DL36/(Z126+DL36))</f>
        <v>8.7308866832834</v>
      </c>
      <c r="AA36" s="13" t="n">
        <f aca="false">IF(OR(AA126=0,DM36=0),0,AA126*DM36/(AA126+DM36))</f>
        <v>8.6963884247458</v>
      </c>
      <c r="AB36" s="13" t="n">
        <f aca="false">IF(OR(AB126=0,DN36=0),0,AB126*DN36/(AB126+DN36))</f>
        <v>8.66137076119318</v>
      </c>
      <c r="AC36" s="13" t="n">
        <f aca="false">IF(OR(AC126=0,DO36=0),0,AC126*DO36/(AC126+DO36))</f>
        <v>8.62585192112338</v>
      </c>
      <c r="AD36" s="13" t="n">
        <f aca="false">IF(OR(AD126=0,DP36=0),0,AD126*DP36/(AD126+DP36))</f>
        <v>8.58984814348153</v>
      </c>
      <c r="AE36" s="13" t="n">
        <f aca="false">IF(OR(AE126=0,DQ36=0),0,AE126*DQ36/(AE126+DQ36))</f>
        <v>8.55337386908963</v>
      </c>
      <c r="AF36" s="13" t="n">
        <f aca="false">IF(OR(AF126=0,DR36=0),0,AF126*DR36/(AF126+DR36))</f>
        <v>8.5164419097161</v>
      </c>
      <c r="AG36" s="13" t="n">
        <f aca="false">IF(OR(AG126=0,DS36=0),0,AG126*DS36/(AG126+DS36))</f>
        <v>8.47906359775337</v>
      </c>
      <c r="AH36" s="13" t="n">
        <f aca="false">IF(OR(AH126=0,DT36=0),0,AH126*DT36/(AH126+DT36))</f>
        <v>8.44506728637724</v>
      </c>
      <c r="AI36" s="13" t="n">
        <f aca="false">IF(OR(AI126=0,DU36=0),0,AI126*DU36/(AI126+DU36))</f>
        <v>8.41056683146872</v>
      </c>
      <c r="AJ36" s="13" t="n">
        <f aca="false">IF(OR(AJ126=0,DV36=0),0,AJ126*DV36/(AJ126+DV36))</f>
        <v>8.37557554909949</v>
      </c>
      <c r="AK36" s="13" t="n">
        <f aca="false">IF(OR(AK126=0,DW36=0),0,AK126*DW36/(AK126+DW36))</f>
        <v>8.34010537549351</v>
      </c>
      <c r="AL36" s="13" t="n">
        <f aca="false">IF(OR(AL126=0,DX36=0),0,AL126*DX36/(AL126+DX36))</f>
        <v>8.30416698032643</v>
      </c>
      <c r="AM36" s="13" t="n">
        <f aca="false">IF(OR(AM126=0,DY36=0),0,AM126*DY36/(AM126+DY36))</f>
        <v>8.2677698684667</v>
      </c>
      <c r="AN36" s="13" t="n">
        <f aca="false">IF(OR(AN126=0,DZ36=0),0,AN126*DZ36/(AN126+DZ36))</f>
        <v>8.23092247149716</v>
      </c>
      <c r="AO36" s="13" t="n">
        <f aca="false">IF(OR(AO126=0,EA36=0),0,AO126*EA36/(AO126+EA36))</f>
        <v>8.19363223018235</v>
      </c>
      <c r="AP36" s="13" t="n">
        <f aca="false">IF(OR(AP126=0,EB36=0),0,AP126*EB36/(AP126+EB36))</f>
        <v>8.15590566889845</v>
      </c>
      <c r="AQ36" s="13" t="n">
        <f aca="false">IF(OR(AQ126=0,EC36=0),0,AQ126*EC36/(AQ126+EC36))</f>
        <v>8.11774846291517</v>
      </c>
      <c r="AR36" s="13" t="n">
        <f aca="false">IF(OR(AR126=0,ED36=0),0,AR126*ED36/(AR126+ED36))</f>
        <v>8.06581925806861</v>
      </c>
      <c r="AS36" s="13" t="n">
        <f aca="false">IF(OR(AS126=0,EE36=0),0,AS126*EE36/(AS126+EE36))</f>
        <v>8.01360927250336</v>
      </c>
      <c r="AT36" s="13" t="n">
        <f aca="false">IF(OR(AT126=0,EF36=0),0,AT126*EF36/(AT126+EF36))</f>
        <v>7.96110700153161</v>
      </c>
      <c r="AU36" s="13" t="n">
        <f aca="false">IF(OR(AU126=0,EG36=0),0,AU126*EG36/(AU126+EG36))</f>
        <v>7.9083010036207</v>
      </c>
      <c r="AV36" s="13" t="n">
        <f aca="false">IF(OR(AV126=0,EH36=0),0,AV126*EH36/(AV126+EH36))</f>
        <v>7.85517988693293</v>
      </c>
      <c r="AW36" s="13" t="n">
        <f aca="false">IF(OR(AW126=0,EI36=0),0,AW126*EI36/(AW126+EI36))</f>
        <v>7.80389245883883</v>
      </c>
      <c r="AX36" s="13" t="n">
        <f aca="false">IF(OR(AX126=0,EJ36=0),0,AX126*EJ36/(AX126+EJ36))</f>
        <v>7.75225861736083</v>
      </c>
      <c r="AY36" s="13" t="n">
        <f aca="false">IF(OR(AY126=0,EK36=0),0,AY126*EK36/(AY126+EK36))</f>
        <v>7.70026932822903</v>
      </c>
      <c r="AZ36" s="13" t="n">
        <f aca="false">IF(OR(AZ126=0,EL36=0),0,AZ126*EL36/(AZ126+EL36))</f>
        <v>7.64791548778868</v>
      </c>
      <c r="BA36" s="13" t="n">
        <f aca="false">IF(OR(BA126=0,EM36=0),0,BA126*EM36/(BA126+EM36))</f>
        <v>7.59518792194086</v>
      </c>
      <c r="BB36" s="13" t="n">
        <f aca="false">IF(OR(BB126=0,EN36=0),0,BB126*EN36/(BB126+EN36))</f>
        <v>7.53457208939147</v>
      </c>
      <c r="BC36" s="13" t="n">
        <f aca="false">IF(OR(BC126=0,EO36=0),0,BC126*EO36/(BC126+EO36))</f>
        <v>7.47355718057307</v>
      </c>
      <c r="BD36" s="13" t="n">
        <f aca="false">IF(OR(BD126=0,EP36=0),0,BD126*EP36/(BD126+EP36))</f>
        <v>7.41212625540897</v>
      </c>
      <c r="BE36" s="13" t="n">
        <f aca="false">IF(OR(BE126=0,EQ36=0),0,BE126*EQ36/(BE126+EQ36))</f>
        <v>7.35026247017089</v>
      </c>
      <c r="BF36" s="13" t="n">
        <f aca="false">IF(OR(BF126=0,ER36=0),0,BF126*ER36/(BF126+ER36))</f>
        <v>7.28794906084666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9.3448</v>
      </c>
      <c r="CS36" s="0" t="n">
        <f aca="false">IF(G$9=0,0,(SIN(G$12)*COS($E36)+SIN($E36)*COS(G$12))/SIN($E36)*G$9)</f>
        <v>9.54925241878905</v>
      </c>
      <c r="CT36" s="0" t="n">
        <f aca="false">IF(H$9=0,0,(SIN(H$12)*COS($E36)+SIN($E36)*COS(H$12))/SIN($E36)*H$9)</f>
        <v>9.73878736971309</v>
      </c>
      <c r="CU36" s="0" t="n">
        <f aca="false">IF(I$9=0,0,(SIN(I$12)*COS($E36)+SIN($E36)*COS(I$12))/SIN($E36)*I$9)</f>
        <v>9.86254895886293</v>
      </c>
      <c r="CV36" s="0" t="n">
        <f aca="false">IF(J$9=0,0,(SIN(J$12)*COS($E36)+SIN($E36)*COS(J$12))/SIN($E36)*J$9)</f>
        <v>10.19886159606</v>
      </c>
      <c r="CW36" s="0" t="n">
        <f aca="false">IF(K$9=0,0,(SIN(K$12)*COS($E36)+SIN($E36)*COS(K$12))/SIN($E36)*K$9)</f>
        <v>10.5320675612163</v>
      </c>
      <c r="CX36" s="0" t="n">
        <f aca="false">IF(L$9=0,0,(SIN(L$12)*COS($E36)+SIN($E36)*COS(L$12))/SIN($E36)*L$9)</f>
        <v>10.862065356567</v>
      </c>
      <c r="CY36" s="0" t="n">
        <f aca="false">IF(M$9=0,0,(SIN(M$12)*COS($E36)+SIN($E36)*COS(M$12))/SIN($E36)*M$9)</f>
        <v>11.1887544615869</v>
      </c>
      <c r="CZ36" s="0" t="n">
        <f aca="false">IF(N$9=0,0,(SIN(N$12)*COS($E36)+SIN($E36)*COS(N$12))/SIN($E36)*N$9)</f>
        <v>11.4552308432553</v>
      </c>
      <c r="DA36" s="0" t="n">
        <f aca="false">IF(O$9=0,0,(SIN(O$12)*COS($E36)+SIN($E36)*COS(O$12))/SIN($E36)*O$9)</f>
        <v>11.7150447855063</v>
      </c>
      <c r="DB36" s="0" t="n">
        <f aca="false">IF(P$9=0,0,(SIN(P$12)*COS($E36)+SIN($E36)*COS(P$12))/SIN($E36)*P$9)</f>
        <v>11.9681522335482</v>
      </c>
      <c r="DC36" s="0" t="n">
        <f aca="false">IF(Q$9=0,0,(SIN(Q$12)*COS($E36)+SIN($E36)*COS(Q$12))/SIN($E36)*Q$9)</f>
        <v>12.2145121313114</v>
      </c>
      <c r="DD36" s="0" t="n">
        <f aca="false">IF(R$9=0,0,(SIN(R$12)*COS($E36)+SIN($E36)*COS(R$12))/SIN($E36)*R$9)</f>
        <v>12.4540864229745</v>
      </c>
      <c r="DE36" s="0" t="n">
        <f aca="false">IF(S$9=0,0,(SIN(S$12)*COS($E36)+SIN($E36)*COS(S$12))/SIN($E36)*S$9)</f>
        <v>12.6868400532904</v>
      </c>
      <c r="DF36" s="0" t="n">
        <f aca="false">IF(T$9=0,0,(SIN(T$12)*COS($E36)+SIN($E36)*COS(T$12))/SIN($E36)*T$9)</f>
        <v>12.9127409667128</v>
      </c>
      <c r="DG36" s="0" t="n">
        <f aca="false">IF(U$9=0,0,(SIN(U$12)*COS($E36)+SIN($E36)*COS(U$12))/SIN($E36)*U$9)</f>
        <v>13.1317601053289</v>
      </c>
      <c r="DH36" s="0" t="n">
        <f aca="false">IF(V$9=0,0,(SIN(V$12)*COS($E36)+SIN($E36)*COS(V$12))/SIN($E36)*V$9)</f>
        <v>13.3438714056009</v>
      </c>
      <c r="DI36" s="0" t="n">
        <f aca="false">IF(W$9=0,0,(SIN(W$12)*COS($E36)+SIN($E36)*COS(W$12))/SIN($E36)*W$9)</f>
        <v>13.5490517939227</v>
      </c>
      <c r="DJ36" s="0" t="n">
        <f aca="false">IF(X$9=0,0,(SIN(X$12)*COS($E36)+SIN($E36)*COS(X$12))/SIN($E36)*X$9)</f>
        <v>13.736752412679</v>
      </c>
      <c r="DK36" s="0" t="n">
        <f aca="false">IF(Y$9=0,0,(SIN(Y$12)*COS($E36)+SIN($E36)*COS(Y$12))/SIN($E36)*Y$9)</f>
        <v>13.9170799702544</v>
      </c>
      <c r="DL36" s="0" t="n">
        <f aca="false">IF(Z$9=0,0,(SIN(Z$12)*COS($E36)+SIN($E36)*COS(Z$12))/SIN($E36)*Z$9)</f>
        <v>14.0900301309186</v>
      </c>
      <c r="DM36" s="0" t="n">
        <f aca="false">IF(AA$9=0,0,(SIN(AA$12)*COS($E36)+SIN($E36)*COS(AA$12))/SIN($E36)*AA$9)</f>
        <v>14.2556017620697</v>
      </c>
      <c r="DN36" s="0" t="n">
        <f aca="false">IF(AB$9=0,0,(SIN(AB$12)*COS($E36)+SIN($E36)*COS(AB$12))/SIN($E36)*AB$9)</f>
        <v>14.4137969188762</v>
      </c>
      <c r="DO36" s="0" t="n">
        <f aca="false">IF(AC$9=0,0,(SIN(AC$12)*COS($E36)+SIN($E36)*COS(AC$12))/SIN($E36)*AC$9)</f>
        <v>14.5646208276624</v>
      </c>
      <c r="DP36" s="0" t="n">
        <f aca="false">IF(AD$9=0,0,(SIN(AD$12)*COS($E36)+SIN($E36)*COS(AD$12))/SIN($E36)*AD$9)</f>
        <v>14.7080818680459</v>
      </c>
      <c r="DQ36" s="0" t="n">
        <f aca="false">IF(AE$9=0,0,(SIN(AE$12)*COS($E36)+SIN($E36)*COS(AE$12))/SIN($E36)*AE$9)</f>
        <v>14.8441915538379</v>
      </c>
      <c r="DR36" s="0" t="n">
        <f aca="false">IF(AF$9=0,0,(SIN(AF$12)*COS($E36)+SIN($E36)*COS(AF$12))/SIN($E36)*AF$9)</f>
        <v>14.9729645127177</v>
      </c>
      <c r="DS36" s="0" t="n">
        <f aca="false">IF(AG$9=0,0,(SIN(AG$12)*COS($E36)+SIN($E36)*COS(AG$12))/SIN($E36)*AG$9)</f>
        <v>15.0944184646917</v>
      </c>
      <c r="DT36" s="0" t="n">
        <f aca="false">IF(AH$9=0,0,(SIN(AH$12)*COS($E36)+SIN($E36)*COS(AH$12))/SIN($E36)*AH$9)</f>
        <v>15.2209735464678</v>
      </c>
      <c r="DU36" s="0" t="n">
        <f aca="false">IF(AI$9=0,0,(SIN(AI$12)*COS($E36)+SIN($E36)*COS(AI$12))/SIN($E36)*AI$9)</f>
        <v>15.3405886071953</v>
      </c>
      <c r="DV36" s="0" t="n">
        <f aca="false">IF(AJ$9=0,0,(SIN(AJ$12)*COS($E36)+SIN($E36)*COS(AJ$12))/SIN($E36)*AJ$9)</f>
        <v>15.4532790189904</v>
      </c>
      <c r="DW36" s="0" t="n">
        <f aca="false">IF(AK$9=0,0,(SIN(AK$12)*COS($E36)+SIN($E36)*COS(AK$12))/SIN($E36)*AK$9)</f>
        <v>15.5590629491911</v>
      </c>
      <c r="DX36" s="0" t="n">
        <f aca="false">IF(AL$9=0,0,(SIN(AL$12)*COS($E36)+SIN($E36)*COS(AL$12))/SIN($E36)*AL$9)</f>
        <v>15.6579613388336</v>
      </c>
      <c r="DY36" s="0" t="n">
        <f aca="false">IF(AM$9=0,0,(SIN(AM$12)*COS($E36)+SIN($E36)*COS(AM$12))/SIN($E36)*AM$9)</f>
        <v>15.7499978800791</v>
      </c>
      <c r="DZ36" s="0" t="n">
        <f aca="false">IF(AN$9=0,0,(SIN(AN$12)*COS($E36)+SIN($E36)*COS(AN$12))/SIN($E36)*AN$9)</f>
        <v>15.8351989926035</v>
      </c>
      <c r="EA36" s="0" t="n">
        <f aca="false">IF(AO$9=0,0,(SIN(AO$12)*COS($E36)+SIN($E36)*COS(AO$12))/SIN($E36)*AO$9)</f>
        <v>15.9135937989623</v>
      </c>
      <c r="EB36" s="0" t="n">
        <f aca="false">IF(AP$9=0,0,(SIN(AP$12)*COS($E36)+SIN($E36)*COS(AP$12))/SIN($E36)*AP$9)</f>
        <v>15.9852140989431</v>
      </c>
      <c r="EC36" s="0" t="n">
        <f aca="false">IF(AQ$9=0,0,(SIN(AQ$12)*COS($E36)+SIN($E36)*COS(AQ$12))/SIN($E36)*AQ$9)</f>
        <v>16.0500943429182</v>
      </c>
      <c r="ED36" s="0" t="n">
        <f aca="false">IF(AR$9=0,0,(SIN(AR$12)*COS($E36)+SIN($E36)*COS(AR$12))/SIN($E36)*AR$9)</f>
        <v>16.0553038629658</v>
      </c>
      <c r="EE36" s="0" t="n">
        <f aca="false">IF(AS$9=0,0,(SIN(AS$12)*COS($E36)+SIN($E36)*COS(AS$12))/SIN($E36)*AS$9)</f>
        <v>16.0528831626207</v>
      </c>
      <c r="EF36" s="0" t="n">
        <f aca="false">IF(AT$9=0,0,(SIN(AT$12)*COS($E36)+SIN($E36)*COS(AT$12))/SIN($E36)*AT$9)</f>
        <v>16.0429233195886</v>
      </c>
      <c r="EG36" s="0" t="n">
        <f aca="false">IF(AU$9=0,0,(SIN(AU$12)*COS($E36)+SIN($E36)*COS(AU$12))/SIN($E36)*AU$9)</f>
        <v>16.0255185150674</v>
      </c>
      <c r="EH36" s="0" t="n">
        <f aca="false">IF(AV$9=0,0,(SIN(AV$12)*COS($E36)+SIN($E36)*COS(AV$12))/SIN($E36)*AV$9)</f>
        <v>16.0007659772936</v>
      </c>
      <c r="EI36" s="0" t="n">
        <f aca="false">IF(AW$9=0,0,(SIN(AW$12)*COS($E36)+SIN($E36)*COS(AW$12))/SIN($E36)*AW$9)</f>
        <v>15.9778185123171</v>
      </c>
      <c r="EJ36" s="0" t="n">
        <f aca="false">IF(AX$9=0,0,(SIN(AX$12)*COS($E36)+SIN($E36)*COS(AX$12))/SIN($E36)*AX$9)</f>
        <v>15.9478580476468</v>
      </c>
      <c r="EK36" s="0" t="n">
        <f aca="false">IF(AY$9=0,0,(SIN(AY$12)*COS($E36)+SIN($E36)*COS(AY$12))/SIN($E36)*AY$9)</f>
        <v>15.910982269853</v>
      </c>
      <c r="EL36" s="0" t="n">
        <f aca="false">IF(AZ$9=0,0,(SIN(AZ$12)*COS($E36)+SIN($E36)*COS(AZ$12))/SIN($E36)*AZ$9)</f>
        <v>15.8672915986939</v>
      </c>
      <c r="EM36" s="0" t="n">
        <f aca="false">IF(BA$9=0,0,(SIN(BA$12)*COS($E36)+SIN($E36)*COS(BA$12))/SIN($E36)*BA$9)</f>
        <v>15.8168891293594</v>
      </c>
      <c r="EN36" s="0" t="n">
        <f aca="false">IF(BB$9=0,0,(SIN(BB$12)*COS($E36)+SIN($E36)*COS(BB$12))/SIN($E36)*BB$9)</f>
        <v>15.7271449167394</v>
      </c>
      <c r="EO36" s="0" t="n">
        <f aca="false">IF(BC$9=0,0,(SIN(BC$12)*COS($E36)+SIN($E36)*COS(BC$12))/SIN($E36)*BC$9)</f>
        <v>15.6305415945951</v>
      </c>
      <c r="EP36" s="0" t="n">
        <f aca="false">IF(BD$9=0,0,(SIN(BD$12)*COS($E36)+SIN($E36)*COS(BD$12))/SIN($E36)*BD$9)</f>
        <v>15.5272200079052</v>
      </c>
      <c r="EQ36" s="0" t="n">
        <f aca="false">IF(BE$9=0,0,(SIN(BE$12)*COS($E36)+SIN($E36)*COS(BE$12))/SIN($E36)*BE$9)</f>
        <v>15.4173236442333</v>
      </c>
      <c r="ER36" s="0" t="n">
        <f aca="false">IF(BF$9=0,0,(SIN(BF$12)*COS($E36)+SIN($E36)*COS(BF$12))/SIN($E36)*BF$9)</f>
        <v>15.3009985558995</v>
      </c>
      <c r="ES36" s="0" t="n">
        <f aca="false">IF(BG$9=0,0,(SIN(BG$12)*COS($E36)+SIN($E36)*COS(BG$12))/SIN($E36)*BG$9)</f>
        <v>0</v>
      </c>
      <c r="ET36" s="0" t="n">
        <f aca="false">IF(BH$9=0,0,(SIN(BH$12)*COS($E36)+SIN($E36)*COS(BH$12))/SIN($E36)*BH$9)</f>
        <v>0</v>
      </c>
      <c r="EU36" s="0" t="n">
        <f aca="false">IF(BI$9=0,0,(SIN(BI$12)*COS($E36)+SIN($E36)*COS(BI$12))/SIN($E36)*BI$9)</f>
        <v>0</v>
      </c>
      <c r="EV36" s="0" t="n">
        <f aca="false">IF(BJ$9=0,0,(SIN(BJ$12)*COS($E36)+SIN($E36)*COS(BJ$12))/SIN($E36)*BJ$9)</f>
        <v>0</v>
      </c>
      <c r="EW36" s="0" t="n">
        <f aca="false">IF(BK$9=0,0,(SIN(BK$12)*COS($E36)+SIN($E36)*COS(BK$12))/SIN($E36)*BK$9)</f>
        <v>0</v>
      </c>
      <c r="EX36" s="0" t="n">
        <f aca="false">IF(BL$9=0,0,(SIN(BL$12)*COS($E36)+SIN($E36)*COS(BL$12))/SIN($E36)*BL$9)</f>
        <v>0</v>
      </c>
      <c r="EY36" s="0" t="n">
        <f aca="false">IF(BM$9=0,0,(SIN(BM$12)*COS($E36)+SIN($E36)*COS(BM$12))/SIN($E36)*BM$9)</f>
        <v>0</v>
      </c>
      <c r="EZ36" s="0" t="n">
        <f aca="false">IF(BN$9=0,0,(SIN(BN$12)*COS($E36)+SIN($E36)*COS(BN$12))/SIN($E36)*BN$9)</f>
        <v>0</v>
      </c>
      <c r="FA36" s="0" t="n">
        <f aca="false">IF(BO$9=0,0,(SIN(BO$12)*COS($E36)+SIN($E36)*COS(BO$12))/SIN($E36)*BO$9)</f>
        <v>0</v>
      </c>
      <c r="FB36" s="0" t="n">
        <f aca="false">IF(BP$9=0,0,(SIN(BP$12)*COS($E36)+SIN($E36)*COS(BP$12))/SIN($E36)*BP$9)</f>
        <v>0</v>
      </c>
      <c r="FC36" s="0" t="n">
        <f aca="false">IF(BQ$9=0,0,(SIN(BQ$12)*COS($E36)+SIN($E36)*COS(BQ$12))/SIN($E36)*BQ$9)</f>
        <v>0</v>
      </c>
      <c r="FD36" s="0" t="n">
        <f aca="false">IF(BR$9=0,0,(SIN(BR$12)*COS($E36)+SIN($E36)*COS(BR$12))/SIN($E36)*BR$9)</f>
        <v>0</v>
      </c>
      <c r="FE36" s="0" t="n">
        <f aca="false">IF(BS$9=0,0,(SIN(BS$12)*COS($E36)+SIN($E36)*COS(BS$12))/SIN($E36)*BS$9)</f>
        <v>0</v>
      </c>
      <c r="FF36" s="0" t="n">
        <f aca="false">IF(BT$9=0,0,(SIN(BT$12)*COS($E36)+SIN($E36)*COS(BT$12))/SIN($E36)*BT$9)</f>
        <v>0</v>
      </c>
      <c r="FG36" s="0" t="n">
        <f aca="false">IF(BU$9=0,0,(SIN(BU$12)*COS($E36)+SIN($E36)*COS(BU$12))/SIN($E36)*BU$9)</f>
        <v>0</v>
      </c>
      <c r="FH36" s="0" t="n">
        <f aca="false">IF(BV$9=0,0,(SIN(BV$12)*COS($E36)+SIN($E36)*COS(BV$12))/SIN($E36)*BV$9)</f>
        <v>0</v>
      </c>
      <c r="FI36" s="0" t="n">
        <f aca="false">IF(BW$9=0,0,(SIN(BW$12)*COS($E36)+SIN($E36)*COS(BW$12))/SIN($E36)*BW$9)</f>
        <v>0</v>
      </c>
      <c r="FJ36" s="0" t="n">
        <f aca="false">IF(BX$9=0,0,(SIN(BX$12)*COS($E36)+SIN($E36)*COS(BX$12))/SIN($E36)*BX$9)</f>
        <v>0</v>
      </c>
      <c r="FK36" s="0" t="n">
        <f aca="false">IF(BY$9=0,0,(SIN(BY$12)*COS($E36)+SIN($E36)*COS(BY$12))/SIN($E36)*BY$9)</f>
        <v>0</v>
      </c>
      <c r="FL36" s="0" t="n">
        <f aca="false">IF(BZ$9=0,0,(SIN(BZ$12)*COS($E36)+SIN($E36)*COS(BZ$12))/SIN($E36)*BZ$9)</f>
        <v>0</v>
      </c>
      <c r="FM36" s="0" t="n">
        <f aca="false">IF(CA$9=0,0,(SIN(CA$12)*COS($E36)+SIN($E36)*COS(CA$12))/SIN($E36)*CA$9)</f>
        <v>0</v>
      </c>
      <c r="FN36" s="0" t="n">
        <f aca="false">IF(CB$9=0,0,(SIN(CB$12)*COS($E36)+SIN($E36)*COS(CB$12))/SIN($E36)*CB$9)</f>
        <v>0</v>
      </c>
      <c r="FO36" s="0" t="n">
        <f aca="false">IF(CC$9=0,0,(SIN(CC$12)*COS($E36)+SIN($E36)*COS(CC$12))/SIN($E36)*CC$9)</f>
        <v>0</v>
      </c>
      <c r="FP36" s="0" t="n">
        <f aca="false">IF(CD$9=0,0,(SIN(CD$12)*COS($E36)+SIN($E36)*COS(CD$12))/SIN($E36)*CD$9)</f>
        <v>0</v>
      </c>
      <c r="FQ36" s="0" t="n">
        <f aca="false">IF(CE$9=0,0,(SIN(CE$12)*COS($E36)+SIN($E36)*COS(CE$12))/SIN($E36)*CE$9)</f>
        <v>0</v>
      </c>
      <c r="FR36" s="0" t="n">
        <f aca="false">IF(CF$9=0,0,(SIN(CF$12)*COS($E36)+SIN($E36)*COS(CF$12))/SIN($E36)*CF$9)</f>
        <v>0</v>
      </c>
      <c r="FS36" s="0" t="n">
        <f aca="false">IF(CG$9=0,0,(SIN(CG$12)*COS($E36)+SIN($E36)*COS(CG$12))/SIN($E36)*CG$9)</f>
        <v>0</v>
      </c>
      <c r="FT36" s="0" t="n">
        <f aca="false">IF(CH$9=0,0,(SIN(CH$12)*COS($E36)+SIN($E36)*COS(CH$12))/SIN($E36)*CH$9)</f>
        <v>0</v>
      </c>
      <c r="FU36" s="0" t="n">
        <f aca="false">IF(CI$9=0,0,(SIN(CI$12)*COS($E36)+SIN($E36)*COS(CI$12))/SIN($E36)*CI$9)</f>
        <v>0</v>
      </c>
      <c r="FV36" s="0" t="n">
        <f aca="false">IF(CJ$9=0,0,(SIN(CJ$12)*COS($E36)+SIN($E36)*COS(CJ$12))/SIN($E36)*CJ$9)</f>
        <v>0</v>
      </c>
      <c r="FW36" s="0" t="n">
        <f aca="false">IF(CK$9=0,0,(SIN(CK$12)*COS($E36)+SIN($E36)*COS(CK$12))/SIN($E36)*CK$9)</f>
        <v>0</v>
      </c>
      <c r="FX36" s="0" t="n">
        <f aca="false">IF(CL$9=0,0,(SIN(CL$12)*COS($E36)+SIN($E36)*COS(CL$12))/SIN($E36)*CL$9)</f>
        <v>0</v>
      </c>
      <c r="FY36" s="0" t="n">
        <f aca="false">IF(CM$9=0,0,(SIN(CM$12)*COS($E36)+SIN($E36)*COS(CM$12))/SIN($E36)*CM$9)</f>
        <v>0</v>
      </c>
      <c r="FZ36" s="0" t="n">
        <f aca="false">IF(CN$9=0,0,(SIN(CN$12)*COS($E36)+SIN($E36)*COS(CN$12))/SIN($E36)*CN$9)</f>
        <v>0</v>
      </c>
      <c r="GA36" s="0" t="n">
        <f aca="false">IF(CO$9=0,0,(SIN(CO$12)*COS($E36)+SIN($E36)*COS(CO$12))/SIN($E36)*CO$9)</f>
        <v>0</v>
      </c>
      <c r="GB36" s="0" t="n">
        <f aca="false">IF(CP$9=0,0,(SIN(CP$12)*COS($E36)+SIN($E36)*COS(CP$12))/SIN($E36)*CP$9)</f>
        <v>0</v>
      </c>
      <c r="GC36" s="0" t="n">
        <f aca="false">IF(CQ$9=0,0,(SIN(CQ$12)*COS($E36)+SIN($E36)*COS(CQ$12))/SIN($E36)*CQ$9)</f>
        <v>0</v>
      </c>
    </row>
    <row r="37" customFormat="false" ht="12.8" hidden="true" customHeight="false" outlineLevel="0" collapsed="false">
      <c r="A37" s="0" t="n">
        <f aca="false">MAX($F37:$CQ37)</f>
        <v>9.34479991267471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11.354</v>
      </c>
      <c r="C37" s="2" t="n">
        <f aca="false">MOD(Best +D37,360)</f>
        <v>25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9.34479991267471</v>
      </c>
      <c r="G37" s="13" t="n">
        <f aca="false">IF(OR(G127=0,CS37=0),0,G127*CS37/(G127+CS37))</f>
        <v>9.22461963930628</v>
      </c>
      <c r="H37" s="13" t="n">
        <f aca="false">IF(OR(H127=0,CT37=0),0,H127*CT37/(H127+CT37))</f>
        <v>9.1081792612178</v>
      </c>
      <c r="I37" s="13" t="n">
        <f aca="false">IF(OR(I127=0,CU37=0),0,I127*CU37/(I127+CU37))</f>
        <v>8.95278413441686</v>
      </c>
      <c r="J37" s="13" t="n">
        <f aca="false">IF(OR(J127=0,CV37=0),0,J127*CV37/(J127+CV37))</f>
        <v>8.98246089571228</v>
      </c>
      <c r="K37" s="13" t="n">
        <f aca="false">IF(OR(K127=0,CW37=0),0,K127*CW37/(K127+CW37))</f>
        <v>9.0081402334881</v>
      </c>
      <c r="L37" s="13" t="n">
        <f aca="false">IF(OR(L127=0,CX37=0),0,L127*CX37/(L127+CX37))</f>
        <v>9.03013966055363</v>
      </c>
      <c r="M37" s="13" t="n">
        <f aca="false">IF(OR(M127=0,CY37=0),0,M127*CY37/(M127+CY37))</f>
        <v>9.04874404684228</v>
      </c>
      <c r="N37" s="13" t="n">
        <f aca="false">IF(OR(N127=0,CZ37=0),0,N127*CZ37/(N127+CZ37))</f>
        <v>9.02857174463537</v>
      </c>
      <c r="O37" s="13" t="n">
        <f aca="false">IF(OR(O127=0,DA37=0),0,O127*DA37/(O127+DA37))</f>
        <v>9.00707047340611</v>
      </c>
      <c r="P37" s="13" t="n">
        <f aca="false">IF(OR(P127=0,DB37=0),0,P127*DB37/(P127+DB37))</f>
        <v>8.98433948014196</v>
      </c>
      <c r="Q37" s="13" t="n">
        <f aca="false">IF(OR(Q127=0,DC37=0),0,Q127*DC37/(Q127+DC37))</f>
        <v>8.96046710816602</v>
      </c>
      <c r="R37" s="13" t="n">
        <f aca="false">IF(OR(R127=0,DD37=0),0,R127*DD37/(R127+DD37))</f>
        <v>8.9355321734214</v>
      </c>
      <c r="S37" s="13" t="n">
        <f aca="false">IF(OR(S127=0,DE37=0),0,S127*DE37/(S127+DE37))</f>
        <v>8.90960513714627</v>
      </c>
      <c r="T37" s="13" t="n">
        <f aca="false">IF(OR(T127=0,DF37=0),0,T127*DF37/(T127+DF37))</f>
        <v>8.88274910918283</v>
      </c>
      <c r="U37" s="13" t="n">
        <f aca="false">IF(OR(U127=0,DG37=0),0,U127*DG37/(U127+DG37))</f>
        <v>8.85502070973735</v>
      </c>
      <c r="V37" s="13" t="n">
        <f aca="false">IF(OR(V127=0,DH37=0),0,V127*DH37/(V127+DH37))</f>
        <v>8.82647081230782</v>
      </c>
      <c r="W37" s="13" t="n">
        <f aca="false">IF(OR(W127=0,DI37=0),0,W127*DI37/(W127+DI37))</f>
        <v>8.79714518642375</v>
      </c>
      <c r="X37" s="13" t="n">
        <f aca="false">IF(OR(X127=0,DJ37=0),0,X127*DJ37/(X127+DJ37))</f>
        <v>8.76271855732544</v>
      </c>
      <c r="Y37" s="13" t="n">
        <f aca="false">IF(OR(Y127=0,DK37=0),0,Y127*DK37/(Y127+DK37))</f>
        <v>8.72772178134269</v>
      </c>
      <c r="Z37" s="13" t="n">
        <f aca="false">IF(OR(Z127=0,DL37=0),0,Z127*DL37/(Z127+DL37))</f>
        <v>8.69217889331046</v>
      </c>
      <c r="AA37" s="13" t="n">
        <f aca="false">IF(OR(AA127=0,DM37=0),0,AA127*DM37/(AA127+DM37))</f>
        <v>8.65611138237822</v>
      </c>
      <c r="AB37" s="13" t="n">
        <f aca="false">IF(OR(AB127=0,DN37=0),0,AB127*DN37/(AB127+DN37))</f>
        <v>8.61953844914577</v>
      </c>
      <c r="AC37" s="13" t="n">
        <f aca="false">IF(OR(AC127=0,DO37=0),0,AC127*DO37/(AC127+DO37))</f>
        <v>8.58247723167452</v>
      </c>
      <c r="AD37" s="13" t="n">
        <f aca="false">IF(OR(AD127=0,DP37=0),0,AD127*DP37/(AD127+DP37))</f>
        <v>8.54494300465984</v>
      </c>
      <c r="AE37" s="13" t="n">
        <f aca="false">IF(OR(AE127=0,DQ37=0),0,AE127*DQ37/(AE127+DQ37))</f>
        <v>8.50694935539041</v>
      </c>
      <c r="AF37" s="13" t="n">
        <f aca="false">IF(OR(AF127=0,DR37=0),0,AF127*DR37/(AF127+DR37))</f>
        <v>8.4685083395723</v>
      </c>
      <c r="AG37" s="13" t="n">
        <f aca="false">IF(OR(AG127=0,DS37=0),0,AG127*DS37/(AG127+DS37))</f>
        <v>8.42963061963946</v>
      </c>
      <c r="AH37" s="13" t="n">
        <f aca="false">IF(OR(AH127=0,DT37=0),0,AH127*DT37/(AH127+DT37))</f>
        <v>8.39419321091717</v>
      </c>
      <c r="AI37" s="13" t="n">
        <f aca="false">IF(OR(AI127=0,DU37=0),0,AI127*DU37/(AI127+DU37))</f>
        <v>8.35825978489775</v>
      </c>
      <c r="AJ37" s="13" t="n">
        <f aca="false">IF(OR(AJ127=0,DV37=0),0,AJ127*DV37/(AJ127+DV37))</f>
        <v>8.32184308312691</v>
      </c>
      <c r="AK37" s="13" t="n">
        <f aca="false">IF(OR(AK127=0,DW37=0),0,AK127*DW37/(AK127+DW37))</f>
        <v>8.28495453297895</v>
      </c>
      <c r="AL37" s="13" t="n">
        <f aca="false">IF(OR(AL127=0,DX37=0),0,AL127*DX37/(AL127+DX37))</f>
        <v>8.24760435389686</v>
      </c>
      <c r="AM37" s="13" t="n">
        <f aca="false">IF(OR(AM127=0,DY37=0),0,AM127*DY37/(AM127+DY37))</f>
        <v>8.20980165300108</v>
      </c>
      <c r="AN37" s="13" t="n">
        <f aca="false">IF(OR(AN127=0,DZ37=0),0,AN127*DZ37/(AN127+DZ37))</f>
        <v>8.17155451127736</v>
      </c>
      <c r="AO37" s="13" t="n">
        <f aca="false">IF(OR(AO127=0,EA37=0),0,AO127*EA37/(AO127+EA37))</f>
        <v>8.13287006140032</v>
      </c>
      <c r="AP37" s="13" t="n">
        <f aca="false">IF(OR(AP127=0,EB37=0),0,AP127*EB37/(AP127+EB37))</f>
        <v>8.09375455811709</v>
      </c>
      <c r="AQ37" s="13" t="n">
        <f aca="false">IF(OR(AQ127=0,EC37=0),0,AQ127*EC37/(AQ127+EC37))</f>
        <v>8.0542134420016</v>
      </c>
      <c r="AR37" s="13" t="n">
        <f aca="false">IF(OR(AR127=0,ED37=0),0,AR127*ED37/(AR127+ED37))</f>
        <v>8.00072987614026</v>
      </c>
      <c r="AS37" s="13" t="n">
        <f aca="false">IF(OR(AS127=0,EE37=0),0,AS127*EE37/(AS127+EE37))</f>
        <v>7.94697406298738</v>
      </c>
      <c r="AT37" s="13" t="n">
        <f aca="false">IF(OR(AT127=0,EF37=0),0,AT127*EF37/(AT127+EF37))</f>
        <v>7.89293457150099</v>
      </c>
      <c r="AU37" s="13" t="n">
        <f aca="false">IF(OR(AU127=0,EG37=0),0,AU127*EG37/(AU127+EG37))</f>
        <v>7.83860005118713</v>
      </c>
      <c r="AV37" s="13" t="n">
        <f aca="false">IF(OR(AV127=0,EH37=0),0,AV127*EH37/(AV127+EH37))</f>
        <v>7.7839592191791</v>
      </c>
      <c r="AW37" s="13" t="n">
        <f aca="false">IF(OR(AW127=0,EI37=0),0,AW127*EI37/(AW127+EI37))</f>
        <v>7.731187848206</v>
      </c>
      <c r="AX37" s="13" t="n">
        <f aca="false">IF(OR(AX127=0,EJ37=0),0,AX127*EJ37/(AX127+EJ37))</f>
        <v>7.67807833320901</v>
      </c>
      <c r="AY37" s="13" t="n">
        <f aca="false">IF(OR(AY127=0,EK37=0),0,AY127*EK37/(AY127+EK37))</f>
        <v>7.62462176851852</v>
      </c>
      <c r="AZ37" s="13" t="n">
        <f aca="false">IF(OR(AZ127=0,EL37=0),0,AZ127*EL37/(AZ127+EL37))</f>
        <v>7.57080919848024</v>
      </c>
      <c r="BA37" s="13" t="n">
        <f aca="false">IF(OR(BA127=0,EM37=0),0,BA127*EM37/(BA127+EM37))</f>
        <v>7.51663161675873</v>
      </c>
      <c r="BB37" s="13" t="n">
        <f aca="false">IF(OR(BB127=0,EN37=0),0,BB127*EN37/(BB127+EN37))</f>
        <v>7.45448823256862</v>
      </c>
      <c r="BC37" s="13" t="n">
        <f aca="false">IF(OR(BC127=0,EO37=0),0,BC127*EO37/(BC127+EO37))</f>
        <v>7.39195828902232</v>
      </c>
      <c r="BD37" s="13" t="n">
        <f aca="false">IF(OR(BD127=0,EP37=0),0,BD127*EP37/(BD127+EP37))</f>
        <v>7.32902523523481</v>
      </c>
      <c r="BE37" s="13" t="n">
        <f aca="false">IF(OR(BE127=0,EQ37=0),0,BE127*EQ37/(BE127+EQ37))</f>
        <v>7.26567264686459</v>
      </c>
      <c r="BF37" s="13" t="n">
        <f aca="false">IF(OR(BF127=0,ER37=0),0,BF127*ER37/(BF127+ER37))</f>
        <v>7.20188421099812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</v>
      </c>
      <c r="BT37" s="13" t="n">
        <f aca="false">IF(OR(BT127=0,FF37=0),0,BT127*FF37/(BT127+FF37))</f>
        <v>0</v>
      </c>
      <c r="BU37" s="13" t="n">
        <f aca="false">IF(OR(BU127=0,FG37=0),0,BU127*FG37/(BU127+FG37))</f>
        <v>0</v>
      </c>
      <c r="BV37" s="13" t="n">
        <f aca="false">IF(OR(BV127=0,FH37=0),0,BV127*FH37/(BV127+FH37))</f>
        <v>0</v>
      </c>
      <c r="BW37" s="13" t="n">
        <f aca="false">IF(OR(BW127=0,FI37=0),0,BW127*FI37/(BW127+FI37))</f>
        <v>0</v>
      </c>
      <c r="BX37" s="13" t="n">
        <f aca="false">IF(OR(BX127=0,FJ37=0),0,BX127*FJ37/(BX127+FJ37))</f>
        <v>0</v>
      </c>
      <c r="BY37" s="13" t="n">
        <f aca="false">IF(OR(BY127=0,FK37=0),0,BY127*FK37/(BY127+FK37))</f>
        <v>0</v>
      </c>
      <c r="BZ37" s="13" t="n">
        <f aca="false">IF(OR(BZ127=0,FL37=0),0,BZ127*FL37/(BZ127+FL37))</f>
        <v>0</v>
      </c>
      <c r="CA37" s="13" t="n">
        <f aca="false">IF(OR(CA127=0,FM37=0),0,CA127*FM37/(CA127+FM37))</f>
        <v>0</v>
      </c>
      <c r="CB37" s="13" t="n">
        <f aca="false">IF(OR(CB127=0,FN37=0),0,CB127*FN37/(CB127+FN37))</f>
        <v>0</v>
      </c>
      <c r="CC37" s="13" t="n">
        <f aca="false">IF(OR(CC127=0,FO37=0),0,CC127*FO37/(CC127+FO37))</f>
        <v>0</v>
      </c>
      <c r="CD37" s="13" t="n">
        <f aca="false">IF(OR(CD127=0,FP37=0),0,CD127*FP37/(CD127+FP37))</f>
        <v>0</v>
      </c>
      <c r="CE37" s="13" t="n">
        <f aca="false">IF(OR(CE127=0,FQ37=0),0,CE127*FQ37/(CE127+FQ37))</f>
        <v>0</v>
      </c>
      <c r="CF37" s="13" t="n">
        <f aca="false">IF(OR(CF127=0,FR37=0),0,CF127*FR37/(CF127+FR37))</f>
        <v>0</v>
      </c>
      <c r="CG37" s="13" t="n">
        <f aca="false">IF(OR(CG127=0,FS37=0),0,CG127*FS37/(CG127+FS37))</f>
        <v>0</v>
      </c>
      <c r="CH37" s="13" t="n">
        <f aca="false">IF(OR(CH127=0,FT37=0),0,CH127*FT37/(CH127+FT37))</f>
        <v>0</v>
      </c>
      <c r="CI37" s="13" t="n">
        <f aca="false">IF(OR(CI127=0,FU37=0),0,CI127*FU37/(CI127+FU37))</f>
        <v>0</v>
      </c>
      <c r="CJ37" s="13" t="n">
        <f aca="false">IF(OR(CJ127=0,FV37=0),0,CJ127*FV37/(CJ127+FV37))</f>
        <v>0</v>
      </c>
      <c r="CK37" s="13" t="n">
        <f aca="false">IF(OR(CK127=0,FW37=0),0,CK127*FW37/(CK127+FW37))</f>
        <v>0</v>
      </c>
      <c r="CL37" s="13" t="n">
        <f aca="false">IF(OR(CL127=0,FX37=0),0,CL127*FX37/(CL127+FX37))</f>
        <v>0</v>
      </c>
      <c r="CM37" s="13" t="n">
        <f aca="false">IF(OR(CM127=0,FY37=0),0,CM127*FY37/(CM127+FY37))</f>
        <v>0</v>
      </c>
      <c r="CN37" s="13" t="n">
        <f aca="false">IF(OR(CN127=0,FZ37=0),0,CN127*FZ37/(CN127+FZ37))</f>
        <v>0</v>
      </c>
      <c r="CO37" s="13" t="n">
        <f aca="false">IF(OR(CO127=0,GA37=0),0,CO127*GA37/(CO127+GA37))</f>
        <v>0</v>
      </c>
      <c r="CP37" s="13" t="n">
        <f aca="false">IF(OR(CP127=0,GB37=0),0,CP127*GB37/(CP127+GB37))</f>
        <v>0</v>
      </c>
      <c r="CQ37" s="13" t="n">
        <f aca="false">IF(OR(CQ127=0,GC37=0),0,CQ127*GC37/(CQ127+GC37))</f>
        <v>0</v>
      </c>
      <c r="CR37" s="0" t="n">
        <f aca="false">IF(F$9=0,0,(SIN(F$12)*COS($E37)+SIN($E37)*COS(F$12))/SIN($E37)*F$9)</f>
        <v>9.3448</v>
      </c>
      <c r="CS37" s="0" t="n">
        <f aca="false">IF(G$9=0,0,(SIN(G$12)*COS($E37)+SIN($E37)*COS(G$12))/SIN($E37)*G$9)</f>
        <v>9.53296757895957</v>
      </c>
      <c r="CT37" s="0" t="n">
        <f aca="false">IF(H$9=0,0,(SIN(H$12)*COS($E37)+SIN($E37)*COS(H$12))/SIN($E37)*H$9)</f>
        <v>9.7067697423911</v>
      </c>
      <c r="CU37" s="0" t="n">
        <f aca="false">IF(I$9=0,0,(SIN(I$12)*COS($E37)+SIN($E37)*COS(I$12))/SIN($E37)*I$9)</f>
        <v>9.81559744174359</v>
      </c>
      <c r="CV37" s="0" t="n">
        <f aca="false">IF(J$9=0,0,(SIN(J$12)*COS($E37)+SIN($E37)*COS(J$12))/SIN($E37)*J$9)</f>
        <v>10.1362818228735</v>
      </c>
      <c r="CW37" s="0" t="n">
        <f aca="false">IF(K$9=0,0,(SIN(K$12)*COS($E37)+SIN($E37)*COS(K$12))/SIN($E37)*K$9)</f>
        <v>10.4538785943677</v>
      </c>
      <c r="CX37" s="0" t="n">
        <f aca="false">IF(L$9=0,0,(SIN(L$12)*COS($E37)+SIN($E37)*COS(L$12))/SIN($E37)*L$9)</f>
        <v>10.7682910131732</v>
      </c>
      <c r="CY37" s="0" t="n">
        <f aca="false">IF(M$9=0,0,(SIN(M$12)*COS($E37)+SIN($E37)*COS(M$12))/SIN($E37)*M$9)</f>
        <v>11.0794233062212</v>
      </c>
      <c r="CZ37" s="0" t="n">
        <f aca="false">IF(N$9=0,0,(SIN(N$12)*COS($E37)+SIN($E37)*COS(N$12))/SIN($E37)*N$9)</f>
        <v>11.3309922570366</v>
      </c>
      <c r="DA37" s="0" t="n">
        <f aca="false">IF(O$9=0,0,(SIN(O$12)*COS($E37)+SIN($E37)*COS(O$12))/SIN($E37)*O$9)</f>
        <v>11.5760896221909</v>
      </c>
      <c r="DB37" s="0" t="n">
        <f aca="false">IF(P$9=0,0,(SIN(P$12)*COS($E37)+SIN($E37)*COS(P$12))/SIN($E37)*P$9)</f>
        <v>11.8146754311026</v>
      </c>
      <c r="DC37" s="0" t="n">
        <f aca="false">IF(Q$9=0,0,(SIN(Q$12)*COS($E37)+SIN($E37)*COS(Q$12))/SIN($E37)*Q$9)</f>
        <v>12.0467126060449</v>
      </c>
      <c r="DD37" s="0" t="n">
        <f aca="false">IF(R$9=0,0,(SIN(R$12)*COS($E37)+SIN($E37)*COS(R$12))/SIN($E37)*R$9)</f>
        <v>12.2721669625969</v>
      </c>
      <c r="DE37" s="0" t="n">
        <f aca="false">IF(S$9=0,0,(SIN(S$12)*COS($E37)+SIN($E37)*COS(S$12))/SIN($E37)*S$9)</f>
        <v>12.491007208939</v>
      </c>
      <c r="DF37" s="0" t="n">
        <f aca="false">IF(T$9=0,0,(SIN(T$12)*COS($E37)+SIN($E37)*COS(T$12))/SIN($E37)*T$9)</f>
        <v>12.7032049439972</v>
      </c>
      <c r="DG37" s="0" t="n">
        <f aca="false">IF(U$9=0,0,(SIN(U$12)*COS($E37)+SIN($E37)*COS(U$12))/SIN($E37)*U$9)</f>
        <v>12.9087346544406</v>
      </c>
      <c r="DH37" s="0" t="n">
        <f aca="false">IF(V$9=0,0,(SIN(V$12)*COS($E37)+SIN($E37)*COS(V$12))/SIN($E37)*V$9)</f>
        <v>13.1075737105347</v>
      </c>
      <c r="DI37" s="0" t="n">
        <f aca="false">IF(W$9=0,0,(SIN(W$12)*COS($E37)+SIN($E37)*COS(W$12))/SIN($E37)*W$9)</f>
        <v>13.2997023608578</v>
      </c>
      <c r="DJ37" s="0" t="n">
        <f aca="false">IF(X$9=0,0,(SIN(X$12)*COS($E37)+SIN($E37)*COS(X$12))/SIN($E37)*X$9)</f>
        <v>13.4747757540489</v>
      </c>
      <c r="DK37" s="0" t="n">
        <f aca="false">IF(Y$9=0,0,(SIN(Y$12)*COS($E37)+SIN($E37)*COS(Y$12))/SIN($E37)*Y$9)</f>
        <v>13.6427244082208</v>
      </c>
      <c r="DL37" s="0" t="n">
        <f aca="false">IF(Z$9=0,0,(SIN(Z$12)*COS($E37)+SIN($E37)*COS(Z$12))/SIN($E37)*Z$9)</f>
        <v>13.8035467770872</v>
      </c>
      <c r="DM37" s="0" t="n">
        <f aca="false">IF(AA$9=0,0,(SIN(AA$12)*COS($E37)+SIN($E37)*COS(AA$12))/SIN($E37)*AA$9)</f>
        <v>13.9572443899645</v>
      </c>
      <c r="DN37" s="0" t="n">
        <f aca="false">IF(AB$9=0,0,(SIN(AB$12)*COS($E37)+SIN($E37)*COS(AB$12))/SIN($E37)*AB$9)</f>
        <v>14.1038218359181</v>
      </c>
      <c r="DO37" s="0" t="n">
        <f aca="false">IF(AC$9=0,0,(SIN(AC$12)*COS($E37)+SIN($E37)*COS(AC$12))/SIN($E37)*AC$9)</f>
        <v>14.2432867467052</v>
      </c>
      <c r="DP37" s="0" t="n">
        <f aca="false">IF(AD$9=0,0,(SIN(AD$12)*COS($E37)+SIN($E37)*COS(AD$12))/SIN($E37)*AD$9)</f>
        <v>14.375649778525</v>
      </c>
      <c r="DQ37" s="0" t="n">
        <f aca="false">IF(AE$9=0,0,(SIN(AE$12)*COS($E37)+SIN($E37)*COS(AE$12))/SIN($E37)*AE$9)</f>
        <v>14.5009245925864</v>
      </c>
      <c r="DR37" s="0" t="n">
        <f aca="false">IF(AF$9=0,0,(SIN(AF$12)*COS($E37)+SIN($E37)*COS(AF$12))/SIN($E37)*AF$9)</f>
        <v>14.6191278345034</v>
      </c>
      <c r="DS37" s="0" t="n">
        <f aca="false">IF(AG$9=0,0,(SIN(AG$12)*COS($E37)+SIN($E37)*COS(AG$12))/SIN($E37)*AG$9)</f>
        <v>14.7302791125308</v>
      </c>
      <c r="DT37" s="0" t="n">
        <f aca="false">IF(AH$9=0,0,(SIN(AH$12)*COS($E37)+SIN($E37)*COS(AH$12))/SIN($E37)*AH$9)</f>
        <v>14.846495263343</v>
      </c>
      <c r="DU37" s="0" t="n">
        <f aca="false">IF(AI$9=0,0,(SIN(AI$12)*COS($E37)+SIN($E37)*COS(AI$12))/SIN($E37)*AI$9)</f>
        <v>14.9560218898697</v>
      </c>
      <c r="DV37" s="0" t="n">
        <f aca="false">IF(AJ$9=0,0,(SIN(AJ$12)*COS($E37)+SIN($E37)*COS(AJ$12))/SIN($E37)*AJ$9)</f>
        <v>15.0588761504935</v>
      </c>
      <c r="DW37" s="0" t="n">
        <f aca="false">IF(AK$9=0,0,(SIN(AK$12)*COS($E37)+SIN($E37)*COS(AK$12))/SIN($E37)*AK$9)</f>
        <v>15.1550778808062</v>
      </c>
      <c r="DX37" s="0" t="n">
        <f aca="false">IF(AL$9=0,0,(SIN(AL$12)*COS($E37)+SIN($E37)*COS(AL$12))/SIN($E37)*AL$9)</f>
        <v>15.2446495719811</v>
      </c>
      <c r="DY37" s="0" t="n">
        <f aca="false">IF(AM$9=0,0,(SIN(AM$12)*COS($E37)+SIN($E37)*COS(AM$12))/SIN($E37)*AM$9)</f>
        <v>15.3276163481447</v>
      </c>
      <c r="DZ37" s="0" t="n">
        <f aca="false">IF(AN$9=0,0,(SIN(AN$12)*COS($E37)+SIN($E37)*COS(AN$12))/SIN($E37)*AN$9)</f>
        <v>15.4040059427595</v>
      </c>
      <c r="EA37" s="0" t="n">
        <f aca="false">IF(AO$9=0,0,(SIN(AO$12)*COS($E37)+SIN($E37)*COS(AO$12))/SIN($E37)*AO$9)</f>
        <v>15.4738486740297</v>
      </c>
      <c r="EB37" s="0" t="n">
        <f aca="false">IF(AP$9=0,0,(SIN(AP$12)*COS($E37)+SIN($E37)*COS(AP$12))/SIN($E37)*AP$9)</f>
        <v>15.5371774193434</v>
      </c>
      <c r="EC37" s="0" t="n">
        <f aca="false">IF(AQ$9=0,0,(SIN(AQ$12)*COS($E37)+SIN($E37)*COS(AQ$12))/SIN($E37)*AQ$9)</f>
        <v>15.5940275887618</v>
      </c>
      <c r="ED37" s="0" t="n">
        <f aca="false">IF(AR$9=0,0,(SIN(AR$12)*COS($E37)+SIN($E37)*COS(AR$12))/SIN($E37)*AR$9)</f>
        <v>15.592994551997</v>
      </c>
      <c r="EE37" s="0" t="n">
        <f aca="false">IF(AS$9=0,0,(SIN(AS$12)*COS($E37)+SIN($E37)*COS(AS$12))/SIN($E37)*AS$9)</f>
        <v>15.5846620166201</v>
      </c>
      <c r="EF37" s="0" t="n">
        <f aca="false">IF(AT$9=0,0,(SIN(AT$12)*COS($E37)+SIN($E37)*COS(AT$12))/SIN($E37)*AT$9)</f>
        <v>15.5691202428994</v>
      </c>
      <c r="EG37" s="0" t="n">
        <f aca="false">IF(AU$9=0,0,(SIN(AU$12)*COS($E37)+SIN($E37)*COS(AU$12))/SIN($E37)*AU$9)</f>
        <v>15.5464624370558</v>
      </c>
      <c r="EH37" s="0" t="n">
        <f aca="false">IF(AV$9=0,0,(SIN(AV$12)*COS($E37)+SIN($E37)*COS(AV$12))/SIN($E37)*AV$9)</f>
        <v>15.5167846959219</v>
      </c>
      <c r="EI37" s="0" t="n">
        <f aca="false">IF(AW$9=0,0,(SIN(AW$12)*COS($E37)+SIN($E37)*COS(AW$12))/SIN($E37)*AW$9)</f>
        <v>15.4889615661186</v>
      </c>
      <c r="EJ37" s="0" t="n">
        <f aca="false">IF(AX$9=0,0,(SIN(AX$12)*COS($E37)+SIN($E37)*COS(AX$12))/SIN($E37)*AX$9)</f>
        <v>15.4544402243123</v>
      </c>
      <c r="EK37" s="0" t="n">
        <f aca="false">IF(AY$9=0,0,(SIN(AY$12)*COS($E37)+SIN($E37)*COS(AY$12))/SIN($E37)*AY$9)</f>
        <v>15.4133170215077</v>
      </c>
      <c r="EL37" s="0" t="n">
        <f aca="false">IF(AZ$9=0,0,(SIN(AZ$12)*COS($E37)+SIN($E37)*COS(AZ$12))/SIN($E37)*AZ$9)</f>
        <v>15.3656908967186</v>
      </c>
      <c r="EM37" s="0" t="n">
        <f aca="false">IF(BA$9=0,0,(SIN(BA$12)*COS($E37)+SIN($E37)*COS(BA$12))/SIN($E37)*BA$9)</f>
        <v>15.3116633205087</v>
      </c>
      <c r="EN37" s="0" t="n">
        <f aca="false">IF(BB$9=0,0,(SIN(BB$12)*COS($E37)+SIN($E37)*COS(BB$12))/SIN($E37)*BB$9)</f>
        <v>15.2196589000071</v>
      </c>
      <c r="EO37" s="0" t="n">
        <f aca="false">IF(BC$9=0,0,(SIN(BC$12)*COS($E37)+SIN($E37)*COS(BC$12))/SIN($E37)*BC$9)</f>
        <v>15.1211349180147</v>
      </c>
      <c r="EP37" s="0" t="n">
        <f aca="false">IF(BD$9=0,0,(SIN(BD$12)*COS($E37)+SIN($E37)*COS(BD$12))/SIN($E37)*BD$9)</f>
        <v>15.0162291912811</v>
      </c>
      <c r="EQ37" s="0" t="n">
        <f aca="false">IF(BE$9=0,0,(SIN(BE$12)*COS($E37)+SIN($E37)*COS(BE$12))/SIN($E37)*BE$9)</f>
        <v>14.9050820213933</v>
      </c>
      <c r="ER37" s="0" t="n">
        <f aca="false">IF(BF$9=0,0,(SIN(BF$12)*COS($E37)+SIN($E37)*COS(BF$12))/SIN($E37)*BF$9)</f>
        <v>14.7878361190341</v>
      </c>
      <c r="ES37" s="0" t="n">
        <f aca="false">IF(BG$9=0,0,(SIN(BG$12)*COS($E37)+SIN($E37)*COS(BG$12))/SIN($E37)*BG$9)</f>
        <v>0</v>
      </c>
      <c r="ET37" s="0" t="n">
        <f aca="false">IF(BH$9=0,0,(SIN(BH$12)*COS($E37)+SIN($E37)*COS(BH$12))/SIN($E37)*BH$9)</f>
        <v>0</v>
      </c>
      <c r="EU37" s="0" t="n">
        <f aca="false">IF(BI$9=0,0,(SIN(BI$12)*COS($E37)+SIN($E37)*COS(BI$12))/SIN($E37)*BI$9)</f>
        <v>0</v>
      </c>
      <c r="EV37" s="0" t="n">
        <f aca="false">IF(BJ$9=0,0,(SIN(BJ$12)*COS($E37)+SIN($E37)*COS(BJ$12))/SIN($E37)*BJ$9)</f>
        <v>0</v>
      </c>
      <c r="EW37" s="0" t="n">
        <f aca="false">IF(BK$9=0,0,(SIN(BK$12)*COS($E37)+SIN($E37)*COS(BK$12))/SIN($E37)*BK$9)</f>
        <v>0</v>
      </c>
      <c r="EX37" s="0" t="n">
        <f aca="false">IF(BL$9=0,0,(SIN(BL$12)*COS($E37)+SIN($E37)*COS(BL$12))/SIN($E37)*BL$9)</f>
        <v>0</v>
      </c>
      <c r="EY37" s="0" t="n">
        <f aca="false">IF(BM$9=0,0,(SIN(BM$12)*COS($E37)+SIN($E37)*COS(BM$12))/SIN($E37)*BM$9)</f>
        <v>0</v>
      </c>
      <c r="EZ37" s="0" t="n">
        <f aca="false">IF(BN$9=0,0,(SIN(BN$12)*COS($E37)+SIN($E37)*COS(BN$12))/SIN($E37)*BN$9)</f>
        <v>0</v>
      </c>
      <c r="FA37" s="0" t="n">
        <f aca="false">IF(BO$9=0,0,(SIN(BO$12)*COS($E37)+SIN($E37)*COS(BO$12))/SIN($E37)*BO$9)</f>
        <v>0</v>
      </c>
      <c r="FB37" s="0" t="n">
        <f aca="false">IF(BP$9=0,0,(SIN(BP$12)*COS($E37)+SIN($E37)*COS(BP$12))/SIN($E37)*BP$9)</f>
        <v>0</v>
      </c>
      <c r="FC37" s="0" t="n">
        <f aca="false">IF(BQ$9=0,0,(SIN(BQ$12)*COS($E37)+SIN($E37)*COS(BQ$12))/SIN($E37)*BQ$9)</f>
        <v>0</v>
      </c>
      <c r="FD37" s="0" t="n">
        <f aca="false">IF(BR$9=0,0,(SIN(BR$12)*COS($E37)+SIN($E37)*COS(BR$12))/SIN($E37)*BR$9)</f>
        <v>0</v>
      </c>
      <c r="FE37" s="0" t="n">
        <f aca="false">IF(BS$9=0,0,(SIN(BS$12)*COS($E37)+SIN($E37)*COS(BS$12))/SIN($E37)*BS$9)</f>
        <v>0</v>
      </c>
      <c r="FF37" s="0" t="n">
        <f aca="false">IF(BT$9=0,0,(SIN(BT$12)*COS($E37)+SIN($E37)*COS(BT$12))/SIN($E37)*BT$9)</f>
        <v>0</v>
      </c>
      <c r="FG37" s="0" t="n">
        <f aca="false">IF(BU$9=0,0,(SIN(BU$12)*COS($E37)+SIN($E37)*COS(BU$12))/SIN($E37)*BU$9)</f>
        <v>0</v>
      </c>
      <c r="FH37" s="0" t="n">
        <f aca="false">IF(BV$9=0,0,(SIN(BV$12)*COS($E37)+SIN($E37)*COS(BV$12))/SIN($E37)*BV$9)</f>
        <v>0</v>
      </c>
      <c r="FI37" s="0" t="n">
        <f aca="false">IF(BW$9=0,0,(SIN(BW$12)*COS($E37)+SIN($E37)*COS(BW$12))/SIN($E37)*BW$9)</f>
        <v>0</v>
      </c>
      <c r="FJ37" s="0" t="n">
        <f aca="false">IF(BX$9=0,0,(SIN(BX$12)*COS($E37)+SIN($E37)*COS(BX$12))/SIN($E37)*BX$9)</f>
        <v>0</v>
      </c>
      <c r="FK37" s="0" t="n">
        <f aca="false">IF(BY$9=0,0,(SIN(BY$12)*COS($E37)+SIN($E37)*COS(BY$12))/SIN($E37)*BY$9)</f>
        <v>0</v>
      </c>
      <c r="FL37" s="0" t="n">
        <f aca="false">IF(BZ$9=0,0,(SIN(BZ$12)*COS($E37)+SIN($E37)*COS(BZ$12))/SIN($E37)*BZ$9)</f>
        <v>0</v>
      </c>
      <c r="FM37" s="0" t="n">
        <f aca="false">IF(CA$9=0,0,(SIN(CA$12)*COS($E37)+SIN($E37)*COS(CA$12))/SIN($E37)*CA$9)</f>
        <v>0</v>
      </c>
      <c r="FN37" s="0" t="n">
        <f aca="false">IF(CB$9=0,0,(SIN(CB$12)*COS($E37)+SIN($E37)*COS(CB$12))/SIN($E37)*CB$9)</f>
        <v>0</v>
      </c>
      <c r="FO37" s="0" t="n">
        <f aca="false">IF(CC$9=0,0,(SIN(CC$12)*COS($E37)+SIN($E37)*COS(CC$12))/SIN($E37)*CC$9)</f>
        <v>0</v>
      </c>
      <c r="FP37" s="0" t="n">
        <f aca="false">IF(CD$9=0,0,(SIN(CD$12)*COS($E37)+SIN($E37)*COS(CD$12))/SIN($E37)*CD$9)</f>
        <v>0</v>
      </c>
      <c r="FQ37" s="0" t="n">
        <f aca="false">IF(CE$9=0,0,(SIN(CE$12)*COS($E37)+SIN($E37)*COS(CE$12))/SIN($E37)*CE$9)</f>
        <v>0</v>
      </c>
      <c r="FR37" s="0" t="n">
        <f aca="false">IF(CF$9=0,0,(SIN(CF$12)*COS($E37)+SIN($E37)*COS(CF$12))/SIN($E37)*CF$9)</f>
        <v>0</v>
      </c>
      <c r="FS37" s="0" t="n">
        <f aca="false">IF(CG$9=0,0,(SIN(CG$12)*COS($E37)+SIN($E37)*COS(CG$12))/SIN($E37)*CG$9)</f>
        <v>0</v>
      </c>
      <c r="FT37" s="0" t="n">
        <f aca="false">IF(CH$9=0,0,(SIN(CH$12)*COS($E37)+SIN($E37)*COS(CH$12))/SIN($E37)*CH$9)</f>
        <v>0</v>
      </c>
      <c r="FU37" s="0" t="n">
        <f aca="false">IF(CI$9=0,0,(SIN(CI$12)*COS($E37)+SIN($E37)*COS(CI$12))/SIN($E37)*CI$9)</f>
        <v>0</v>
      </c>
      <c r="FV37" s="0" t="n">
        <f aca="false">IF(CJ$9=0,0,(SIN(CJ$12)*COS($E37)+SIN($E37)*COS(CJ$12))/SIN($E37)*CJ$9)</f>
        <v>0</v>
      </c>
      <c r="FW37" s="0" t="n">
        <f aca="false">IF(CK$9=0,0,(SIN(CK$12)*COS($E37)+SIN($E37)*COS(CK$12))/SIN($E37)*CK$9)</f>
        <v>0</v>
      </c>
      <c r="FX37" s="0" t="n">
        <f aca="false">IF(CL$9=0,0,(SIN(CL$12)*COS($E37)+SIN($E37)*COS(CL$12))/SIN($E37)*CL$9)</f>
        <v>0</v>
      </c>
      <c r="FY37" s="0" t="n">
        <f aca="false">IF(CM$9=0,0,(SIN(CM$12)*COS($E37)+SIN($E37)*COS(CM$12))/SIN($E37)*CM$9)</f>
        <v>0</v>
      </c>
      <c r="FZ37" s="0" t="n">
        <f aca="false">IF(CN$9=0,0,(SIN(CN$12)*COS($E37)+SIN($E37)*COS(CN$12))/SIN($E37)*CN$9)</f>
        <v>0</v>
      </c>
      <c r="GA37" s="0" t="n">
        <f aca="false">IF(CO$9=0,0,(SIN(CO$12)*COS($E37)+SIN($E37)*COS(CO$12))/SIN($E37)*CO$9)</f>
        <v>0</v>
      </c>
      <c r="GB37" s="0" t="n">
        <f aca="false">IF(CP$9=0,0,(SIN(CP$12)*COS($E37)+SIN($E37)*COS(CP$12))/SIN($E37)*CP$9)</f>
        <v>0</v>
      </c>
      <c r="GC37" s="0" t="n">
        <f aca="false">IF(CQ$9=0,0,(SIN(CQ$12)*COS($E37)+SIN($E37)*COS(CQ$12))/SIN($E37)*CQ$9)</f>
        <v>0</v>
      </c>
    </row>
    <row r="38" customFormat="false" ht="12.8" hidden="true" customHeight="false" outlineLevel="0" collapsed="false">
      <c r="A38" s="0" t="n">
        <f aca="false">MAX($F38:$CQ38)</f>
        <v>9.34479991267471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11.406</v>
      </c>
      <c r="C38" s="2" t="n">
        <f aca="false">MOD(Best +D38,360)</f>
        <v>26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9.34479991267471</v>
      </c>
      <c r="G38" s="13" t="n">
        <f aca="false">IF(OR(G128=0,CS38=0),0,G128*CS38/(G128+CS38))</f>
        <v>9.22202882333478</v>
      </c>
      <c r="H38" s="13" t="n">
        <f aca="false">IF(OR(H128=0,CT38=0),0,H128*CT38/(H128+CT38))</f>
        <v>9.10294363832702</v>
      </c>
      <c r="I38" s="13" t="n">
        <f aca="false">IF(OR(I128=0,CU38=0),0,I128*CU38/(I128+CU38))</f>
        <v>8.94476035721787</v>
      </c>
      <c r="J38" s="13" t="n">
        <f aca="false">IF(OR(J128=0,CV38=0),0,J128*CV38/(J128+CV38))</f>
        <v>8.97219630007812</v>
      </c>
      <c r="K38" s="13" t="n">
        <f aca="false">IF(OR(K128=0,CW38=0),0,K128*CW38/(K128+CW38))</f>
        <v>8.9958010887739</v>
      </c>
      <c r="L38" s="13" t="n">
        <f aca="false">IF(OR(L128=0,CX38=0),0,L128*CX38/(L128+CX38))</f>
        <v>9.01586860207435</v>
      </c>
      <c r="M38" s="13" t="n">
        <f aca="false">IF(OR(M128=0,CY38=0),0,M128*CY38/(M128+CY38))</f>
        <v>9.03266354669482</v>
      </c>
      <c r="N38" s="13" t="n">
        <f aca="false">IF(OR(N128=0,CZ38=0),0,N128*CZ38/(N128+CZ38))</f>
        <v>9.01056306487381</v>
      </c>
      <c r="O38" s="13" t="n">
        <f aca="false">IF(OR(O128=0,DA38=0),0,O128*DA38/(O128+DA38))</f>
        <v>8.98719283104251</v>
      </c>
      <c r="P38" s="13" t="n">
        <f aca="false">IF(OR(P128=0,DB38=0),0,P128*DB38/(P128+DB38))</f>
        <v>8.96264498369013</v>
      </c>
      <c r="Q38" s="13" t="n">
        <f aca="false">IF(OR(Q128=0,DC38=0),0,Q128*DC38/(Q128+DC38))</f>
        <v>8.93700176666295</v>
      </c>
      <c r="R38" s="13" t="n">
        <f aca="false">IF(OR(R128=0,DD38=0),0,R128*DD38/(R128+DD38))</f>
        <v>8.91033674449968</v>
      </c>
      <c r="S38" s="13" t="n">
        <f aca="false">IF(OR(S128=0,DE38=0),0,S128*DE38/(S128+DE38))</f>
        <v>8.88271584274278</v>
      </c>
      <c r="T38" s="13" t="n">
        <f aca="false">IF(OR(T128=0,DF38=0),0,T128*DF38/(T128+DF38))</f>
        <v>8.85419824189331</v>
      </c>
      <c r="U38" s="13" t="n">
        <f aca="false">IF(OR(U128=0,DG38=0),0,U128*DG38/(U128+DG38))</f>
        <v>8.82483714843423</v>
      </c>
      <c r="V38" s="13" t="n">
        <f aca="false">IF(OR(V128=0,DH38=0),0,V128*DH38/(V128+DH38))</f>
        <v>8.79468046215954</v>
      </c>
      <c r="W38" s="13" t="n">
        <f aca="false">IF(OR(W128=0,DI38=0),0,W128*DI38/(W128+DI38))</f>
        <v>8.7637713556826</v>
      </c>
      <c r="X38" s="13" t="n">
        <f aca="false">IF(OR(X128=0,DJ38=0),0,X128*DJ38/(X128+DJ38))</f>
        <v>8.72773746736354</v>
      </c>
      <c r="Y38" s="13" t="n">
        <f aca="false">IF(OR(Y128=0,DK38=0),0,Y128*DK38/(Y128+DK38))</f>
        <v>8.69115168250414</v>
      </c>
      <c r="Z38" s="13" t="n">
        <f aca="false">IF(OR(Z128=0,DL38=0),0,Z128*DL38/(Z128+DL38))</f>
        <v>8.65403655286756</v>
      </c>
      <c r="AA38" s="13" t="n">
        <f aca="false">IF(OR(AA128=0,DM38=0),0,AA128*DM38/(AA128+DM38))</f>
        <v>8.61641225871415</v>
      </c>
      <c r="AB38" s="13" t="n">
        <f aca="false">IF(OR(AB128=0,DN38=0),0,AB128*DN38/(AB128+DN38))</f>
        <v>8.5782968436359</v>
      </c>
      <c r="AC38" s="13" t="n">
        <f aca="false">IF(OR(AC128=0,DO38=0),0,AC128*DO38/(AC128+DO38))</f>
        <v>8.53970642155938</v>
      </c>
      <c r="AD38" s="13" t="n">
        <f aca="false">IF(OR(AD128=0,DP38=0),0,AD128*DP38/(AD128+DP38))</f>
        <v>8.50065535967254</v>
      </c>
      <c r="AE38" s="13" t="n">
        <f aca="false">IF(OR(AE128=0,DQ38=0),0,AE128*DQ38/(AE128+DQ38))</f>
        <v>8.46115644046383</v>
      </c>
      <c r="AF38" s="13" t="n">
        <f aca="false">IF(OR(AF128=0,DR38=0),0,AF128*DR38/(AF128+DR38))</f>
        <v>8.4212210055902</v>
      </c>
      <c r="AG38" s="13" t="n">
        <f aca="false">IF(OR(AG128=0,DS38=0),0,AG128*DS38/(AG128+DS38))</f>
        <v>8.38085908389551</v>
      </c>
      <c r="AH38" s="13" t="n">
        <f aca="false">IF(OR(AH128=0,DT38=0),0,AH128*DT38/(AH128+DT38))</f>
        <v>8.34399255330441</v>
      </c>
      <c r="AI38" s="13" t="n">
        <f aca="false">IF(OR(AI128=0,DU38=0),0,AI128*DU38/(AI128+DU38))</f>
        <v>8.30663875032279</v>
      </c>
      <c r="AJ38" s="13" t="n">
        <f aca="false">IF(OR(AJ128=0,DV38=0),0,AJ128*DV38/(AJ128+DV38))</f>
        <v>8.26880986775342</v>
      </c>
      <c r="AK38" s="13" t="n">
        <f aca="false">IF(OR(AK128=0,DW38=0),0,AK128*DW38/(AK128+DW38))</f>
        <v>8.23051684643294</v>
      </c>
      <c r="AL38" s="13" t="n">
        <f aca="false">IF(OR(AL128=0,DX38=0),0,AL128*DX38/(AL128+DX38))</f>
        <v>8.19176947497325</v>
      </c>
      <c r="AM38" s="13" t="n">
        <f aca="false">IF(OR(AM128=0,DY38=0),0,AM128*DY38/(AM128+DY38))</f>
        <v>8.15257647971064</v>
      </c>
      <c r="AN38" s="13" t="n">
        <f aca="false">IF(OR(AN128=0,DZ38=0),0,AN128*DZ38/(AN128+DZ38))</f>
        <v>8.11294560595901</v>
      </c>
      <c r="AO38" s="13" t="n">
        <f aca="false">IF(OR(AO128=0,EA38=0),0,AO128*EA38/(AO128+EA38))</f>
        <v>8.07288369152687</v>
      </c>
      <c r="AP38" s="13" t="n">
        <f aca="false">IF(OR(AP128=0,EB38=0),0,AP128*EB38/(AP128+EB38))</f>
        <v>8.03239673334007</v>
      </c>
      <c r="AQ38" s="13" t="n">
        <f aca="false">IF(OR(AQ128=0,EC38=0),0,AQ128*EC38/(AQ128+EC38))</f>
        <v>7.99148994790992</v>
      </c>
      <c r="AR38" s="13" t="n">
        <f aca="false">IF(OR(AR128=0,ED38=0),0,AR128*ED38/(AR128+ED38))</f>
        <v>7.93648575279463</v>
      </c>
      <c r="AS38" s="13" t="n">
        <f aca="false">IF(OR(AS128=0,EE38=0),0,AS128*EE38/(AS128+EE38))</f>
        <v>7.88121867368294</v>
      </c>
      <c r="AT38" s="13" t="n">
        <f aca="false">IF(OR(AT128=0,EF38=0),0,AT128*EF38/(AT128+EF38))</f>
        <v>7.82567736763951</v>
      </c>
      <c r="AU38" s="13" t="n">
        <f aca="false">IF(OR(AU128=0,EG38=0),0,AU128*EG38/(AU128+EG38))</f>
        <v>7.76985058940584</v>
      </c>
      <c r="AV38" s="13" t="n">
        <f aca="false">IF(OR(AV128=0,EH38=0),0,AV128*EH38/(AV128+EH38))</f>
        <v>7.71372717901984</v>
      </c>
      <c r="AW38" s="13" t="n">
        <f aca="false">IF(OR(AW128=0,EI38=0),0,AW128*EI38/(AW128+EI38))</f>
        <v>7.65950742997469</v>
      </c>
      <c r="AX38" s="13" t="n">
        <f aca="false">IF(OR(AX128=0,EJ38=0),0,AX128*EJ38/(AX128+EJ38))</f>
        <v>7.60495868720177</v>
      </c>
      <c r="AY38" s="13" t="n">
        <f aca="false">IF(OR(AY128=0,EK38=0),0,AY128*EK38/(AY128+EK38))</f>
        <v>7.55007218542701</v>
      </c>
      <c r="AZ38" s="13" t="n">
        <f aca="false">IF(OR(AZ128=0,EL38=0),0,AZ128*EL38/(AZ128+EL38))</f>
        <v>7.49483912853496</v>
      </c>
      <c r="BA38" s="13" t="n">
        <f aca="false">IF(OR(BA128=0,EM38=0),0,BA128*EM38/(BA128+EM38))</f>
        <v>7.43925068922753</v>
      </c>
      <c r="BB38" s="13" t="n">
        <f aca="false">IF(OR(BB128=0,EN38=0),0,BB128*EN38/(BB128+EN38))</f>
        <v>7.37562861529407</v>
      </c>
      <c r="BC38" s="13" t="n">
        <f aca="false">IF(OR(BC128=0,EO38=0),0,BC128*EO38/(BC128+EO38))</f>
        <v>7.31163352462525</v>
      </c>
      <c r="BD38" s="13" t="n">
        <f aca="false">IF(OR(BD128=0,EP38=0),0,BD128*EP38/(BD128+EP38))</f>
        <v>7.24724927009014</v>
      </c>
      <c r="BE38" s="13" t="n">
        <f aca="false">IF(OR(BE128=0,EQ38=0),0,BE128*EQ38/(BE128+EQ38))</f>
        <v>7.18245986061105</v>
      </c>
      <c r="BF38" s="13" t="n">
        <f aca="false">IF(OR(BF128=0,ER38=0),0,BF128*ER38/(BF128+ER38))</f>
        <v>7.11724944749337</v>
      </c>
      <c r="BG38" s="13" t="n">
        <f aca="false">IF(OR(BG128=0,ES38=0),0,BG128*ES38/(BG128+ES38))</f>
        <v>0</v>
      </c>
      <c r="BH38" s="13" t="n">
        <f aca="false">IF(OR(BH128=0,ET38=0),0,BH128*ET38/(BH128+ET38))</f>
        <v>0</v>
      </c>
      <c r="BI38" s="13" t="n">
        <f aca="false">IF(OR(BI128=0,EU38=0),0,BI128*EU38/(BI128+EU38))</f>
        <v>0</v>
      </c>
      <c r="BJ38" s="13" t="n">
        <f aca="false">IF(OR(BJ128=0,EV38=0),0,BJ128*EV38/(BJ128+EV38))</f>
        <v>0</v>
      </c>
      <c r="BK38" s="13" t="n">
        <f aca="false">IF(OR(BK128=0,EW38=0),0,BK128*EW38/(BK128+EW38))</f>
        <v>0</v>
      </c>
      <c r="BL38" s="13" t="n">
        <f aca="false">IF(OR(BL128=0,EX38=0),0,BL128*EX38/(BL128+EX38))</f>
        <v>0</v>
      </c>
      <c r="BM38" s="13" t="n">
        <f aca="false">IF(OR(BM128=0,EY38=0),0,BM128*EY38/(BM128+EY38))</f>
        <v>0</v>
      </c>
      <c r="BN38" s="13" t="n">
        <f aca="false">IF(OR(BN128=0,EZ38=0),0,BN128*EZ38/(BN128+EZ38))</f>
        <v>0</v>
      </c>
      <c r="BO38" s="13" t="n">
        <f aca="false">IF(OR(BO128=0,FA38=0),0,BO128*FA38/(BO128+FA38))</f>
        <v>0</v>
      </c>
      <c r="BP38" s="13" t="n">
        <f aca="false">IF(OR(BP128=0,FB38=0),0,BP128*FB38/(BP128+FB38))</f>
        <v>0</v>
      </c>
      <c r="BQ38" s="13" t="n">
        <f aca="false">IF(OR(BQ128=0,FC38=0),0,BQ128*FC38/(BQ128+FC38))</f>
        <v>0</v>
      </c>
      <c r="BR38" s="13" t="n">
        <f aca="false">IF(OR(BR128=0,FD38=0),0,BR128*FD38/(BR128+FD38))</f>
        <v>0</v>
      </c>
      <c r="BS38" s="13" t="n">
        <f aca="false">IF(OR(BS128=0,FE38=0),0,BS128*FE38/(BS128+FE38))</f>
        <v>0</v>
      </c>
      <c r="BT38" s="13" t="n">
        <f aca="false">IF(OR(BT128=0,FF38=0),0,BT128*FF38/(BT128+FF38))</f>
        <v>0</v>
      </c>
      <c r="BU38" s="13" t="n">
        <f aca="false">IF(OR(BU128=0,FG38=0),0,BU128*FG38/(BU128+FG38))</f>
        <v>0</v>
      </c>
      <c r="BV38" s="13" t="n">
        <f aca="false">IF(OR(BV128=0,FH38=0),0,BV128*FH38/(BV128+FH38))</f>
        <v>0</v>
      </c>
      <c r="BW38" s="13" t="n">
        <f aca="false">IF(OR(BW128=0,FI38=0),0,BW128*FI38/(BW128+FI38))</f>
        <v>0</v>
      </c>
      <c r="BX38" s="13" t="n">
        <f aca="false">IF(OR(BX128=0,FJ38=0),0,BX128*FJ38/(BX128+FJ38))</f>
        <v>0</v>
      </c>
      <c r="BY38" s="13" t="n">
        <f aca="false">IF(OR(BY128=0,FK38=0),0,BY128*FK38/(BY128+FK38))</f>
        <v>0</v>
      </c>
      <c r="BZ38" s="13" t="n">
        <f aca="false">IF(OR(BZ128=0,FL38=0),0,BZ128*FL38/(BZ128+FL38))</f>
        <v>0</v>
      </c>
      <c r="CA38" s="13" t="n">
        <f aca="false">IF(OR(CA128=0,FM38=0),0,CA128*FM38/(CA128+FM38))</f>
        <v>0</v>
      </c>
      <c r="CB38" s="13" t="n">
        <f aca="false">IF(OR(CB128=0,FN38=0),0,CB128*FN38/(CB128+FN38))</f>
        <v>0</v>
      </c>
      <c r="CC38" s="13" t="n">
        <f aca="false">IF(OR(CC128=0,FO38=0),0,CC128*FO38/(CC128+FO38))</f>
        <v>0</v>
      </c>
      <c r="CD38" s="13" t="n">
        <f aca="false">IF(OR(CD128=0,FP38=0),0,CD128*FP38/(CD128+FP38))</f>
        <v>0</v>
      </c>
      <c r="CE38" s="13" t="n">
        <f aca="false">IF(OR(CE128=0,FQ38=0),0,CE128*FQ38/(CE128+FQ38))</f>
        <v>0</v>
      </c>
      <c r="CF38" s="13" t="n">
        <f aca="false">IF(OR(CF128=0,FR38=0),0,CF128*FR38/(CF128+FR38))</f>
        <v>0</v>
      </c>
      <c r="CG38" s="13" t="n">
        <f aca="false">IF(OR(CG128=0,FS38=0),0,CG128*FS38/(CG128+FS38))</f>
        <v>0</v>
      </c>
      <c r="CH38" s="13" t="n">
        <f aca="false">IF(OR(CH128=0,FT38=0),0,CH128*FT38/(CH128+FT38))</f>
        <v>0</v>
      </c>
      <c r="CI38" s="13" t="n">
        <f aca="false">IF(OR(CI128=0,FU38=0),0,CI128*FU38/(CI128+FU38))</f>
        <v>0</v>
      </c>
      <c r="CJ38" s="13" t="n">
        <f aca="false">IF(OR(CJ128=0,FV38=0),0,CJ128*FV38/(CJ128+FV38))</f>
        <v>0</v>
      </c>
      <c r="CK38" s="13" t="n">
        <f aca="false">IF(OR(CK128=0,FW38=0),0,CK128*FW38/(CK128+FW38))</f>
        <v>0</v>
      </c>
      <c r="CL38" s="13" t="n">
        <f aca="false">IF(OR(CL128=0,FX38=0),0,CL128*FX38/(CL128+FX38))</f>
        <v>0</v>
      </c>
      <c r="CM38" s="13" t="n">
        <f aca="false">IF(OR(CM128=0,FY38=0),0,CM128*FY38/(CM128+FY38))</f>
        <v>0</v>
      </c>
      <c r="CN38" s="13" t="n">
        <f aca="false">IF(OR(CN128=0,FZ38=0),0,CN128*FZ38/(CN128+FZ38))</f>
        <v>0</v>
      </c>
      <c r="CO38" s="13" t="n">
        <f aca="false">IF(OR(CO128=0,GA38=0),0,CO128*GA38/(CO128+GA38))</f>
        <v>0</v>
      </c>
      <c r="CP38" s="13" t="n">
        <f aca="false">IF(OR(CP128=0,GB38=0),0,CP128*GB38/(CP128+GB38))</f>
        <v>0</v>
      </c>
      <c r="CQ38" s="13" t="n">
        <f aca="false">IF(OR(CQ128=0,GC38=0),0,CQ128*GC38/(CQ128+GC38))</f>
        <v>0</v>
      </c>
      <c r="CR38" s="0" t="n">
        <f aca="false">IF(F$9=0,0,(SIN(F$12)*COS($E38)+SIN($E38)*COS(F$12))/SIN($E38)*F$9)</f>
        <v>9.3448</v>
      </c>
      <c r="CS38" s="0" t="n">
        <f aca="false">IF(G$9=0,0,(SIN(G$12)*COS($E38)+SIN($E38)*COS(G$12))/SIN($E38)*G$9)</f>
        <v>9.51785791416118</v>
      </c>
      <c r="CT38" s="0" t="n">
        <f aca="false">IF(H$9=0,0,(SIN(H$12)*COS($E38)+SIN($E38)*COS(H$12))/SIN($E38)*H$9)</f>
        <v>9.67706262696714</v>
      </c>
      <c r="CU38" s="0" t="n">
        <f aca="false">IF(I$9=0,0,(SIN(I$12)*COS($E38)+SIN($E38)*COS(I$12))/SIN($E38)*I$9)</f>
        <v>9.77203412193955</v>
      </c>
      <c r="CV38" s="0" t="n">
        <f aca="false">IF(J$9=0,0,(SIN(J$12)*COS($E38)+SIN($E38)*COS(J$12))/SIN($E38)*J$9)</f>
        <v>10.0782180404901</v>
      </c>
      <c r="CW38" s="0" t="n">
        <f aca="false">IF(K$9=0,0,(SIN(K$12)*COS($E38)+SIN($E38)*COS(K$12))/SIN($E38)*K$9)</f>
        <v>10.3813320361956</v>
      </c>
      <c r="CX38" s="0" t="n">
        <f aca="false">IF(L$9=0,0,(SIN(L$12)*COS($E38)+SIN($E38)*COS(L$12))/SIN($E38)*L$9)</f>
        <v>10.6812837775966</v>
      </c>
      <c r="CY38" s="0" t="n">
        <f aca="false">IF(M$9=0,0,(SIN(M$12)*COS($E38)+SIN($E38)*COS(M$12))/SIN($E38)*M$9)</f>
        <v>10.9779818964871</v>
      </c>
      <c r="CZ38" s="0" t="n">
        <f aca="false">IF(N$9=0,0,(SIN(N$12)*COS($E38)+SIN($E38)*COS(N$12))/SIN($E38)*N$9)</f>
        <v>11.2157191924902</v>
      </c>
      <c r="DA38" s="0" t="n">
        <f aca="false">IF(O$9=0,0,(SIN(O$12)*COS($E38)+SIN($E38)*COS(O$12))/SIN($E38)*O$9)</f>
        <v>11.4471619838668</v>
      </c>
      <c r="DB38" s="0" t="n">
        <f aca="false">IF(P$9=0,0,(SIN(P$12)*COS($E38)+SIN($E38)*COS(P$12))/SIN($E38)*P$9)</f>
        <v>11.6722740895134</v>
      </c>
      <c r="DC38" s="0" t="n">
        <f aca="false">IF(Q$9=0,0,(SIN(Q$12)*COS($E38)+SIN($E38)*COS(Q$12))/SIN($E38)*Q$9)</f>
        <v>11.8910221229543</v>
      </c>
      <c r="DD38" s="0" t="n">
        <f aca="false">IF(R$9=0,0,(SIN(R$12)*COS($E38)+SIN($E38)*COS(R$12))/SIN($E38)*R$9)</f>
        <v>12.1033754917939</v>
      </c>
      <c r="DE38" s="0" t="n">
        <f aca="false">IF(S$9=0,0,(SIN(S$12)*COS($E38)+SIN($E38)*COS(S$12))/SIN($E38)*S$9)</f>
        <v>12.3093063960572</v>
      </c>
      <c r="DF38" s="0" t="n">
        <f aca="false">IF(T$9=0,0,(SIN(T$12)*COS($E38)+SIN($E38)*COS(T$12))/SIN($E38)*T$9)</f>
        <v>12.5087898254223</v>
      </c>
      <c r="DG38" s="0" t="n">
        <f aca="false">IF(U$9=0,0,(SIN(U$12)*COS($E38)+SIN($E38)*COS(U$12))/SIN($E38)*U$9)</f>
        <v>12.7018035553497</v>
      </c>
      <c r="DH38" s="0" t="n">
        <f aca="false">IF(V$9=0,0,(SIN(V$12)*COS($E38)+SIN($E38)*COS(V$12))/SIN($E38)*V$9)</f>
        <v>12.8883281421122</v>
      </c>
      <c r="DI38" s="0" t="n">
        <f aca="false">IF(W$9=0,0,(SIN(W$12)*COS($E38)+SIN($E38)*COS(W$12))/SIN($E38)*W$9)</f>
        <v>13.0683469167313</v>
      </c>
      <c r="DJ38" s="0" t="n">
        <f aca="false">IF(X$9=0,0,(SIN(X$12)*COS($E38)+SIN($E38)*COS(X$12))/SIN($E38)*X$9)</f>
        <v>13.2317043122445</v>
      </c>
      <c r="DK38" s="0" t="n">
        <f aca="false">IF(Y$9=0,0,(SIN(Y$12)*COS($E38)+SIN($E38)*COS(Y$12))/SIN($E38)*Y$9)</f>
        <v>13.3881673710433</v>
      </c>
      <c r="DL38" s="0" t="n">
        <f aca="false">IF(Z$9=0,0,(SIN(Z$12)*COS($E38)+SIN($E38)*COS(Z$12))/SIN($E38)*Z$9)</f>
        <v>13.5377371349882</v>
      </c>
      <c r="DM38" s="0" t="n">
        <f aca="false">IF(AA$9=0,0,(SIN(AA$12)*COS($E38)+SIN($E38)*COS(AA$12))/SIN($E38)*AA$9)</f>
        <v>13.6804176032204</v>
      </c>
      <c r="DN38" s="0" t="n">
        <f aca="false">IF(AB$9=0,0,(SIN(AB$12)*COS($E38)+SIN($E38)*COS(AB$12))/SIN($E38)*AB$9)</f>
        <v>13.8162157158462</v>
      </c>
      <c r="DO38" s="0" t="n">
        <f aca="false">IF(AC$9=0,0,(SIN(AC$12)*COS($E38)+SIN($E38)*COS(AC$12))/SIN($E38)*AC$9)</f>
        <v>13.9451413364708</v>
      </c>
      <c r="DP38" s="0" t="n">
        <f aca="false">IF(AD$9=0,0,(SIN(AD$12)*COS($E38)+SIN($E38)*COS(AD$12))/SIN($E38)*AD$9)</f>
        <v>14.0672072335884</v>
      </c>
      <c r="DQ38" s="0" t="n">
        <f aca="false">IF(AE$9=0,0,(SIN(AE$12)*COS($E38)+SIN($E38)*COS(AE$12))/SIN($E38)*AE$9)</f>
        <v>14.1824290608414</v>
      </c>
      <c r="DR38" s="0" t="n">
        <f aca="false">IF(AF$9=0,0,(SIN(AF$12)*COS($E38)+SIN($E38)*COS(AF$12))/SIN($E38)*AF$9)</f>
        <v>14.2908253361568</v>
      </c>
      <c r="DS38" s="0" t="n">
        <f aca="false">IF(AG$9=0,0,(SIN(AG$12)*COS($E38)+SIN($E38)*COS(AG$12))/SIN($E38)*AG$9)</f>
        <v>14.3924174197744</v>
      </c>
      <c r="DT38" s="0" t="n">
        <f aca="false">IF(AH$9=0,0,(SIN(AH$12)*COS($E38)+SIN($E38)*COS(AH$12))/SIN($E38)*AH$9)</f>
        <v>14.4990407356019</v>
      </c>
      <c r="DU38" s="0" t="n">
        <f aca="false">IF(AI$9=0,0,(SIN(AI$12)*COS($E38)+SIN($E38)*COS(AI$12))/SIN($E38)*AI$9)</f>
        <v>14.5992069471222</v>
      </c>
      <c r="DV38" s="0" t="n">
        <f aca="false">IF(AJ$9=0,0,(SIN(AJ$12)*COS($E38)+SIN($E38)*COS(AJ$12))/SIN($E38)*AJ$9)</f>
        <v>14.692934870081</v>
      </c>
      <c r="DW38" s="0" t="n">
        <f aca="false">IF(AK$9=0,0,(SIN(AK$12)*COS($E38)+SIN($E38)*COS(AK$12))/SIN($E38)*AK$9)</f>
        <v>14.7802458879363</v>
      </c>
      <c r="DX38" s="0" t="n">
        <f aca="false">IF(AL$9=0,0,(SIN(AL$12)*COS($E38)+SIN($E38)*COS(AL$12))/SIN($E38)*AL$9)</f>
        <v>14.8611639301348</v>
      </c>
      <c r="DY38" s="0" t="n">
        <f aca="false">IF(AM$9=0,0,(SIN(AM$12)*COS($E38)+SIN($E38)*COS(AM$12))/SIN($E38)*AM$9)</f>
        <v>14.9357154494324</v>
      </c>
      <c r="DZ38" s="0" t="n">
        <f aca="false">IF(AN$9=0,0,(SIN(AN$12)*COS($E38)+SIN($E38)*COS(AN$12))/SIN($E38)*AN$9)</f>
        <v>15.0039293982702</v>
      </c>
      <c r="EA38" s="0" t="n">
        <f aca="false">IF(AO$9=0,0,(SIN(AO$12)*COS($E38)+SIN($E38)*COS(AO$12))/SIN($E38)*AO$9)</f>
        <v>15.0658372042189</v>
      </c>
      <c r="EB38" s="0" t="n">
        <f aca="false">IF(AP$9=0,0,(SIN(AP$12)*COS($E38)+SIN($E38)*COS(AP$12))/SIN($E38)*AP$9)</f>
        <v>15.1214727445033</v>
      </c>
      <c r="EC38" s="0" t="n">
        <f aca="false">IF(AQ$9=0,0,(SIN(AQ$12)*COS($E38)+SIN($E38)*COS(AQ$12))/SIN($E38)*AQ$9)</f>
        <v>15.1708723196188</v>
      </c>
      <c r="ED38" s="0" t="n">
        <f aca="false">IF(AR$9=0,0,(SIN(AR$12)*COS($E38)+SIN($E38)*COS(AR$12))/SIN($E38)*AR$9)</f>
        <v>15.1640472123205</v>
      </c>
      <c r="EE38" s="0" t="n">
        <f aca="false">IF(AS$9=0,0,(SIN(AS$12)*COS($E38)+SIN($E38)*COS(AS$12))/SIN($E38)*AS$9)</f>
        <v>15.1502294620683</v>
      </c>
      <c r="EF38" s="0" t="n">
        <f aca="false">IF(AT$9=0,0,(SIN(AT$12)*COS($E38)+SIN($E38)*COS(AT$12))/SIN($E38)*AT$9)</f>
        <v>15.1295085706825</v>
      </c>
      <c r="EG38" s="0" t="n">
        <f aca="false">IF(AU$9=0,0,(SIN(AU$12)*COS($E38)+SIN($E38)*COS(AU$12))/SIN($E38)*AU$9)</f>
        <v>15.1019768397652</v>
      </c>
      <c r="EH38" s="0" t="n">
        <f aca="false">IF(AV$9=0,0,(SIN(AV$12)*COS($E38)+SIN($E38)*COS(AV$12))/SIN($E38)*AV$9)</f>
        <v>15.0677293163911</v>
      </c>
      <c r="EI38" s="0" t="n">
        <f aca="false">IF(AW$9=0,0,(SIN(AW$12)*COS($E38)+SIN($E38)*COS(AW$12))/SIN($E38)*AW$9)</f>
        <v>15.035382367995</v>
      </c>
      <c r="EJ38" s="0" t="n">
        <f aca="false">IF(AX$9=0,0,(SIN(AX$12)*COS($E38)+SIN($E38)*COS(AX$12))/SIN($E38)*AX$9)</f>
        <v>14.9966292790281</v>
      </c>
      <c r="EK38" s="0" t="n">
        <f aca="false">IF(AY$9=0,0,(SIN(AY$12)*COS($E38)+SIN($E38)*COS(AY$12))/SIN($E38)*AY$9)</f>
        <v>14.9515651613086</v>
      </c>
      <c r="EL38" s="0" t="n">
        <f aca="false">IF(AZ$9=0,0,(SIN(AZ$12)*COS($E38)+SIN($E38)*COS(AZ$12))/SIN($E38)*AZ$9)</f>
        <v>14.9002875799623</v>
      </c>
      <c r="EM38" s="0" t="n">
        <f aca="false">IF(BA$9=0,0,(SIN(BA$12)*COS($E38)+SIN($E38)*COS(BA$12))/SIN($E38)*BA$9)</f>
        <v>14.8428964981657</v>
      </c>
      <c r="EN38" s="0" t="n">
        <f aca="false">IF(BB$9=0,0,(SIN(BB$12)*COS($E38)+SIN($E38)*COS(BB$12))/SIN($E38)*BB$9)</f>
        <v>14.7487949748481</v>
      </c>
      <c r="EO38" s="0" t="n">
        <f aca="false">IF(BC$9=0,0,(SIN(BC$12)*COS($E38)+SIN($E38)*COS(BC$12))/SIN($E38)*BC$9)</f>
        <v>14.6484889350152</v>
      </c>
      <c r="EP38" s="0" t="n">
        <f aca="false">IF(BD$9=0,0,(SIN(BD$12)*COS($E38)+SIN($E38)*COS(BD$12))/SIN($E38)*BD$9)</f>
        <v>14.5421133857164</v>
      </c>
      <c r="EQ38" s="0" t="n">
        <f aca="false">IF(BE$9=0,0,(SIN(BE$12)*COS($E38)+SIN($E38)*COS(BE$12))/SIN($E38)*BE$9)</f>
        <v>14.4298056724735</v>
      </c>
      <c r="ER38" s="0" t="n">
        <f aca="false">IF(BF$9=0,0,(SIN(BF$12)*COS($E38)+SIN($E38)*COS(BF$12))/SIN($E38)*BF$9)</f>
        <v>14.3117054054775</v>
      </c>
      <c r="ES38" s="0" t="n">
        <f aca="false">IF(BG$9=0,0,(SIN(BG$12)*COS($E38)+SIN($E38)*COS(BG$12))/SIN($E38)*BG$9)</f>
        <v>0</v>
      </c>
      <c r="ET38" s="0" t="n">
        <f aca="false">IF(BH$9=0,0,(SIN(BH$12)*COS($E38)+SIN($E38)*COS(BH$12))/SIN($E38)*BH$9)</f>
        <v>0</v>
      </c>
      <c r="EU38" s="0" t="n">
        <f aca="false">IF(BI$9=0,0,(SIN(BI$12)*COS($E38)+SIN($E38)*COS(BI$12))/SIN($E38)*BI$9)</f>
        <v>0</v>
      </c>
      <c r="EV38" s="0" t="n">
        <f aca="false">IF(BJ$9=0,0,(SIN(BJ$12)*COS($E38)+SIN($E38)*COS(BJ$12))/SIN($E38)*BJ$9)</f>
        <v>0</v>
      </c>
      <c r="EW38" s="0" t="n">
        <f aca="false">IF(BK$9=0,0,(SIN(BK$12)*COS($E38)+SIN($E38)*COS(BK$12))/SIN($E38)*BK$9)</f>
        <v>0</v>
      </c>
      <c r="EX38" s="0" t="n">
        <f aca="false">IF(BL$9=0,0,(SIN(BL$12)*COS($E38)+SIN($E38)*COS(BL$12))/SIN($E38)*BL$9)</f>
        <v>0</v>
      </c>
      <c r="EY38" s="0" t="n">
        <f aca="false">IF(BM$9=0,0,(SIN(BM$12)*COS($E38)+SIN($E38)*COS(BM$12))/SIN($E38)*BM$9)</f>
        <v>0</v>
      </c>
      <c r="EZ38" s="0" t="n">
        <f aca="false">IF(BN$9=0,0,(SIN(BN$12)*COS($E38)+SIN($E38)*COS(BN$12))/SIN($E38)*BN$9)</f>
        <v>0</v>
      </c>
      <c r="FA38" s="0" t="n">
        <f aca="false">IF(BO$9=0,0,(SIN(BO$12)*COS($E38)+SIN($E38)*COS(BO$12))/SIN($E38)*BO$9)</f>
        <v>0</v>
      </c>
      <c r="FB38" s="0" t="n">
        <f aca="false">IF(BP$9=0,0,(SIN(BP$12)*COS($E38)+SIN($E38)*COS(BP$12))/SIN($E38)*BP$9)</f>
        <v>0</v>
      </c>
      <c r="FC38" s="0" t="n">
        <f aca="false">IF(BQ$9=0,0,(SIN(BQ$12)*COS($E38)+SIN($E38)*COS(BQ$12))/SIN($E38)*BQ$9)</f>
        <v>0</v>
      </c>
      <c r="FD38" s="0" t="n">
        <f aca="false">IF(BR$9=0,0,(SIN(BR$12)*COS($E38)+SIN($E38)*COS(BR$12))/SIN($E38)*BR$9)</f>
        <v>0</v>
      </c>
      <c r="FE38" s="0" t="n">
        <f aca="false">IF(BS$9=0,0,(SIN(BS$12)*COS($E38)+SIN($E38)*COS(BS$12))/SIN($E38)*BS$9)</f>
        <v>0</v>
      </c>
      <c r="FF38" s="0" t="n">
        <f aca="false">IF(BT$9=0,0,(SIN(BT$12)*COS($E38)+SIN($E38)*COS(BT$12))/SIN($E38)*BT$9)</f>
        <v>0</v>
      </c>
      <c r="FG38" s="0" t="n">
        <f aca="false">IF(BU$9=0,0,(SIN(BU$12)*COS($E38)+SIN($E38)*COS(BU$12))/SIN($E38)*BU$9)</f>
        <v>0</v>
      </c>
      <c r="FH38" s="0" t="n">
        <f aca="false">IF(BV$9=0,0,(SIN(BV$12)*COS($E38)+SIN($E38)*COS(BV$12))/SIN($E38)*BV$9)</f>
        <v>0</v>
      </c>
      <c r="FI38" s="0" t="n">
        <f aca="false">IF(BW$9=0,0,(SIN(BW$12)*COS($E38)+SIN($E38)*COS(BW$12))/SIN($E38)*BW$9)</f>
        <v>0</v>
      </c>
      <c r="FJ38" s="0" t="n">
        <f aca="false">IF(BX$9=0,0,(SIN(BX$12)*COS($E38)+SIN($E38)*COS(BX$12))/SIN($E38)*BX$9)</f>
        <v>0</v>
      </c>
      <c r="FK38" s="0" t="n">
        <f aca="false">IF(BY$9=0,0,(SIN(BY$12)*COS($E38)+SIN($E38)*COS(BY$12))/SIN($E38)*BY$9)</f>
        <v>0</v>
      </c>
      <c r="FL38" s="0" t="n">
        <f aca="false">IF(BZ$9=0,0,(SIN(BZ$12)*COS($E38)+SIN($E38)*COS(BZ$12))/SIN($E38)*BZ$9)</f>
        <v>0</v>
      </c>
      <c r="FM38" s="0" t="n">
        <f aca="false">IF(CA$9=0,0,(SIN(CA$12)*COS($E38)+SIN($E38)*COS(CA$12))/SIN($E38)*CA$9)</f>
        <v>0</v>
      </c>
      <c r="FN38" s="0" t="n">
        <f aca="false">IF(CB$9=0,0,(SIN(CB$12)*COS($E38)+SIN($E38)*COS(CB$12))/SIN($E38)*CB$9)</f>
        <v>0</v>
      </c>
      <c r="FO38" s="0" t="n">
        <f aca="false">IF(CC$9=0,0,(SIN(CC$12)*COS($E38)+SIN($E38)*COS(CC$12))/SIN($E38)*CC$9)</f>
        <v>0</v>
      </c>
      <c r="FP38" s="0" t="n">
        <f aca="false">IF(CD$9=0,0,(SIN(CD$12)*COS($E38)+SIN($E38)*COS(CD$12))/SIN($E38)*CD$9)</f>
        <v>0</v>
      </c>
      <c r="FQ38" s="0" t="n">
        <f aca="false">IF(CE$9=0,0,(SIN(CE$12)*COS($E38)+SIN($E38)*COS(CE$12))/SIN($E38)*CE$9)</f>
        <v>0</v>
      </c>
      <c r="FR38" s="0" t="n">
        <f aca="false">IF(CF$9=0,0,(SIN(CF$12)*COS($E38)+SIN($E38)*COS(CF$12))/SIN($E38)*CF$9)</f>
        <v>0</v>
      </c>
      <c r="FS38" s="0" t="n">
        <f aca="false">IF(CG$9=0,0,(SIN(CG$12)*COS($E38)+SIN($E38)*COS(CG$12))/SIN($E38)*CG$9)</f>
        <v>0</v>
      </c>
      <c r="FT38" s="0" t="n">
        <f aca="false">IF(CH$9=0,0,(SIN(CH$12)*COS($E38)+SIN($E38)*COS(CH$12))/SIN($E38)*CH$9)</f>
        <v>0</v>
      </c>
      <c r="FU38" s="0" t="n">
        <f aca="false">IF(CI$9=0,0,(SIN(CI$12)*COS($E38)+SIN($E38)*COS(CI$12))/SIN($E38)*CI$9)</f>
        <v>0</v>
      </c>
      <c r="FV38" s="0" t="n">
        <f aca="false">IF(CJ$9=0,0,(SIN(CJ$12)*COS($E38)+SIN($E38)*COS(CJ$12))/SIN($E38)*CJ$9)</f>
        <v>0</v>
      </c>
      <c r="FW38" s="0" t="n">
        <f aca="false">IF(CK$9=0,0,(SIN(CK$12)*COS($E38)+SIN($E38)*COS(CK$12))/SIN($E38)*CK$9)</f>
        <v>0</v>
      </c>
      <c r="FX38" s="0" t="n">
        <f aca="false">IF(CL$9=0,0,(SIN(CL$12)*COS($E38)+SIN($E38)*COS(CL$12))/SIN($E38)*CL$9)</f>
        <v>0</v>
      </c>
      <c r="FY38" s="0" t="n">
        <f aca="false">IF(CM$9=0,0,(SIN(CM$12)*COS($E38)+SIN($E38)*COS(CM$12))/SIN($E38)*CM$9)</f>
        <v>0</v>
      </c>
      <c r="FZ38" s="0" t="n">
        <f aca="false">IF(CN$9=0,0,(SIN(CN$12)*COS($E38)+SIN($E38)*COS(CN$12))/SIN($E38)*CN$9)</f>
        <v>0</v>
      </c>
      <c r="GA38" s="0" t="n">
        <f aca="false">IF(CO$9=0,0,(SIN(CO$12)*COS($E38)+SIN($E38)*COS(CO$12))/SIN($E38)*CO$9)</f>
        <v>0</v>
      </c>
      <c r="GB38" s="0" t="n">
        <f aca="false">IF(CP$9=0,0,(SIN(CP$12)*COS($E38)+SIN($E38)*COS(CP$12))/SIN($E38)*CP$9)</f>
        <v>0</v>
      </c>
      <c r="GC38" s="0" t="n">
        <f aca="false">IF(CQ$9=0,0,(SIN(CQ$12)*COS($E38)+SIN($E38)*COS(CQ$12))/SIN($E38)*CQ$9)</f>
        <v>0</v>
      </c>
    </row>
    <row r="39" customFormat="false" ht="12.8" hidden="true" customHeight="false" outlineLevel="0" collapsed="false">
      <c r="A39" s="0" t="n">
        <f aca="false">MAX($F39:$CQ39)</f>
        <v>9.34479991267471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11.458</v>
      </c>
      <c r="C39" s="2" t="n">
        <f aca="false">MOD(Best +D39,360)</f>
        <v>27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9.34479991267471</v>
      </c>
      <c r="G39" s="13" t="n">
        <f aca="false">IF(OR(G129=0,CS39=0),0,G129*CS39/(G129+CS39))</f>
        <v>9.21951504744151</v>
      </c>
      <c r="H39" s="13" t="n">
        <f aca="false">IF(OR(H129=0,CT39=0),0,H129*CT39/(H129+CT39))</f>
        <v>9.09786545213401</v>
      </c>
      <c r="I39" s="13" t="n">
        <f aca="false">IF(OR(I129=0,CU39=0),0,I129*CU39/(I129+CU39))</f>
        <v>8.93698582549799</v>
      </c>
      <c r="J39" s="13" t="n">
        <f aca="false">IF(OR(J129=0,CV39=0),0,J129*CV39/(J129+CV39))</f>
        <v>8.96222537466219</v>
      </c>
      <c r="K39" s="13" t="n">
        <f aca="false">IF(OR(K129=0,CW39=0),0,K129*CW39/(K129+CW39))</f>
        <v>8.98378667169514</v>
      </c>
      <c r="L39" s="13" t="n">
        <f aca="false">IF(OR(L129=0,CX39=0),0,L129*CX39/(L129+CX39))</f>
        <v>9.00194255464564</v>
      </c>
      <c r="M39" s="13" t="n">
        <f aca="false">IF(OR(M129=0,CY39=0),0,M129*CY39/(M129+CY39))</f>
        <v>9.01693968237448</v>
      </c>
      <c r="N39" s="13" t="n">
        <f aca="false">IF(OR(N129=0,CZ39=0),0,N129*CZ39/(N129+CZ39))</f>
        <v>8.99293369591833</v>
      </c>
      <c r="O39" s="13" t="n">
        <f aca="false">IF(OR(O129=0,DA39=0),0,O129*DA39/(O129+DA39))</f>
        <v>8.96771374195795</v>
      </c>
      <c r="P39" s="13" t="n">
        <f aca="false">IF(OR(P129=0,DB39=0),0,P129*DB39/(P129+DB39))</f>
        <v>8.94136554135391</v>
      </c>
      <c r="Q39" s="13" t="n">
        <f aca="false">IF(OR(Q129=0,DC39=0),0,Q129*DC39/(Q129+DC39))</f>
        <v>8.91396580723536</v>
      </c>
      <c r="R39" s="13" t="n">
        <f aca="false">IF(OR(R129=0,DD39=0),0,R129*DD39/(R129+DD39))</f>
        <v>8.88558332255471</v>
      </c>
      <c r="S39" s="13" t="n">
        <f aca="false">IF(OR(S129=0,DE39=0),0,S129*DE39/(S129+DE39))</f>
        <v>8.8562798664747</v>
      </c>
      <c r="T39" s="13" t="n">
        <f aca="false">IF(OR(T129=0,DF39=0),0,T129*DF39/(T129+DF39))</f>
        <v>8.82611101371749</v>
      </c>
      <c r="U39" s="13" t="n">
        <f aca="false">IF(OR(U129=0,DG39=0),0,U129*DG39/(U129+DG39))</f>
        <v>8.79512682670276</v>
      </c>
      <c r="V39" s="13" t="n">
        <f aca="false">IF(OR(V129=0,DH39=0),0,V129*DH39/(V129+DH39))</f>
        <v>8.76337245684442</v>
      </c>
      <c r="W39" s="13" t="n">
        <f aca="false">IF(OR(W129=0,DI39=0),0,W129*DI39/(W129+DI39))</f>
        <v>8.73088866858094</v>
      </c>
      <c r="X39" s="13" t="n">
        <f aca="false">IF(OR(X129=0,DJ39=0),0,X129*DJ39/(X129+DJ39))</f>
        <v>8.69325959445495</v>
      </c>
      <c r="Y39" s="13" t="n">
        <f aca="false">IF(OR(Y129=0,DK39=0),0,Y129*DK39/(Y129+DK39))</f>
        <v>8.65509691646451</v>
      </c>
      <c r="Z39" s="13" t="n">
        <f aca="false">IF(OR(Z129=0,DL39=0),0,Z129*DL39/(Z129+DL39))</f>
        <v>8.61642180271233</v>
      </c>
      <c r="AA39" s="13" t="n">
        <f aca="false">IF(OR(AA129=0,DM39=0),0,AA129*DM39/(AA129+DM39))</f>
        <v>8.5772532092261</v>
      </c>
      <c r="AB39" s="13" t="n">
        <f aca="false">IF(OR(AB129=0,DN39=0),0,AB129*DN39/(AB129+DN39))</f>
        <v>8.53760809489389</v>
      </c>
      <c r="AC39" s="13" t="n">
        <f aca="false">IF(OR(AC129=0,DO39=0),0,AC129*DO39/(AC129+DO39))</f>
        <v>8.49750161144866</v>
      </c>
      <c r="AD39" s="13" t="n">
        <f aca="false">IF(OR(AD129=0,DP39=0),0,AD129*DP39/(AD129+DP39))</f>
        <v>8.45694727180222</v>
      </c>
      <c r="AE39" s="13" t="n">
        <f aca="false">IF(OR(AE129=0,DQ39=0),0,AE129*DQ39/(AE129+DQ39))</f>
        <v>8.41595709954103</v>
      </c>
      <c r="AF39" s="13" t="n">
        <f aca="false">IF(OR(AF129=0,DR39=0),0,AF129*DR39/(AF129+DR39))</f>
        <v>8.37454176198807</v>
      </c>
      <c r="AG39" s="13" t="n">
        <f aca="false">IF(OR(AG129=0,DS39=0),0,AG129*DS39/(AG129+DS39))</f>
        <v>8.33271068889219</v>
      </c>
      <c r="AH39" s="13" t="n">
        <f aca="false">IF(OR(AH129=0,DT39=0),0,AH129*DT39/(AH129+DT39))</f>
        <v>8.29442707057761</v>
      </c>
      <c r="AI39" s="13" t="n">
        <f aca="false">IF(OR(AI129=0,DU39=0),0,AI129*DU39/(AI129+DU39))</f>
        <v>8.25566550178215</v>
      </c>
      <c r="AJ39" s="13" t="n">
        <f aca="false">IF(OR(AJ129=0,DV39=0),0,AJ129*DV39/(AJ129+DV39))</f>
        <v>8.21643765164762</v>
      </c>
      <c r="AK39" s="13" t="n">
        <f aca="false">IF(OR(AK129=0,DW39=0),0,AK129*DW39/(AK129+DW39))</f>
        <v>8.17675399626152</v>
      </c>
      <c r="AL39" s="13" t="n">
        <f aca="false">IF(OR(AL129=0,DX39=0),0,AL129*DX39/(AL129+DX39))</f>
        <v>8.13662391241376</v>
      </c>
      <c r="AM39" s="13" t="n">
        <f aca="false">IF(OR(AM129=0,DY39=0),0,AM129*DY39/(AM129+DY39))</f>
        <v>8.09605576232108</v>
      </c>
      <c r="AN39" s="13" t="n">
        <f aca="false">IF(OR(AN129=0,DZ39=0),0,AN129*DZ39/(AN129+DZ39))</f>
        <v>8.05505697031437</v>
      </c>
      <c r="AO39" s="13" t="n">
        <f aca="false">IF(OR(AO129=0,EA39=0),0,AO129*EA39/(AO129+EA39))</f>
        <v>8.01363409236195</v>
      </c>
      <c r="AP39" s="13" t="n">
        <f aca="false">IF(OR(AP129=0,EB39=0),0,AP129*EB39/(AP129+EB39))</f>
        <v>7.97179287919682</v>
      </c>
      <c r="AQ39" s="13" t="n">
        <f aca="false">IF(OR(AQ129=0,EC39=0),0,AQ129*EC39/(AQ129+EC39))</f>
        <v>7.92953833372432</v>
      </c>
      <c r="AR39" s="13" t="n">
        <f aca="false">IF(OR(AR129=0,ED39=0),0,AR129*ED39/(AR129+ED39))</f>
        <v>7.87304596660205</v>
      </c>
      <c r="AS39" s="13" t="n">
        <f aca="false">IF(OR(AS129=0,EE39=0),0,AS129*EE39/(AS129+EE39))</f>
        <v>7.81630086498776</v>
      </c>
      <c r="AT39" s="13" t="n">
        <f aca="false">IF(OR(AT129=0,EF39=0),0,AT129*EF39/(AT129+EF39))</f>
        <v>7.75929178647079</v>
      </c>
      <c r="AU39" s="13" t="n">
        <f aca="false">IF(OR(AU129=0,EG39=0),0,AU129*EG39/(AU129+EG39))</f>
        <v>7.70200760316651</v>
      </c>
      <c r="AV39" s="13" t="n">
        <f aca="false">IF(OR(AV129=0,EH39=0),0,AV129*EH39/(AV129+EH39))</f>
        <v>7.64443728987248</v>
      </c>
      <c r="AW39" s="13" t="n">
        <f aca="false">IF(OR(AW129=0,EI39=0),0,AW129*EI39/(AW129+EI39))</f>
        <v>7.58880336457272</v>
      </c>
      <c r="AX39" s="13" t="n">
        <f aca="false">IF(OR(AX129=0,EJ39=0),0,AX129*EJ39/(AX129+EJ39))</f>
        <v>7.53285042433749</v>
      </c>
      <c r="AY39" s="13" t="n">
        <f aca="false">IF(OR(AY129=0,EK39=0),0,AY129*EK39/(AY129+EK39))</f>
        <v>7.47656985424001</v>
      </c>
      <c r="AZ39" s="13" t="n">
        <f aca="false">IF(OR(AZ129=0,EL39=0),0,AZ129*EL39/(AZ129+EL39))</f>
        <v>7.41995302736098</v>
      </c>
      <c r="BA39" s="13" t="n">
        <f aca="false">IF(OR(BA129=0,EM39=0),0,BA129*EM39/(BA129+EM39))</f>
        <v>7.36299130479262</v>
      </c>
      <c r="BB39" s="13" t="n">
        <f aca="false">IF(OR(BB129=0,EN39=0),0,BB129*EN39/(BB129+EN39))</f>
        <v>7.29793721521781</v>
      </c>
      <c r="BC39" s="13" t="n">
        <f aca="false">IF(OR(BC129=0,EO39=0),0,BC129*EO39/(BC129+EO39))</f>
        <v>7.23252460435594</v>
      </c>
      <c r="BD39" s="13" t="n">
        <f aca="false">IF(OR(BD129=0,EP39=0),0,BD129*EP39/(BD129+EP39))</f>
        <v>7.16673774016869</v>
      </c>
      <c r="BE39" s="13" t="n">
        <f aca="false">IF(OR(BE129=0,EQ39=0),0,BE129*EQ39/(BE129+EQ39))</f>
        <v>7.10056107544954</v>
      </c>
      <c r="BF39" s="13" t="n">
        <f aca="false">IF(OR(BF129=0,ER39=0),0,BF129*ER39/(BF129+ER39))</f>
        <v>7.03397923552584</v>
      </c>
      <c r="BG39" s="13" t="n">
        <f aca="false">IF(OR(BG129=0,ES39=0),0,BG129*ES39/(BG129+ES39))</f>
        <v>0</v>
      </c>
      <c r="BH39" s="13" t="n">
        <f aca="false">IF(OR(BH129=0,ET39=0),0,BH129*ET39/(BH129+ET39))</f>
        <v>0</v>
      </c>
      <c r="BI39" s="13" t="n">
        <f aca="false">IF(OR(BI129=0,EU39=0),0,BI129*EU39/(BI129+EU39))</f>
        <v>0</v>
      </c>
      <c r="BJ39" s="13" t="n">
        <f aca="false">IF(OR(BJ129=0,EV39=0),0,BJ129*EV39/(BJ129+EV39))</f>
        <v>0</v>
      </c>
      <c r="BK39" s="13" t="n">
        <f aca="false">IF(OR(BK129=0,EW39=0),0,BK129*EW39/(BK129+EW39))</f>
        <v>0</v>
      </c>
      <c r="BL39" s="13" t="n">
        <f aca="false">IF(OR(BL129=0,EX39=0),0,BL129*EX39/(BL129+EX39))</f>
        <v>0</v>
      </c>
      <c r="BM39" s="13" t="n">
        <f aca="false">IF(OR(BM129=0,EY39=0),0,BM129*EY39/(BM129+EY39))</f>
        <v>0</v>
      </c>
      <c r="BN39" s="13" t="n">
        <f aca="false">IF(OR(BN129=0,EZ39=0),0,BN129*EZ39/(BN129+EZ39))</f>
        <v>0</v>
      </c>
      <c r="BO39" s="13" t="n">
        <f aca="false">IF(OR(BO129=0,FA39=0),0,BO129*FA39/(BO129+FA39))</f>
        <v>0</v>
      </c>
      <c r="BP39" s="13" t="n">
        <f aca="false">IF(OR(BP129=0,FB39=0),0,BP129*FB39/(BP129+FB39))</f>
        <v>0</v>
      </c>
      <c r="BQ39" s="13" t="n">
        <f aca="false">IF(OR(BQ129=0,FC39=0),0,BQ129*FC39/(BQ129+FC39))</f>
        <v>0</v>
      </c>
      <c r="BR39" s="13" t="n">
        <f aca="false">IF(OR(BR129=0,FD39=0),0,BR129*FD39/(BR129+FD39))</f>
        <v>0</v>
      </c>
      <c r="BS39" s="13" t="n">
        <f aca="false">IF(OR(BS129=0,FE39=0),0,BS129*FE39/(BS129+FE39))</f>
        <v>0</v>
      </c>
      <c r="BT39" s="13" t="n">
        <f aca="false">IF(OR(BT129=0,FF39=0),0,BT129*FF39/(BT129+FF39))</f>
        <v>0</v>
      </c>
      <c r="BU39" s="13" t="n">
        <f aca="false">IF(OR(BU129=0,FG39=0),0,BU129*FG39/(BU129+FG39))</f>
        <v>0</v>
      </c>
      <c r="BV39" s="13" t="n">
        <f aca="false">IF(OR(BV129=0,FH39=0),0,BV129*FH39/(BV129+FH39))</f>
        <v>0</v>
      </c>
      <c r="BW39" s="13" t="n">
        <f aca="false">IF(OR(BW129=0,FI39=0),0,BW129*FI39/(BW129+FI39))</f>
        <v>0</v>
      </c>
      <c r="BX39" s="13" t="n">
        <f aca="false">IF(OR(BX129=0,FJ39=0),0,BX129*FJ39/(BX129+FJ39))</f>
        <v>0</v>
      </c>
      <c r="BY39" s="13" t="n">
        <f aca="false">IF(OR(BY129=0,FK39=0),0,BY129*FK39/(BY129+FK39))</f>
        <v>0</v>
      </c>
      <c r="BZ39" s="13" t="n">
        <f aca="false">IF(OR(BZ129=0,FL39=0),0,BZ129*FL39/(BZ129+FL39))</f>
        <v>0</v>
      </c>
      <c r="CA39" s="13" t="n">
        <f aca="false">IF(OR(CA129=0,FM39=0),0,CA129*FM39/(CA129+FM39))</f>
        <v>0</v>
      </c>
      <c r="CB39" s="13" t="n">
        <f aca="false">IF(OR(CB129=0,FN39=0),0,CB129*FN39/(CB129+FN39))</f>
        <v>0</v>
      </c>
      <c r="CC39" s="13" t="n">
        <f aca="false">IF(OR(CC129=0,FO39=0),0,CC129*FO39/(CC129+FO39))</f>
        <v>0</v>
      </c>
      <c r="CD39" s="13" t="n">
        <f aca="false">IF(OR(CD129=0,FP39=0),0,CD129*FP39/(CD129+FP39))</f>
        <v>0</v>
      </c>
      <c r="CE39" s="13" t="n">
        <f aca="false">IF(OR(CE129=0,FQ39=0),0,CE129*FQ39/(CE129+FQ39))</f>
        <v>0</v>
      </c>
      <c r="CF39" s="13" t="n">
        <f aca="false">IF(OR(CF129=0,FR39=0),0,CF129*FR39/(CF129+FR39))</f>
        <v>0</v>
      </c>
      <c r="CG39" s="13" t="n">
        <f aca="false">IF(OR(CG129=0,FS39=0),0,CG129*FS39/(CG129+FS39))</f>
        <v>0</v>
      </c>
      <c r="CH39" s="13" t="n">
        <f aca="false">IF(OR(CH129=0,FT39=0),0,CH129*FT39/(CH129+FT39))</f>
        <v>0</v>
      </c>
      <c r="CI39" s="13" t="n">
        <f aca="false">IF(OR(CI129=0,FU39=0),0,CI129*FU39/(CI129+FU39))</f>
        <v>0</v>
      </c>
      <c r="CJ39" s="13" t="n">
        <f aca="false">IF(OR(CJ129=0,FV39=0),0,CJ129*FV39/(CJ129+FV39))</f>
        <v>0</v>
      </c>
      <c r="CK39" s="13" t="n">
        <f aca="false">IF(OR(CK129=0,FW39=0),0,CK129*FW39/(CK129+FW39))</f>
        <v>0</v>
      </c>
      <c r="CL39" s="13" t="n">
        <f aca="false">IF(OR(CL129=0,FX39=0),0,CL129*FX39/(CL129+FX39))</f>
        <v>0</v>
      </c>
      <c r="CM39" s="13" t="n">
        <f aca="false">IF(OR(CM129=0,FY39=0),0,CM129*FY39/(CM129+FY39))</f>
        <v>0</v>
      </c>
      <c r="CN39" s="13" t="n">
        <f aca="false">IF(OR(CN129=0,FZ39=0),0,CN129*FZ39/(CN129+FZ39))</f>
        <v>0</v>
      </c>
      <c r="CO39" s="13" t="n">
        <f aca="false">IF(OR(CO129=0,GA39=0),0,CO129*GA39/(CO129+GA39))</f>
        <v>0</v>
      </c>
      <c r="CP39" s="13" t="n">
        <f aca="false">IF(OR(CP129=0,GB39=0),0,CP129*GB39/(CP129+GB39))</f>
        <v>0</v>
      </c>
      <c r="CQ39" s="13" t="n">
        <f aca="false">IF(OR(CQ129=0,GC39=0),0,CQ129*GC39/(CQ129+GC39))</f>
        <v>0</v>
      </c>
      <c r="CR39" s="0" t="n">
        <f aca="false">IF(F$9=0,0,(SIN(F$12)*COS($E39)+SIN($E39)*COS(F$12))/SIN($E39)*F$9)</f>
        <v>9.3448</v>
      </c>
      <c r="CS39" s="0" t="n">
        <f aca="false">IF(G$9=0,0,(SIN(G$12)*COS($E39)+SIN($E39)*COS(G$12))/SIN($E39)*G$9)</f>
        <v>9.50379237693904</v>
      </c>
      <c r="CT39" s="0" t="n">
        <f aca="false">IF(H$9=0,0,(SIN(H$12)*COS($E39)+SIN($E39)*COS(H$12))/SIN($E39)*H$9)</f>
        <v>9.64940837101023</v>
      </c>
      <c r="CU39" s="0" t="n">
        <f aca="false">IF(I$9=0,0,(SIN(I$12)*COS($E39)+SIN($E39)*COS(I$12))/SIN($E39)*I$9)</f>
        <v>9.73148117093771</v>
      </c>
      <c r="CV39" s="0" t="n">
        <f aca="false">IF(J$9=0,0,(SIN(J$12)*COS($E39)+SIN($E39)*COS(J$12))/SIN($E39)*J$9)</f>
        <v>10.0241666566064</v>
      </c>
      <c r="CW39" s="0" t="n">
        <f aca="false">IF(K$9=0,0,(SIN(K$12)*COS($E39)+SIN($E39)*COS(K$12))/SIN($E39)*K$9)</f>
        <v>10.3137986840052</v>
      </c>
      <c r="CX39" s="0" t="n">
        <f aca="false">IF(L$9=0,0,(SIN(L$12)*COS($E39)+SIN($E39)*COS(L$12))/SIN($E39)*L$9)</f>
        <v>10.6002890284128</v>
      </c>
      <c r="CY39" s="0" t="n">
        <f aca="false">IF(M$9=0,0,(SIN(M$12)*COS($E39)+SIN($E39)*COS(M$12))/SIN($E39)*M$9)</f>
        <v>10.8835504220951</v>
      </c>
      <c r="CZ39" s="0" t="n">
        <f aca="false">IF(N$9=0,0,(SIN(N$12)*COS($E39)+SIN($E39)*COS(N$12))/SIN($E39)*N$9)</f>
        <v>11.1084118761652</v>
      </c>
      <c r="DA39" s="0" t="n">
        <f aca="false">IF(O$9=0,0,(SIN(O$12)*COS($E39)+SIN($E39)*COS(O$12))/SIN($E39)*O$9)</f>
        <v>11.3271436697609</v>
      </c>
      <c r="DB39" s="0" t="n">
        <f aca="false">IF(P$9=0,0,(SIN(P$12)*COS($E39)+SIN($E39)*COS(P$12))/SIN($E39)*P$9)</f>
        <v>11.5397131493914</v>
      </c>
      <c r="DC39" s="0" t="n">
        <f aca="false">IF(Q$9=0,0,(SIN(Q$12)*COS($E39)+SIN($E39)*COS(Q$12))/SIN($E39)*Q$9)</f>
        <v>11.7460903647544</v>
      </c>
      <c r="DD39" s="0" t="n">
        <f aca="false">IF(R$9=0,0,(SIN(R$12)*COS($E39)+SIN($E39)*COS(R$12))/SIN($E39)*R$9)</f>
        <v>11.946248067259</v>
      </c>
      <c r="DE39" s="0" t="n">
        <f aca="false">IF(S$9=0,0,(SIN(S$12)*COS($E39)+SIN($E39)*COS(S$12))/SIN($E39)*S$9)</f>
        <v>12.1401617074767</v>
      </c>
      <c r="DF39" s="0" t="n">
        <f aca="false">IF(T$9=0,0,(SIN(T$12)*COS($E39)+SIN($E39)*COS(T$12))/SIN($E39)*T$9)</f>
        <v>12.3278094315256</v>
      </c>
      <c r="DG39" s="0" t="n">
        <f aca="false">IF(U$9=0,0,(SIN(U$12)*COS($E39)+SIN($E39)*COS(U$12))/SIN($E39)*U$9)</f>
        <v>12.5091720763914</v>
      </c>
      <c r="DH39" s="0" t="n">
        <f aca="false">IF(V$9=0,0,(SIN(V$12)*COS($E39)+SIN($E39)*COS(V$12))/SIN($E39)*V$9)</f>
        <v>12.6842331641904</v>
      </c>
      <c r="DI39" s="0" t="n">
        <f aca="false">IF(W$9=0,0,(SIN(W$12)*COS($E39)+SIN($E39)*COS(W$12))/SIN($E39)*W$9)</f>
        <v>12.8529788953804</v>
      </c>
      <c r="DJ39" s="0" t="n">
        <f aca="false">IF(X$9=0,0,(SIN(X$12)*COS($E39)+SIN($E39)*COS(X$12))/SIN($E39)*X$9)</f>
        <v>13.0054299072227</v>
      </c>
      <c r="DK39" s="0" t="n">
        <f aca="false">IF(Y$9=0,0,(SIN(Y$12)*COS($E39)+SIN($E39)*COS(Y$12))/SIN($E39)*Y$9)</f>
        <v>13.1512010630973</v>
      </c>
      <c r="DL39" s="0" t="n">
        <f aca="false">IF(Z$9=0,0,(SIN(Z$12)*COS($E39)+SIN($E39)*COS(Z$12))/SIN($E39)*Z$9)</f>
        <v>13.2902958141628</v>
      </c>
      <c r="DM39" s="0" t="n">
        <f aca="false">IF(AA$9=0,0,(SIN(AA$12)*COS($E39)+SIN($E39)*COS(AA$12))/SIN($E39)*AA$9)</f>
        <v>13.4227204587114</v>
      </c>
      <c r="DN39" s="0" t="n">
        <f aca="false">IF(AB$9=0,0,(SIN(AB$12)*COS($E39)+SIN($E39)*COS(AB$12))/SIN($E39)*AB$9)</f>
        <v>13.5484841254263</v>
      </c>
      <c r="DO39" s="0" t="n">
        <f aca="false">IF(AC$9=0,0,(SIN(AC$12)*COS($E39)+SIN($E39)*COS(AC$12))/SIN($E39)*AC$9)</f>
        <v>13.6675987555323</v>
      </c>
      <c r="DP39" s="0" t="n">
        <f aca="false">IF(AD$9=0,0,(SIN(AD$12)*COS($E39)+SIN($E39)*COS(AD$12))/SIN($E39)*AD$9)</f>
        <v>13.7800790838524</v>
      </c>
      <c r="DQ39" s="0" t="n">
        <f aca="false">IF(AE$9=0,0,(SIN(AE$12)*COS($E39)+SIN($E39)*COS(AE$12))/SIN($E39)*AE$9)</f>
        <v>13.8859426187782</v>
      </c>
      <c r="DR39" s="0" t="n">
        <f aca="false">IF(AF$9=0,0,(SIN(AF$12)*COS($E39)+SIN($E39)*COS(AF$12))/SIN($E39)*AF$9)</f>
        <v>13.9852096211671</v>
      </c>
      <c r="DS39" s="0" t="n">
        <f aca="false">IF(AG$9=0,0,(SIN(AG$12)*COS($E39)+SIN($E39)*COS(AG$12))/SIN($E39)*AG$9)</f>
        <v>14.0779030821762</v>
      </c>
      <c r="DT39" s="0" t="n">
        <f aca="false">IF(AH$9=0,0,(SIN(AH$12)*COS($E39)+SIN($E39)*COS(AH$12))/SIN($E39)*AH$9)</f>
        <v>14.1755964594944</v>
      </c>
      <c r="DU39" s="0" t="n">
        <f aca="false">IF(AI$9=0,0,(SIN(AI$12)*COS($E39)+SIN($E39)*COS(AI$12))/SIN($E39)*AI$9)</f>
        <v>14.2670490914985</v>
      </c>
      <c r="DV39" s="0" t="n">
        <f aca="false">IF(AJ$9=0,0,(SIN(AJ$12)*COS($E39)+SIN($E39)*COS(AJ$12))/SIN($E39)*AJ$9)</f>
        <v>14.3522813367674</v>
      </c>
      <c r="DW39" s="0" t="n">
        <f aca="false">IF(AK$9=0,0,(SIN(AK$12)*COS($E39)+SIN($E39)*COS(AK$12))/SIN($E39)*AK$9)</f>
        <v>14.4313160196629</v>
      </c>
      <c r="DX39" s="0" t="n">
        <f aca="false">IF(AL$9=0,0,(SIN(AL$12)*COS($E39)+SIN($E39)*COS(AL$12))/SIN($E39)*AL$9)</f>
        <v>14.5041784085158</v>
      </c>
      <c r="DY39" s="0" t="n">
        <f aca="false">IF(AM$9=0,0,(SIN(AM$12)*COS($E39)+SIN($E39)*COS(AM$12))/SIN($E39)*AM$9)</f>
        <v>14.5708961928985</v>
      </c>
      <c r="DZ39" s="0" t="n">
        <f aca="false">IF(AN$9=0,0,(SIN(AN$12)*COS($E39)+SIN($E39)*COS(AN$12))/SIN($E39)*AN$9)</f>
        <v>14.6314994599955</v>
      </c>
      <c r="EA39" s="0" t="n">
        <f aca="false">IF(AO$9=0,0,(SIN(AO$12)*COS($E39)+SIN($E39)*COS(AO$12))/SIN($E39)*AO$9)</f>
        <v>14.6860206700831</v>
      </c>
      <c r="EB39" s="0" t="n">
        <f aca="false">IF(AP$9=0,0,(SIN(AP$12)*COS($E39)+SIN($E39)*COS(AP$12))/SIN($E39)*AP$9)</f>
        <v>14.7344946311305</v>
      </c>
      <c r="EC39" s="0" t="n">
        <f aca="false">IF(AQ$9=0,0,(SIN(AQ$12)*COS($E39)+SIN($E39)*COS(AQ$12))/SIN($E39)*AQ$9)</f>
        <v>14.7769584725356</v>
      </c>
      <c r="ED39" s="0" t="n">
        <f aca="false">IF(AR$9=0,0,(SIN(AR$12)*COS($E39)+SIN($E39)*COS(AR$12))/SIN($E39)*AR$9)</f>
        <v>14.7647415458442</v>
      </c>
      <c r="EE39" s="0" t="n">
        <f aca="false">IF(AS$9=0,0,(SIN(AS$12)*COS($E39)+SIN($E39)*COS(AS$12))/SIN($E39)*AS$9)</f>
        <v>14.7458176271212</v>
      </c>
      <c r="EF39" s="0" t="n">
        <f aca="false">IF(AT$9=0,0,(SIN(AT$12)*COS($E39)+SIN($E39)*COS(AT$12))/SIN($E39)*AT$9)</f>
        <v>14.7202755121498</v>
      </c>
      <c r="EG39" s="0" t="n">
        <f aca="false">IF(AU$9=0,0,(SIN(AU$12)*COS($E39)+SIN($E39)*COS(AU$12))/SIN($E39)*AU$9)</f>
        <v>14.6882066604255</v>
      </c>
      <c r="EH39" s="0" t="n">
        <f aca="false">IF(AV$9=0,0,(SIN(AV$12)*COS($E39)+SIN($E39)*COS(AV$12))/SIN($E39)*AV$9)</f>
        <v>14.6497051418072</v>
      </c>
      <c r="EI39" s="0" t="n">
        <f aca="false">IF(AW$9=0,0,(SIN(AW$12)*COS($E39)+SIN($E39)*COS(AW$12))/SIN($E39)*AW$9)</f>
        <v>14.6131469855747</v>
      </c>
      <c r="EJ39" s="0" t="n">
        <f aca="false">IF(AX$9=0,0,(SIN(AX$12)*COS($E39)+SIN($E39)*COS(AX$12))/SIN($E39)*AX$9)</f>
        <v>14.5704545771062</v>
      </c>
      <c r="EK39" s="0" t="n">
        <f aca="false">IF(AY$9=0,0,(SIN(AY$12)*COS($E39)+SIN($E39)*COS(AY$12))/SIN($E39)*AY$9)</f>
        <v>14.5217218746653</v>
      </c>
      <c r="EL39" s="0" t="n">
        <f aca="false">IF(AZ$9=0,0,(SIN(AZ$12)*COS($E39)+SIN($E39)*COS(AZ$12))/SIN($E39)*AZ$9)</f>
        <v>14.4670451644299</v>
      </c>
      <c r="EM39" s="0" t="n">
        <f aca="false">IF(BA$9=0,0,(SIN(BA$12)*COS($E39)+SIN($E39)*COS(BA$12))/SIN($E39)*BA$9)</f>
        <v>14.4065230063549</v>
      </c>
      <c r="EN39" s="0" t="n">
        <f aca="false">IF(BB$9=0,0,(SIN(BB$12)*COS($E39)+SIN($E39)*COS(BB$12))/SIN($E39)*BB$9)</f>
        <v>14.3104692969291</v>
      </c>
      <c r="EO39" s="0" t="n">
        <f aca="false">IF(BC$9=0,0,(SIN(BC$12)*COS($E39)+SIN($E39)*COS(BC$12))/SIN($E39)*BC$9)</f>
        <v>14.2085043453188</v>
      </c>
      <c r="EP39" s="0" t="n">
        <f aca="false">IF(BD$9=0,0,(SIN(BD$12)*COS($E39)+SIN($E39)*COS(BD$12))/SIN($E39)*BD$9)</f>
        <v>14.1007605430325</v>
      </c>
      <c r="EQ39" s="0" t="n">
        <f aca="false">IF(BE$9=0,0,(SIN(BE$12)*COS($E39)+SIN($E39)*COS(BE$12))/SIN($E39)*BE$9)</f>
        <v>13.9873724838007</v>
      </c>
      <c r="ER39" s="0" t="n">
        <f aca="false">IF(BF$9=0,0,(SIN(BF$12)*COS($E39)+SIN($E39)*COS(BF$12))/SIN($E39)*BF$9)</f>
        <v>13.8684768915768</v>
      </c>
      <c r="ES39" s="0" t="n">
        <f aca="false">IF(BG$9=0,0,(SIN(BG$12)*COS($E39)+SIN($E39)*COS(BG$12))/SIN($E39)*BG$9)</f>
        <v>0</v>
      </c>
      <c r="ET39" s="0" t="n">
        <f aca="false">IF(BH$9=0,0,(SIN(BH$12)*COS($E39)+SIN($E39)*COS(BH$12))/SIN($E39)*BH$9)</f>
        <v>0</v>
      </c>
      <c r="EU39" s="0" t="n">
        <f aca="false">IF(BI$9=0,0,(SIN(BI$12)*COS($E39)+SIN($E39)*COS(BI$12))/SIN($E39)*BI$9)</f>
        <v>0</v>
      </c>
      <c r="EV39" s="0" t="n">
        <f aca="false">IF(BJ$9=0,0,(SIN(BJ$12)*COS($E39)+SIN($E39)*COS(BJ$12))/SIN($E39)*BJ$9)</f>
        <v>0</v>
      </c>
      <c r="EW39" s="0" t="n">
        <f aca="false">IF(BK$9=0,0,(SIN(BK$12)*COS($E39)+SIN($E39)*COS(BK$12))/SIN($E39)*BK$9)</f>
        <v>0</v>
      </c>
      <c r="EX39" s="0" t="n">
        <f aca="false">IF(BL$9=0,0,(SIN(BL$12)*COS($E39)+SIN($E39)*COS(BL$12))/SIN($E39)*BL$9)</f>
        <v>0</v>
      </c>
      <c r="EY39" s="0" t="n">
        <f aca="false">IF(BM$9=0,0,(SIN(BM$12)*COS($E39)+SIN($E39)*COS(BM$12))/SIN($E39)*BM$9)</f>
        <v>0</v>
      </c>
      <c r="EZ39" s="0" t="n">
        <f aca="false">IF(BN$9=0,0,(SIN(BN$12)*COS($E39)+SIN($E39)*COS(BN$12))/SIN($E39)*BN$9)</f>
        <v>0</v>
      </c>
      <c r="FA39" s="0" t="n">
        <f aca="false">IF(BO$9=0,0,(SIN(BO$12)*COS($E39)+SIN($E39)*COS(BO$12))/SIN($E39)*BO$9)</f>
        <v>0</v>
      </c>
      <c r="FB39" s="0" t="n">
        <f aca="false">IF(BP$9=0,0,(SIN(BP$12)*COS($E39)+SIN($E39)*COS(BP$12))/SIN($E39)*BP$9)</f>
        <v>0</v>
      </c>
      <c r="FC39" s="0" t="n">
        <f aca="false">IF(BQ$9=0,0,(SIN(BQ$12)*COS($E39)+SIN($E39)*COS(BQ$12))/SIN($E39)*BQ$9)</f>
        <v>0</v>
      </c>
      <c r="FD39" s="0" t="n">
        <f aca="false">IF(BR$9=0,0,(SIN(BR$12)*COS($E39)+SIN($E39)*COS(BR$12))/SIN($E39)*BR$9)</f>
        <v>0</v>
      </c>
      <c r="FE39" s="0" t="n">
        <f aca="false">IF(BS$9=0,0,(SIN(BS$12)*COS($E39)+SIN($E39)*COS(BS$12))/SIN($E39)*BS$9)</f>
        <v>0</v>
      </c>
      <c r="FF39" s="0" t="n">
        <f aca="false">IF(BT$9=0,0,(SIN(BT$12)*COS($E39)+SIN($E39)*COS(BT$12))/SIN($E39)*BT$9)</f>
        <v>0</v>
      </c>
      <c r="FG39" s="0" t="n">
        <f aca="false">IF(BU$9=0,0,(SIN(BU$12)*COS($E39)+SIN($E39)*COS(BU$12))/SIN($E39)*BU$9)</f>
        <v>0</v>
      </c>
      <c r="FH39" s="0" t="n">
        <f aca="false">IF(BV$9=0,0,(SIN(BV$12)*COS($E39)+SIN($E39)*COS(BV$12))/SIN($E39)*BV$9)</f>
        <v>0</v>
      </c>
      <c r="FI39" s="0" t="n">
        <f aca="false">IF(BW$9=0,0,(SIN(BW$12)*COS($E39)+SIN($E39)*COS(BW$12))/SIN($E39)*BW$9)</f>
        <v>0</v>
      </c>
      <c r="FJ39" s="0" t="n">
        <f aca="false">IF(BX$9=0,0,(SIN(BX$12)*COS($E39)+SIN($E39)*COS(BX$12))/SIN($E39)*BX$9)</f>
        <v>0</v>
      </c>
      <c r="FK39" s="0" t="n">
        <f aca="false">IF(BY$9=0,0,(SIN(BY$12)*COS($E39)+SIN($E39)*COS(BY$12))/SIN($E39)*BY$9)</f>
        <v>0</v>
      </c>
      <c r="FL39" s="0" t="n">
        <f aca="false">IF(BZ$9=0,0,(SIN(BZ$12)*COS($E39)+SIN($E39)*COS(BZ$12))/SIN($E39)*BZ$9)</f>
        <v>0</v>
      </c>
      <c r="FM39" s="0" t="n">
        <f aca="false">IF(CA$9=0,0,(SIN(CA$12)*COS($E39)+SIN($E39)*COS(CA$12))/SIN($E39)*CA$9)</f>
        <v>0</v>
      </c>
      <c r="FN39" s="0" t="n">
        <f aca="false">IF(CB$9=0,0,(SIN(CB$12)*COS($E39)+SIN($E39)*COS(CB$12))/SIN($E39)*CB$9)</f>
        <v>0</v>
      </c>
      <c r="FO39" s="0" t="n">
        <f aca="false">IF(CC$9=0,0,(SIN(CC$12)*COS($E39)+SIN($E39)*COS(CC$12))/SIN($E39)*CC$9)</f>
        <v>0</v>
      </c>
      <c r="FP39" s="0" t="n">
        <f aca="false">IF(CD$9=0,0,(SIN(CD$12)*COS($E39)+SIN($E39)*COS(CD$12))/SIN($E39)*CD$9)</f>
        <v>0</v>
      </c>
      <c r="FQ39" s="0" t="n">
        <f aca="false">IF(CE$9=0,0,(SIN(CE$12)*COS($E39)+SIN($E39)*COS(CE$12))/SIN($E39)*CE$9)</f>
        <v>0</v>
      </c>
      <c r="FR39" s="0" t="n">
        <f aca="false">IF(CF$9=0,0,(SIN(CF$12)*COS($E39)+SIN($E39)*COS(CF$12))/SIN($E39)*CF$9)</f>
        <v>0</v>
      </c>
      <c r="FS39" s="0" t="n">
        <f aca="false">IF(CG$9=0,0,(SIN(CG$12)*COS($E39)+SIN($E39)*COS(CG$12))/SIN($E39)*CG$9)</f>
        <v>0</v>
      </c>
      <c r="FT39" s="0" t="n">
        <f aca="false">IF(CH$9=0,0,(SIN(CH$12)*COS($E39)+SIN($E39)*COS(CH$12))/SIN($E39)*CH$9)</f>
        <v>0</v>
      </c>
      <c r="FU39" s="0" t="n">
        <f aca="false">IF(CI$9=0,0,(SIN(CI$12)*COS($E39)+SIN($E39)*COS(CI$12))/SIN($E39)*CI$9)</f>
        <v>0</v>
      </c>
      <c r="FV39" s="0" t="n">
        <f aca="false">IF(CJ$9=0,0,(SIN(CJ$12)*COS($E39)+SIN($E39)*COS(CJ$12))/SIN($E39)*CJ$9)</f>
        <v>0</v>
      </c>
      <c r="FW39" s="0" t="n">
        <f aca="false">IF(CK$9=0,0,(SIN(CK$12)*COS($E39)+SIN($E39)*COS(CK$12))/SIN($E39)*CK$9)</f>
        <v>0</v>
      </c>
      <c r="FX39" s="0" t="n">
        <f aca="false">IF(CL$9=0,0,(SIN(CL$12)*COS($E39)+SIN($E39)*COS(CL$12))/SIN($E39)*CL$9)</f>
        <v>0</v>
      </c>
      <c r="FY39" s="0" t="n">
        <f aca="false">IF(CM$9=0,0,(SIN(CM$12)*COS($E39)+SIN($E39)*COS(CM$12))/SIN($E39)*CM$9)</f>
        <v>0</v>
      </c>
      <c r="FZ39" s="0" t="n">
        <f aca="false">IF(CN$9=0,0,(SIN(CN$12)*COS($E39)+SIN($E39)*COS(CN$12))/SIN($E39)*CN$9)</f>
        <v>0</v>
      </c>
      <c r="GA39" s="0" t="n">
        <f aca="false">IF(CO$9=0,0,(SIN(CO$12)*COS($E39)+SIN($E39)*COS(CO$12))/SIN($E39)*CO$9)</f>
        <v>0</v>
      </c>
      <c r="GB39" s="0" t="n">
        <f aca="false">IF(CP$9=0,0,(SIN(CP$12)*COS($E39)+SIN($E39)*COS(CP$12))/SIN($E39)*CP$9)</f>
        <v>0</v>
      </c>
      <c r="GC39" s="0" t="n">
        <f aca="false">IF(CQ$9=0,0,(SIN(CQ$12)*COS($E39)+SIN($E39)*COS(CQ$12))/SIN($E39)*CQ$9)</f>
        <v>0</v>
      </c>
    </row>
    <row r="40" customFormat="false" ht="12.8" hidden="true" customHeight="false" outlineLevel="0" collapsed="false">
      <c r="A40" s="0" t="n">
        <f aca="false">MAX($F40:$CQ40)</f>
        <v>9.34479991267471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11.51</v>
      </c>
      <c r="C40" s="2" t="n">
        <f aca="false">MOD(Best +D40,360)</f>
        <v>28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9.34479991267471</v>
      </c>
      <c r="G40" s="13" t="n">
        <f aca="false">IF(OR(G130=0,CS40=0),0,G130*CS40/(G130+CS40))</f>
        <v>9.21707001488197</v>
      </c>
      <c r="H40" s="13" t="n">
        <f aca="false">IF(OR(H130=0,CT40=0),0,H130*CT40/(H130+CT40))</f>
        <v>9.09292830421117</v>
      </c>
      <c r="I40" s="13" t="n">
        <f aca="false">IF(OR(I130=0,CU40=0),0,I130*CU40/(I130+CU40))</f>
        <v>8.92943539747787</v>
      </c>
      <c r="J40" s="13" t="n">
        <f aca="false">IF(OR(J130=0,CV40=0),0,J130*CV40/(J130+CV40))</f>
        <v>8.9525192865438</v>
      </c>
      <c r="K40" s="13" t="n">
        <f aca="false">IF(OR(K130=0,CW40=0),0,K130*CW40/(K130+CW40))</f>
        <v>8.97206593379156</v>
      </c>
      <c r="L40" s="13" t="n">
        <f aca="false">IF(OR(L130=0,CX40=0),0,L130*CX40/(L130+CX40))</f>
        <v>8.98832937797699</v>
      </c>
      <c r="M40" s="13" t="n">
        <f aca="false">IF(OR(M130=0,CY40=0),0,M130*CY40/(M130+CY40))</f>
        <v>9.00154007134261</v>
      </c>
      <c r="N40" s="13" t="n">
        <f aca="false">IF(OR(N130=0,CZ40=0),0,N130*CZ40/(N130+CZ40))</f>
        <v>8.97565008056739</v>
      </c>
      <c r="O40" s="13" t="n">
        <f aca="false">IF(OR(O130=0,DA40=0),0,O130*DA40/(O130+DA40))</f>
        <v>8.94859883824627</v>
      </c>
      <c r="P40" s="13" t="n">
        <f aca="false">IF(OR(P130=0,DB40=0),0,P130*DB40/(P130+DB40))</f>
        <v>8.92046625501912</v>
      </c>
      <c r="Q40" s="13" t="n">
        <f aca="false">IF(OR(Q130=0,DC40=0),0,Q130*DC40/(Q130+DC40))</f>
        <v>8.89132401619119</v>
      </c>
      <c r="R40" s="13" t="n">
        <f aca="false">IF(OR(R130=0,DD40=0),0,R130*DD40/(R130+DD40))</f>
        <v>8.86123654083129</v>
      </c>
      <c r="S40" s="13" t="n">
        <f aca="false">IF(OR(S130=0,DE40=0),0,S130*DE40/(S130+DE40))</f>
        <v>8.83026180971277</v>
      </c>
      <c r="T40" s="13" t="n">
        <f aca="false">IF(OR(T130=0,DF40=0),0,T130*DF40/(T130+DF40))</f>
        <v>8.79845208251245</v>
      </c>
      <c r="U40" s="13" t="n">
        <f aca="false">IF(OR(U130=0,DG40=0),0,U130*DG40/(U130+DG40))</f>
        <v>8.76585452113183</v>
      </c>
      <c r="V40" s="13" t="n">
        <f aca="false">IF(OR(V130=0,DH40=0),0,V130*DH40/(V130+DH40))</f>
        <v>8.73251173313354</v>
      </c>
      <c r="W40" s="13" t="n">
        <f aca="false">IF(OR(W130=0,DI40=0),0,W130*DI40/(W130+DI40))</f>
        <v>8.69846224695378</v>
      </c>
      <c r="X40" s="13" t="n">
        <f aca="false">IF(OR(X130=0,DJ40=0),0,X130*DJ40/(X130+DJ40))</f>
        <v>8.65925000972072</v>
      </c>
      <c r="Y40" s="13" t="n">
        <f aca="false">IF(OR(Y130=0,DK40=0),0,Y130*DK40/(Y130+DK40))</f>
        <v>8.61952250811132</v>
      </c>
      <c r="Z40" s="13" t="n">
        <f aca="false">IF(OR(Z130=0,DL40=0),0,Z130*DL40/(Z130+DL40))</f>
        <v>8.57929961806794</v>
      </c>
      <c r="AA40" s="13" t="n">
        <f aca="false">IF(OR(AA130=0,DM40=0),0,AA130*DM40/(AA130+DM40))</f>
        <v>8.53859914962675</v>
      </c>
      <c r="AB40" s="13" t="n">
        <f aca="false">IF(OR(AB130=0,DN40=0),0,AB130*DN40/(AB130+DN40))</f>
        <v>8.49743704406292</v>
      </c>
      <c r="AC40" s="13" t="n">
        <f aca="false">IF(OR(AC130=0,DO40=0),0,AC130*DO40/(AC130+DO40))</f>
        <v>8.45582754861062</v>
      </c>
      <c r="AD40" s="13" t="n">
        <f aca="false">IF(OR(AD130=0,DP40=0),0,AD130*DP40/(AD130+DP40))</f>
        <v>8.4137833716673</v>
      </c>
      <c r="AE40" s="13" t="n">
        <f aca="false">IF(OR(AE130=0,DQ40=0),0,AE130*DQ40/(AE130+DQ40))</f>
        <v>8.37131582097003</v>
      </c>
      <c r="AF40" s="13" t="n">
        <f aca="false">IF(OR(AF130=0,DR40=0),0,AF130*DR40/(AF130+DR40))</f>
        <v>8.32843492687748</v>
      </c>
      <c r="AG40" s="13" t="n">
        <f aca="false">IF(OR(AG130=0,DS40=0),0,AG130*DS40/(AG130+DS40))</f>
        <v>8.28514955259285</v>
      </c>
      <c r="AH40" s="13" t="n">
        <f aca="false">IF(OR(AH130=0,DT40=0),0,AH130*DT40/(AH130+DT40))</f>
        <v>8.24546087893046</v>
      </c>
      <c r="AI40" s="13" t="n">
        <f aca="false">IF(OR(AI130=0,DU40=0),0,AI130*DU40/(AI130+DU40))</f>
        <v>8.20530411756726</v>
      </c>
      <c r="AJ40" s="13" t="n">
        <f aca="false">IF(OR(AJ130=0,DV40=0),0,AJ130*DV40/(AJ130+DV40))</f>
        <v>8.16469043818449</v>
      </c>
      <c r="AK40" s="13" t="n">
        <f aca="false">IF(OR(AK130=0,DW40=0),0,AK130*DW40/(AK130+DW40))</f>
        <v>8.12362987320747</v>
      </c>
      <c r="AL40" s="13" t="n">
        <f aca="false">IF(OR(AL130=0,DX40=0),0,AL130*DX40/(AL130+DX40))</f>
        <v>8.08213140604816</v>
      </c>
      <c r="AM40" s="13" t="n">
        <f aca="false">IF(OR(AM130=0,DY40=0),0,AM130*DY40/(AM130+DY40))</f>
        <v>8.04020305100469</v>
      </c>
      <c r="AN40" s="13" t="n">
        <f aca="false">IF(OR(AN130=0,DZ40=0),0,AN130*DZ40/(AN130+DZ40))</f>
        <v>7.99785192572262</v>
      </c>
      <c r="AO40" s="13" t="n">
        <f aca="false">IF(OR(AO130=0,EA40=0),0,AO130*EA40/(AO130+EA40))</f>
        <v>7.95508431701405</v>
      </c>
      <c r="AP40" s="13" t="n">
        <f aca="false">IF(OR(AP130=0,EB40=0),0,AP130*EB40/(AP130+EB40))</f>
        <v>7.91190574073591</v>
      </c>
      <c r="AQ40" s="13" t="n">
        <f aca="false">IF(OR(AQ130=0,EC40=0),0,AQ130*EC40/(AQ130+EC40))</f>
        <v>7.86832099634717</v>
      </c>
      <c r="AR40" s="13" t="n">
        <f aca="false">IF(OR(AR130=0,ED40=0),0,AR130*ED40/(AR130+ED40))</f>
        <v>7.81037169595874</v>
      </c>
      <c r="AS40" s="13" t="n">
        <f aca="false">IF(OR(AS130=0,EE40=0),0,AS130*EE40/(AS130+EE40))</f>
        <v>7.75218055644143</v>
      </c>
      <c r="AT40" s="13" t="n">
        <f aca="false">IF(OR(AT130=0,EF40=0),0,AT130*EF40/(AT130+EF40))</f>
        <v>7.6937364464453</v>
      </c>
      <c r="AU40" s="13" t="n">
        <f aca="false">IF(OR(AU130=0,EG40=0),0,AU130*EG40/(AU130+EG40))</f>
        <v>7.63502836570498</v>
      </c>
      <c r="AV40" s="13" t="n">
        <f aca="false">IF(OR(AV130=0,EH40=0),0,AV130*EH40/(AV130+EH40))</f>
        <v>7.57604543372479</v>
      </c>
      <c r="AW40" s="13" t="n">
        <f aca="false">IF(OR(AW130=0,EI40=0),0,AW130*EI40/(AW130+EI40))</f>
        <v>7.51903023385729</v>
      </c>
      <c r="AX40" s="13" t="n">
        <f aca="false">IF(OR(AX130=0,EJ40=0),0,AX130*EJ40/(AX130+EJ40))</f>
        <v>7.46170677796705</v>
      </c>
      <c r="AY40" s="13" t="n">
        <f aca="false">IF(OR(AY130=0,EK40=0),0,AY130*EK40/(AY130+EK40))</f>
        <v>7.40406660973243</v>
      </c>
      <c r="AZ40" s="13" t="n">
        <f aca="false">IF(OR(AZ130=0,EL40=0),0,AZ130*EL40/(AZ130+EL40))</f>
        <v>7.34610127936451</v>
      </c>
      <c r="BA40" s="13" t="n">
        <f aca="false">IF(OR(BA130=0,EM40=0),0,BA130*EM40/(BA130+EM40))</f>
        <v>7.28780234394411</v>
      </c>
      <c r="BB40" s="13" t="n">
        <f aca="false">IF(OR(BB130=0,EN40=0),0,BB130*EN40/(BB130+EN40))</f>
        <v>7.2213608507719</v>
      </c>
      <c r="BC40" s="13" t="n">
        <f aca="false">IF(OR(BC130=0,EO40=0),0,BC130*EO40/(BC130+EO40))</f>
        <v>7.15457621759743</v>
      </c>
      <c r="BD40" s="13" t="n">
        <f aca="false">IF(OR(BD130=0,EP40=0),0,BD130*EP40/(BD130+EP40))</f>
        <v>7.087433135935</v>
      </c>
      <c r="BE40" s="13" t="n">
        <f aca="false">IF(OR(BE130=0,EQ40=0),0,BE130*EQ40/(BE130+EQ40))</f>
        <v>7.0199165101447</v>
      </c>
      <c r="BF40" s="13" t="n">
        <f aca="false">IF(OR(BF130=0,ER40=0),0,BF130*ER40/(BF130+ER40))</f>
        <v>6.95201144643252</v>
      </c>
      <c r="BG40" s="13" t="n">
        <f aca="false">IF(OR(BG130=0,ES40=0),0,BG130*ES40/(BG130+ES40))</f>
        <v>0</v>
      </c>
      <c r="BH40" s="13" t="n">
        <f aca="false">IF(OR(BH130=0,ET40=0),0,BH130*ET40/(BH130+ET40))</f>
        <v>0</v>
      </c>
      <c r="BI40" s="13" t="n">
        <f aca="false">IF(OR(BI130=0,EU40=0),0,BI130*EU40/(BI130+EU40))</f>
        <v>0</v>
      </c>
      <c r="BJ40" s="13" t="n">
        <f aca="false">IF(OR(BJ130=0,EV40=0),0,BJ130*EV40/(BJ130+EV40))</f>
        <v>0</v>
      </c>
      <c r="BK40" s="13" t="n">
        <f aca="false">IF(OR(BK130=0,EW40=0),0,BK130*EW40/(BK130+EW40))</f>
        <v>0</v>
      </c>
      <c r="BL40" s="13" t="n">
        <f aca="false">IF(OR(BL130=0,EX40=0),0,BL130*EX40/(BL130+EX40))</f>
        <v>0</v>
      </c>
      <c r="BM40" s="13" t="n">
        <f aca="false">IF(OR(BM130=0,EY40=0),0,BM130*EY40/(BM130+EY40))</f>
        <v>0</v>
      </c>
      <c r="BN40" s="13" t="n">
        <f aca="false">IF(OR(BN130=0,EZ40=0),0,BN130*EZ40/(BN130+EZ40))</f>
        <v>0</v>
      </c>
      <c r="BO40" s="13" t="n">
        <f aca="false">IF(OR(BO130=0,FA40=0),0,BO130*FA40/(BO130+FA40))</f>
        <v>0</v>
      </c>
      <c r="BP40" s="13" t="n">
        <f aca="false">IF(OR(BP130=0,FB40=0),0,BP130*FB40/(BP130+FB40))</f>
        <v>0</v>
      </c>
      <c r="BQ40" s="13" t="n">
        <f aca="false">IF(OR(BQ130=0,FC40=0),0,BQ130*FC40/(BQ130+FC40))</f>
        <v>0</v>
      </c>
      <c r="BR40" s="13" t="n">
        <f aca="false">IF(OR(BR130=0,FD40=0),0,BR130*FD40/(BR130+FD40))</f>
        <v>0</v>
      </c>
      <c r="BS40" s="13" t="n">
        <f aca="false">IF(OR(BS130=0,FE40=0),0,BS130*FE40/(BS130+FE40))</f>
        <v>0</v>
      </c>
      <c r="BT40" s="13" t="n">
        <f aca="false">IF(OR(BT130=0,FF40=0),0,BT130*FF40/(BT130+FF40))</f>
        <v>0</v>
      </c>
      <c r="BU40" s="13" t="n">
        <f aca="false">IF(OR(BU130=0,FG40=0),0,BU130*FG40/(BU130+FG40))</f>
        <v>0</v>
      </c>
      <c r="BV40" s="13" t="n">
        <f aca="false">IF(OR(BV130=0,FH40=0),0,BV130*FH40/(BV130+FH40))</f>
        <v>0</v>
      </c>
      <c r="BW40" s="13" t="n">
        <f aca="false">IF(OR(BW130=0,FI40=0),0,BW130*FI40/(BW130+FI40))</f>
        <v>0</v>
      </c>
      <c r="BX40" s="13" t="n">
        <f aca="false">IF(OR(BX130=0,FJ40=0),0,BX130*FJ40/(BX130+FJ40))</f>
        <v>0</v>
      </c>
      <c r="BY40" s="13" t="n">
        <f aca="false">IF(OR(BY130=0,FK40=0),0,BY130*FK40/(BY130+FK40))</f>
        <v>0</v>
      </c>
      <c r="BZ40" s="13" t="n">
        <f aca="false">IF(OR(BZ130=0,FL40=0),0,BZ130*FL40/(BZ130+FL40))</f>
        <v>0</v>
      </c>
      <c r="CA40" s="13" t="n">
        <f aca="false">IF(OR(CA130=0,FM40=0),0,CA130*FM40/(CA130+FM40))</f>
        <v>0</v>
      </c>
      <c r="CB40" s="13" t="n">
        <f aca="false">IF(OR(CB130=0,FN40=0),0,CB130*FN40/(CB130+FN40))</f>
        <v>0</v>
      </c>
      <c r="CC40" s="13" t="n">
        <f aca="false">IF(OR(CC130=0,FO40=0),0,CC130*FO40/(CC130+FO40))</f>
        <v>0</v>
      </c>
      <c r="CD40" s="13" t="n">
        <f aca="false">IF(OR(CD130=0,FP40=0),0,CD130*FP40/(CD130+FP40))</f>
        <v>0</v>
      </c>
      <c r="CE40" s="13" t="n">
        <f aca="false">IF(OR(CE130=0,FQ40=0),0,CE130*FQ40/(CE130+FQ40))</f>
        <v>0</v>
      </c>
      <c r="CF40" s="13" t="n">
        <f aca="false">IF(OR(CF130=0,FR40=0),0,CF130*FR40/(CF130+FR40))</f>
        <v>0</v>
      </c>
      <c r="CG40" s="13" t="n">
        <f aca="false">IF(OR(CG130=0,FS40=0),0,CG130*FS40/(CG130+FS40))</f>
        <v>0</v>
      </c>
      <c r="CH40" s="13" t="n">
        <f aca="false">IF(OR(CH130=0,FT40=0),0,CH130*FT40/(CH130+FT40))</f>
        <v>0</v>
      </c>
      <c r="CI40" s="13" t="n">
        <f aca="false">IF(OR(CI130=0,FU40=0),0,CI130*FU40/(CI130+FU40))</f>
        <v>0</v>
      </c>
      <c r="CJ40" s="13" t="n">
        <f aca="false">IF(OR(CJ130=0,FV40=0),0,CJ130*FV40/(CJ130+FV40))</f>
        <v>0</v>
      </c>
      <c r="CK40" s="13" t="n">
        <f aca="false">IF(OR(CK130=0,FW40=0),0,CK130*FW40/(CK130+FW40))</f>
        <v>0</v>
      </c>
      <c r="CL40" s="13" t="n">
        <f aca="false">IF(OR(CL130=0,FX40=0),0,CL130*FX40/(CL130+FX40))</f>
        <v>0</v>
      </c>
      <c r="CM40" s="13" t="n">
        <f aca="false">IF(OR(CM130=0,FY40=0),0,CM130*FY40/(CM130+FY40))</f>
        <v>0</v>
      </c>
      <c r="CN40" s="13" t="n">
        <f aca="false">IF(OR(CN130=0,FZ40=0),0,CN130*FZ40/(CN130+FZ40))</f>
        <v>0</v>
      </c>
      <c r="CO40" s="13" t="n">
        <f aca="false">IF(OR(CO130=0,GA40=0),0,CO130*GA40/(CO130+GA40))</f>
        <v>0</v>
      </c>
      <c r="CP40" s="13" t="n">
        <f aca="false">IF(OR(CP130=0,GB40=0),0,CP130*GB40/(CP130+GB40))</f>
        <v>0</v>
      </c>
      <c r="CQ40" s="13" t="n">
        <f aca="false">IF(OR(CQ130=0,GC40=0),0,CQ130*GC40/(CQ130+GC40))</f>
        <v>0</v>
      </c>
      <c r="CR40" s="0" t="n">
        <f aca="false">IF(F$9=0,0,(SIN(F$12)*COS($E40)+SIN($E40)*COS(F$12))/SIN($E40)*F$9)</f>
        <v>9.3448</v>
      </c>
      <c r="CS40" s="0" t="n">
        <f aca="false">IF(G$9=0,0,(SIN(G$12)*COS($E40)+SIN($E40)*COS(G$12))/SIN($E40)*G$9)</f>
        <v>9.490658619389</v>
      </c>
      <c r="CT40" s="0" t="n">
        <f aca="false">IF(H$9=0,0,(SIN(H$12)*COS($E40)+SIN($E40)*COS(H$12))/SIN($E40)*H$9)</f>
        <v>9.62358608728022</v>
      </c>
      <c r="CU40" s="0" t="n">
        <f aca="false">IF(I$9=0,0,(SIN(I$12)*COS($E40)+SIN($E40)*COS(I$12))/SIN($E40)*I$9)</f>
        <v>9.69361467369799</v>
      </c>
      <c r="CV40" s="0" t="n">
        <f aca="false">IF(J$9=0,0,(SIN(J$12)*COS($E40)+SIN($E40)*COS(J$12))/SIN($E40)*J$9)</f>
        <v>9.97369593800096</v>
      </c>
      <c r="CW40" s="0" t="n">
        <f aca="false">IF(K$9=0,0,(SIN(K$12)*COS($E40)+SIN($E40)*COS(K$12))/SIN($E40)*K$9)</f>
        <v>10.2507391179038</v>
      </c>
      <c r="CX40" s="0" t="n">
        <f aca="false">IF(L$9=0,0,(SIN(L$12)*COS($E40)+SIN($E40)*COS(L$12))/SIN($E40)*L$9)</f>
        <v>10.5246598233703</v>
      </c>
      <c r="CY40" s="0" t="n">
        <f aca="false">IF(M$9=0,0,(SIN(M$12)*COS($E40)+SIN($E40)*COS(M$12))/SIN($E40)*M$9)</f>
        <v>10.7953746154998</v>
      </c>
      <c r="CZ40" s="0" t="n">
        <f aca="false">IF(N$9=0,0,(SIN(N$12)*COS($E40)+SIN($E40)*COS(N$12))/SIN($E40)*N$9)</f>
        <v>11.0082131952544</v>
      </c>
      <c r="DA40" s="0" t="n">
        <f aca="false">IF(O$9=0,0,(SIN(O$12)*COS($E40)+SIN($E40)*COS(O$12))/SIN($E40)*O$9)</f>
        <v>11.2150760384903</v>
      </c>
      <c r="DB40" s="0" t="n">
        <f aca="false">IF(P$9=0,0,(SIN(P$12)*COS($E40)+SIN($E40)*COS(P$12))/SIN($E40)*P$9)</f>
        <v>11.4159337856406</v>
      </c>
      <c r="DC40" s="0" t="n">
        <f aca="false">IF(Q$9=0,0,(SIN(Q$12)*COS($E40)+SIN($E40)*COS(Q$12))/SIN($E40)*Q$9)</f>
        <v>11.610759694945</v>
      </c>
      <c r="DD40" s="0" t="n">
        <f aca="false">IF(R$9=0,0,(SIN(R$12)*COS($E40)+SIN($E40)*COS(R$12))/SIN($E40)*R$9)</f>
        <v>11.7995296401051</v>
      </c>
      <c r="DE40" s="0" t="n">
        <f aca="false">IF(S$9=0,0,(SIN(S$12)*COS($E40)+SIN($E40)*COS(S$12))/SIN($E40)*S$9)</f>
        <v>11.9822221069047</v>
      </c>
      <c r="DF40" s="0" t="n">
        <f aca="false">IF(T$9=0,0,(SIN(T$12)*COS($E40)+SIN($E40)*COS(T$12))/SIN($E40)*T$9)</f>
        <v>12.1588181888015</v>
      </c>
      <c r="DG40" s="0" t="n">
        <f aca="false">IF(U$9=0,0,(SIN(U$12)*COS($E40)+SIN($E40)*COS(U$12))/SIN($E40)*U$9)</f>
        <v>12.3293015814938</v>
      </c>
      <c r="DH40" s="0" t="n">
        <f aca="false">IF(V$9=0,0,(SIN(V$12)*COS($E40)+SIN($E40)*COS(V$12))/SIN($E40)*V$9)</f>
        <v>12.4936585764676</v>
      </c>
      <c r="DI40" s="0" t="n">
        <f aca="false">IF(W$9=0,0,(SIN(W$12)*COS($E40)+SIN($E40)*COS(W$12))/SIN($E40)*W$9)</f>
        <v>12.6518780535295</v>
      </c>
      <c r="DJ40" s="0" t="n">
        <f aca="false">IF(X$9=0,0,(SIN(X$12)*COS($E40)+SIN($E40)*COS(X$12))/SIN($E40)*X$9)</f>
        <v>12.7941451814134</v>
      </c>
      <c r="DK40" s="0" t="n">
        <f aca="false">IF(Y$9=0,0,(SIN(Y$12)*COS($E40)+SIN($E40)*COS(Y$12))/SIN($E40)*Y$9)</f>
        <v>12.9299327256751</v>
      </c>
      <c r="DL40" s="0" t="n">
        <f aca="false">IF(Z$9=0,0,(SIN(Z$12)*COS($E40)+SIN($E40)*COS(Z$12))/SIN($E40)*Z$9)</f>
        <v>13.0592463871653</v>
      </c>
      <c r="DM40" s="0" t="n">
        <f aca="false">IF(AA$9=0,0,(SIN(AA$12)*COS($E40)+SIN($E40)*COS(AA$12))/SIN($E40)*AA$9)</f>
        <v>13.1820946110194</v>
      </c>
      <c r="DN40" s="0" t="n">
        <f aca="false">IF(AB$9=0,0,(SIN(AB$12)*COS($E40)+SIN($E40)*COS(AB$12))/SIN($E40)*AB$9)</f>
        <v>13.2984885695132</v>
      </c>
      <c r="DO40" s="0" t="n">
        <f aca="false">IF(AC$9=0,0,(SIN(AC$12)*COS($E40)+SIN($E40)*COS(AC$12))/SIN($E40)*AC$9)</f>
        <v>13.4084421438585</v>
      </c>
      <c r="DP40" s="0" t="n">
        <f aca="false">IF(AD$9=0,0,(SIN(AD$12)*COS($E40)+SIN($E40)*COS(AD$12))/SIN($E40)*AD$9)</f>
        <v>13.5119719049461</v>
      </c>
      <c r="DQ40" s="0" t="n">
        <f aca="false">IF(AE$9=0,0,(SIN(AE$12)*COS($E40)+SIN($E40)*COS(AE$12))/SIN($E40)*AE$9)</f>
        <v>13.6090970930484</v>
      </c>
      <c r="DR40" s="0" t="n">
        <f aca="false">IF(AF$9=0,0,(SIN(AF$12)*COS($E40)+SIN($E40)*COS(AF$12))/SIN($E40)*AF$9)</f>
        <v>13.6998395964914</v>
      </c>
      <c r="DS40" s="0" t="n">
        <f aca="false">IF(AG$9=0,0,(SIN(AG$12)*COS($E40)+SIN($E40)*COS(AG$12))/SIN($E40)*AG$9)</f>
        <v>13.7842239293083</v>
      </c>
      <c r="DT40" s="0" t="n">
        <f aca="false">IF(AH$9=0,0,(SIN(AH$12)*COS($E40)+SIN($E40)*COS(AH$12))/SIN($E40)*AH$9)</f>
        <v>13.8735789370738</v>
      </c>
      <c r="DU40" s="0" t="n">
        <f aca="false">IF(AI$9=0,0,(SIN(AI$12)*COS($E40)+SIN($E40)*COS(AI$12))/SIN($E40)*AI$9)</f>
        <v>13.9568952256908</v>
      </c>
      <c r="DV40" s="0" t="n">
        <f aca="false">IF(AJ$9=0,0,(SIN(AJ$12)*COS($E40)+SIN($E40)*COS(AJ$12))/SIN($E40)*AJ$9)</f>
        <v>14.0341945943664</v>
      </c>
      <c r="DW40" s="0" t="n">
        <f aca="false">IF(AK$9=0,0,(SIN(AK$12)*COS($E40)+SIN($E40)*COS(AK$12))/SIN($E40)*AK$9)</f>
        <v>14.1055012129124</v>
      </c>
      <c r="DX40" s="0" t="n">
        <f aca="false">IF(AL$9=0,0,(SIN(AL$12)*COS($E40)+SIN($E40)*COS(AL$12))/SIN($E40)*AL$9)</f>
        <v>14.1708415998482</v>
      </c>
      <c r="DY40" s="0" t="n">
        <f aca="false">IF(AM$9=0,0,(SIN(AM$12)*COS($E40)+SIN($E40)*COS(AM$12))/SIN($E40)*AM$9)</f>
        <v>14.2302445996295</v>
      </c>
      <c r="DZ40" s="0" t="n">
        <f aca="false">IF(AN$9=0,0,(SIN(AN$12)*COS($E40)+SIN($E40)*COS(AN$12))/SIN($E40)*AN$9)</f>
        <v>14.2837413590123</v>
      </c>
      <c r="EA40" s="0" t="n">
        <f aca="false">IF(AO$9=0,0,(SIN(AO$12)*COS($E40)+SIN($E40)*COS(AO$12))/SIN($E40)*AO$9)</f>
        <v>14.3313653025661</v>
      </c>
      <c r="EB40" s="0" t="n">
        <f aca="false">IF(AP$9=0,0,(SIN(AP$12)*COS($E40)+SIN($E40)*COS(AP$12))/SIN($E40)*AP$9)</f>
        <v>14.3731521073472</v>
      </c>
      <c r="EC40" s="0" t="n">
        <f aca="false">IF(AQ$9=0,0,(SIN(AQ$12)*COS($E40)+SIN($E40)*COS(AQ$12))/SIN($E40)*AQ$9)</f>
        <v>14.4091396767448</v>
      </c>
      <c r="ED40" s="0" t="n">
        <f aca="false">IF(AR$9=0,0,(SIN(AR$12)*COS($E40)+SIN($E40)*COS(AR$12))/SIN($E40)*AR$9)</f>
        <v>14.3918881148635</v>
      </c>
      <c r="EE40" s="0" t="n">
        <f aca="false">IF(AS$9=0,0,(SIN(AS$12)*COS($E40)+SIN($E40)*COS(AS$12))/SIN($E40)*AS$9)</f>
        <v>14.3681962887619</v>
      </c>
      <c r="EF40" s="0" t="n">
        <f aca="false">IF(AT$9=0,0,(SIN(AT$12)*COS($E40)+SIN($E40)*COS(AT$12))/SIN($E40)*AT$9)</f>
        <v>14.338152334958</v>
      </c>
      <c r="EG40" s="0" t="n">
        <f aca="false">IF(AU$9=0,0,(SIN(AU$12)*COS($E40)+SIN($E40)*COS(AU$12))/SIN($E40)*AU$9)</f>
        <v>14.3018469266264</v>
      </c>
      <c r="EH40" s="0" t="n">
        <f aca="false">IF(AV$9=0,0,(SIN(AV$12)*COS($E40)+SIN($E40)*COS(AV$12))/SIN($E40)*AV$9)</f>
        <v>14.2593732211463</v>
      </c>
      <c r="EI40" s="0" t="n">
        <f aca="false">IF(AW$9=0,0,(SIN(AW$12)*COS($E40)+SIN($E40)*COS(AW$12))/SIN($E40)*AW$9)</f>
        <v>14.2188828309833</v>
      </c>
      <c r="EJ40" s="0" t="n">
        <f aca="false">IF(AX$9=0,0,(SIN(AX$12)*COS($E40)+SIN($E40)*COS(AX$12))/SIN($E40)*AX$9)</f>
        <v>14.1725120655186</v>
      </c>
      <c r="EK40" s="0" t="n">
        <f aca="false">IF(AY$9=0,0,(SIN(AY$12)*COS($E40)+SIN($E40)*COS(AY$12))/SIN($E40)*AY$9)</f>
        <v>14.1203538058791</v>
      </c>
      <c r="EL40" s="0" t="n">
        <f aca="false">IF(AZ$9=0,0,(SIN(AZ$12)*COS($E40)+SIN($E40)*COS(AZ$12))/SIN($E40)*AZ$9)</f>
        <v>14.0625031440196</v>
      </c>
      <c r="EM40" s="0" t="n">
        <f aca="false">IF(BA$9=0,0,(SIN(BA$12)*COS($E40)+SIN($E40)*COS(BA$12))/SIN($E40)*BA$9)</f>
        <v>13.9990573296303</v>
      </c>
      <c r="EN40" s="0" t="n">
        <f aca="false">IF(BB$9=0,0,(SIN(BB$12)*COS($E40)+SIN($E40)*COS(BB$12))/SIN($E40)*BB$9)</f>
        <v>13.9011807577975</v>
      </c>
      <c r="EO40" s="0" t="n">
        <f aca="false">IF(BC$9=0,0,(SIN(BC$12)*COS($E40)+SIN($E40)*COS(BC$12))/SIN($E40)*BC$9)</f>
        <v>13.7976667899829</v>
      </c>
      <c r="EP40" s="0" t="n">
        <f aca="false">IF(BD$9=0,0,(SIN(BD$12)*COS($E40)+SIN($E40)*COS(BD$12))/SIN($E40)*BD$9)</f>
        <v>13.6886453754218</v>
      </c>
      <c r="EQ40" s="0" t="n">
        <f aca="false">IF(BE$9=0,0,(SIN(BE$12)*COS($E40)+SIN($E40)*COS(BE$12))/SIN($E40)*BE$9)</f>
        <v>13.5742485383478</v>
      </c>
      <c r="ER40" s="0" t="n">
        <f aca="false">IF(BF$9=0,0,(SIN(BF$12)*COS($E40)+SIN($E40)*COS(BF$12))/SIN($E40)*BF$9)</f>
        <v>13.4546103076771</v>
      </c>
      <c r="ES40" s="0" t="n">
        <f aca="false">IF(BG$9=0,0,(SIN(BG$12)*COS($E40)+SIN($E40)*COS(BG$12))/SIN($E40)*BG$9)</f>
        <v>0</v>
      </c>
      <c r="ET40" s="0" t="n">
        <f aca="false">IF(BH$9=0,0,(SIN(BH$12)*COS($E40)+SIN($E40)*COS(BH$12))/SIN($E40)*BH$9)</f>
        <v>0</v>
      </c>
      <c r="EU40" s="0" t="n">
        <f aca="false">IF(BI$9=0,0,(SIN(BI$12)*COS($E40)+SIN($E40)*COS(BI$12))/SIN($E40)*BI$9)</f>
        <v>0</v>
      </c>
      <c r="EV40" s="0" t="n">
        <f aca="false">IF(BJ$9=0,0,(SIN(BJ$12)*COS($E40)+SIN($E40)*COS(BJ$12))/SIN($E40)*BJ$9)</f>
        <v>0</v>
      </c>
      <c r="EW40" s="0" t="n">
        <f aca="false">IF(BK$9=0,0,(SIN(BK$12)*COS($E40)+SIN($E40)*COS(BK$12))/SIN($E40)*BK$9)</f>
        <v>0</v>
      </c>
      <c r="EX40" s="0" t="n">
        <f aca="false">IF(BL$9=0,0,(SIN(BL$12)*COS($E40)+SIN($E40)*COS(BL$12))/SIN($E40)*BL$9)</f>
        <v>0</v>
      </c>
      <c r="EY40" s="0" t="n">
        <f aca="false">IF(BM$9=0,0,(SIN(BM$12)*COS($E40)+SIN($E40)*COS(BM$12))/SIN($E40)*BM$9)</f>
        <v>0</v>
      </c>
      <c r="EZ40" s="0" t="n">
        <f aca="false">IF(BN$9=0,0,(SIN(BN$12)*COS($E40)+SIN($E40)*COS(BN$12))/SIN($E40)*BN$9)</f>
        <v>0</v>
      </c>
      <c r="FA40" s="0" t="n">
        <f aca="false">IF(BO$9=0,0,(SIN(BO$12)*COS($E40)+SIN($E40)*COS(BO$12))/SIN($E40)*BO$9)</f>
        <v>0</v>
      </c>
      <c r="FB40" s="0" t="n">
        <f aca="false">IF(BP$9=0,0,(SIN(BP$12)*COS($E40)+SIN($E40)*COS(BP$12))/SIN($E40)*BP$9)</f>
        <v>0</v>
      </c>
      <c r="FC40" s="0" t="n">
        <f aca="false">IF(BQ$9=0,0,(SIN(BQ$12)*COS($E40)+SIN($E40)*COS(BQ$12))/SIN($E40)*BQ$9)</f>
        <v>0</v>
      </c>
      <c r="FD40" s="0" t="n">
        <f aca="false">IF(BR$9=0,0,(SIN(BR$12)*COS($E40)+SIN($E40)*COS(BR$12))/SIN($E40)*BR$9)</f>
        <v>0</v>
      </c>
      <c r="FE40" s="0" t="n">
        <f aca="false">IF(BS$9=0,0,(SIN(BS$12)*COS($E40)+SIN($E40)*COS(BS$12))/SIN($E40)*BS$9)</f>
        <v>0</v>
      </c>
      <c r="FF40" s="0" t="n">
        <f aca="false">IF(BT$9=0,0,(SIN(BT$12)*COS($E40)+SIN($E40)*COS(BT$12))/SIN($E40)*BT$9)</f>
        <v>0</v>
      </c>
      <c r="FG40" s="0" t="n">
        <f aca="false">IF(BU$9=0,0,(SIN(BU$12)*COS($E40)+SIN($E40)*COS(BU$12))/SIN($E40)*BU$9)</f>
        <v>0</v>
      </c>
      <c r="FH40" s="0" t="n">
        <f aca="false">IF(BV$9=0,0,(SIN(BV$12)*COS($E40)+SIN($E40)*COS(BV$12))/SIN($E40)*BV$9)</f>
        <v>0</v>
      </c>
      <c r="FI40" s="0" t="n">
        <f aca="false">IF(BW$9=0,0,(SIN(BW$12)*COS($E40)+SIN($E40)*COS(BW$12))/SIN($E40)*BW$9)</f>
        <v>0</v>
      </c>
      <c r="FJ40" s="0" t="n">
        <f aca="false">IF(BX$9=0,0,(SIN(BX$12)*COS($E40)+SIN($E40)*COS(BX$12))/SIN($E40)*BX$9)</f>
        <v>0</v>
      </c>
      <c r="FK40" s="0" t="n">
        <f aca="false">IF(BY$9=0,0,(SIN(BY$12)*COS($E40)+SIN($E40)*COS(BY$12))/SIN($E40)*BY$9)</f>
        <v>0</v>
      </c>
      <c r="FL40" s="0" t="n">
        <f aca="false">IF(BZ$9=0,0,(SIN(BZ$12)*COS($E40)+SIN($E40)*COS(BZ$12))/SIN($E40)*BZ$9)</f>
        <v>0</v>
      </c>
      <c r="FM40" s="0" t="n">
        <f aca="false">IF(CA$9=0,0,(SIN(CA$12)*COS($E40)+SIN($E40)*COS(CA$12))/SIN($E40)*CA$9)</f>
        <v>0</v>
      </c>
      <c r="FN40" s="0" t="n">
        <f aca="false">IF(CB$9=0,0,(SIN(CB$12)*COS($E40)+SIN($E40)*COS(CB$12))/SIN($E40)*CB$9)</f>
        <v>0</v>
      </c>
      <c r="FO40" s="0" t="n">
        <f aca="false">IF(CC$9=0,0,(SIN(CC$12)*COS($E40)+SIN($E40)*COS(CC$12))/SIN($E40)*CC$9)</f>
        <v>0</v>
      </c>
      <c r="FP40" s="0" t="n">
        <f aca="false">IF(CD$9=0,0,(SIN(CD$12)*COS($E40)+SIN($E40)*COS(CD$12))/SIN($E40)*CD$9)</f>
        <v>0</v>
      </c>
      <c r="FQ40" s="0" t="n">
        <f aca="false">IF(CE$9=0,0,(SIN(CE$12)*COS($E40)+SIN($E40)*COS(CE$12))/SIN($E40)*CE$9)</f>
        <v>0</v>
      </c>
      <c r="FR40" s="0" t="n">
        <f aca="false">IF(CF$9=0,0,(SIN(CF$12)*COS($E40)+SIN($E40)*COS(CF$12))/SIN($E40)*CF$9)</f>
        <v>0</v>
      </c>
      <c r="FS40" s="0" t="n">
        <f aca="false">IF(CG$9=0,0,(SIN(CG$12)*COS($E40)+SIN($E40)*COS(CG$12))/SIN($E40)*CG$9)</f>
        <v>0</v>
      </c>
      <c r="FT40" s="0" t="n">
        <f aca="false">IF(CH$9=0,0,(SIN(CH$12)*COS($E40)+SIN($E40)*COS(CH$12))/SIN($E40)*CH$9)</f>
        <v>0</v>
      </c>
      <c r="FU40" s="0" t="n">
        <f aca="false">IF(CI$9=0,0,(SIN(CI$12)*COS($E40)+SIN($E40)*COS(CI$12))/SIN($E40)*CI$9)</f>
        <v>0</v>
      </c>
      <c r="FV40" s="0" t="n">
        <f aca="false">IF(CJ$9=0,0,(SIN(CJ$12)*COS($E40)+SIN($E40)*COS(CJ$12))/SIN($E40)*CJ$9)</f>
        <v>0</v>
      </c>
      <c r="FW40" s="0" t="n">
        <f aca="false">IF(CK$9=0,0,(SIN(CK$12)*COS($E40)+SIN($E40)*COS(CK$12))/SIN($E40)*CK$9)</f>
        <v>0</v>
      </c>
      <c r="FX40" s="0" t="n">
        <f aca="false">IF(CL$9=0,0,(SIN(CL$12)*COS($E40)+SIN($E40)*COS(CL$12))/SIN($E40)*CL$9)</f>
        <v>0</v>
      </c>
      <c r="FY40" s="0" t="n">
        <f aca="false">IF(CM$9=0,0,(SIN(CM$12)*COS($E40)+SIN($E40)*COS(CM$12))/SIN($E40)*CM$9)</f>
        <v>0</v>
      </c>
      <c r="FZ40" s="0" t="n">
        <f aca="false">IF(CN$9=0,0,(SIN(CN$12)*COS($E40)+SIN($E40)*COS(CN$12))/SIN($E40)*CN$9)</f>
        <v>0</v>
      </c>
      <c r="GA40" s="0" t="n">
        <f aca="false">IF(CO$9=0,0,(SIN(CO$12)*COS($E40)+SIN($E40)*COS(CO$12))/SIN($E40)*CO$9)</f>
        <v>0</v>
      </c>
      <c r="GB40" s="0" t="n">
        <f aca="false">IF(CP$9=0,0,(SIN(CP$12)*COS($E40)+SIN($E40)*COS(CP$12))/SIN($E40)*CP$9)</f>
        <v>0</v>
      </c>
      <c r="GC40" s="0" t="n">
        <f aca="false">IF(CQ$9=0,0,(SIN(CQ$12)*COS($E40)+SIN($E40)*COS(CQ$12))/SIN($E40)*CQ$9)</f>
        <v>0</v>
      </c>
    </row>
    <row r="41" customFormat="false" ht="12.8" hidden="true" customHeight="false" outlineLevel="0" collapsed="false">
      <c r="A41" s="0" t="n">
        <f aca="false">MAX($F41:$CQ41)</f>
        <v>9.34479991267471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11.564</v>
      </c>
      <c r="C41" s="2" t="n">
        <f aca="false">MOD(Best +D41,360)</f>
        <v>29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9.34479991267471</v>
      </c>
      <c r="G41" s="13" t="n">
        <f aca="false">IF(OR(G131=0,CS41=0),0,G131*CS41/(G131+CS41))</f>
        <v>9.21473083435</v>
      </c>
      <c r="H41" s="13" t="n">
        <f aca="false">IF(OR(H131=0,CT41=0),0,H131*CT41/(H131+CT41))</f>
        <v>9.08820157116619</v>
      </c>
      <c r="I41" s="13" t="n">
        <f aca="false">IF(OR(I131=0,CU41=0),0,I131*CU41/(I131+CU41))</f>
        <v>8.92220460740065</v>
      </c>
      <c r="J41" s="13" t="n">
        <f aca="false">IF(OR(J131=0,CV41=0),0,J131*CV41/(J131+CV41))</f>
        <v>8.94320583987656</v>
      </c>
      <c r="K41" s="13" t="n">
        <f aca="false">IF(OR(K131=0,CW41=0),0,K131*CW41/(K131+CW41))</f>
        <v>8.96079857292351</v>
      </c>
      <c r="L41" s="13" t="n">
        <f aca="false">IF(OR(L131=0,CX41=0),0,L131*CX41/(L131+CX41))</f>
        <v>8.97522006617244</v>
      </c>
      <c r="M41" s="13" t="n">
        <f aca="false">IF(OR(M131=0,CY41=0),0,M131*CY41/(M131+CY41))</f>
        <v>8.98668624552305</v>
      </c>
      <c r="N41" s="13" t="n">
        <f aca="false">IF(OR(N131=0,CZ41=0),0,N131*CZ41/(N131+CZ41))</f>
        <v>8.95895976288816</v>
      </c>
      <c r="O41" s="13" t="n">
        <f aca="false">IF(OR(O131=0,DA41=0),0,O131*DA41/(O131+DA41))</f>
        <v>8.93012028239274</v>
      </c>
      <c r="P41" s="13" t="n">
        <f aca="false">IF(OR(P131=0,DB41=0),0,P131*DB41/(P131+DB41))</f>
        <v>8.90024255322844</v>
      </c>
      <c r="Q41" s="13" t="n">
        <f aca="false">IF(OR(Q131=0,DC41=0),0,Q131*DC41/(Q131+DC41))</f>
        <v>8.86939378215657</v>
      </c>
      <c r="R41" s="13" t="n">
        <f aca="false">IF(OR(R131=0,DD41=0),0,R131*DD41/(R131+DD41))</f>
        <v>8.83763449133918</v>
      </c>
      <c r="S41" s="13" t="n">
        <f aca="false">IF(OR(S131=0,DE41=0),0,S131*DE41/(S131+DE41))</f>
        <v>8.80501926175948</v>
      </c>
      <c r="T41" s="13" t="n">
        <f aca="false">IF(OR(T131=0,DF41=0),0,T131*DF41/(T131+DF41))</f>
        <v>8.77159737960629</v>
      </c>
      <c r="U41" s="13" t="n">
        <f aca="false">IF(OR(U131=0,DG41=0),0,U131*DG41/(U131+DG41))</f>
        <v>8.73741340004722</v>
      </c>
      <c r="V41" s="13" t="n">
        <f aca="false">IF(OR(V131=0,DH41=0),0,V131*DH41/(V131+DH41))</f>
        <v>8.70250764041742</v>
      </c>
      <c r="W41" s="13" t="n">
        <f aca="false">IF(OR(W131=0,DI41=0),0,W131*DI41/(W131+DI41))</f>
        <v>8.66691661289187</v>
      </c>
      <c r="X41" s="13" t="n">
        <f aca="false">IF(OR(X131=0,DJ41=0),0,X131*DJ41/(X131+DJ41))</f>
        <v>8.62614672747183</v>
      </c>
      <c r="Y41" s="13" t="n">
        <f aca="false">IF(OR(Y131=0,DK41=0),0,Y131*DK41/(Y131+DK41))</f>
        <v>8.58487902980306</v>
      </c>
      <c r="Z41" s="13" t="n">
        <f aca="false">IF(OR(Z131=0,DL41=0),0,Z131*DL41/(Z131+DL41))</f>
        <v>8.54313224003835</v>
      </c>
      <c r="AA41" s="13" t="n">
        <f aca="false">IF(OR(AA131=0,DM41=0),0,AA131*DM41/(AA131+DM41))</f>
        <v>8.50092314277624</v>
      </c>
      <c r="AB41" s="13" t="n">
        <f aca="false">IF(OR(AB131=0,DN41=0),0,AB131*DN41/(AB131+DN41))</f>
        <v>8.45826676861986</v>
      </c>
      <c r="AC41" s="13" t="n">
        <f aca="false">IF(OR(AC131=0,DO41=0),0,AC131*DO41/(AC131+DO41))</f>
        <v>8.41517655549393</v>
      </c>
      <c r="AD41" s="13" t="n">
        <f aca="false">IF(OR(AD131=0,DP41=0),0,AD131*DP41/(AD131+DP41))</f>
        <v>8.37166449229701</v>
      </c>
      <c r="AE41" s="13" t="n">
        <f aca="false">IF(OR(AE131=0,DQ41=0),0,AE131*DQ41/(AE131+DQ41))</f>
        <v>8.32774124709941</v>
      </c>
      <c r="AF41" s="13" t="n">
        <f aca="false">IF(OR(AF131=0,DR41=0),0,AF131*DR41/(AF131+DR41))</f>
        <v>8.28341628178891</v>
      </c>
      <c r="AG41" s="13" t="n">
        <f aca="false">IF(OR(AG131=0,DS41=0),0,AG131*DS41/(AG131+DS41))</f>
        <v>8.23869795480516</v>
      </c>
      <c r="AH41" s="13" t="n">
        <f aca="false">IF(OR(AH131=0,DT41=0),0,AH131*DT41/(AH131+DT41))</f>
        <v>8.19762290698113</v>
      </c>
      <c r="AI41" s="13" t="n">
        <f aca="false">IF(OR(AI131=0,DU41=0),0,AI131*DU41/(AI131+DU41))</f>
        <v>8.15608959142508</v>
      </c>
      <c r="AJ41" s="13" t="n">
        <f aca="false">IF(OR(AJ131=0,DV41=0),0,AJ131*DV41/(AJ131+DV41))</f>
        <v>8.11410872602771</v>
      </c>
      <c r="AK41" s="13" t="n">
        <f aca="false">IF(OR(AK131=0,DW41=0),0,AK131*DW41/(AK131+DW41))</f>
        <v>8.07168994277756</v>
      </c>
      <c r="AL41" s="13" t="n">
        <f aca="false">IF(OR(AL131=0,DX41=0),0,AL131*DX41/(AL131+DX41))</f>
        <v>8.02884187103193</v>
      </c>
      <c r="AM41" s="13" t="n">
        <f aca="false">IF(OR(AM131=0,DY41=0),0,AM131*DY41/(AM131+DY41))</f>
        <v>7.98557221306065</v>
      </c>
      <c r="AN41" s="13" t="n">
        <f aca="false">IF(OR(AN131=0,DZ41=0),0,AN131*DZ41/(AN131+DZ41))</f>
        <v>7.9418878126882</v>
      </c>
      <c r="AO41" s="13" t="n">
        <f aca="false">IF(OR(AO131=0,EA41=0),0,AO131*EA41/(AO131+EA41))</f>
        <v>7.89779471776163</v>
      </c>
      <c r="AP41" s="13" t="n">
        <f aca="false">IF(OR(AP131=0,EB41=0),0,AP131*EB41/(AP131+EB41))</f>
        <v>7.85329823708729</v>
      </c>
      <c r="AQ41" s="13" t="n">
        <f aca="false">IF(OR(AQ131=0,EC41=0),0,AQ131*EC41/(AQ131+EC41))</f>
        <v>7.80840299240531</v>
      </c>
      <c r="AR41" s="13" t="n">
        <f aca="false">IF(OR(AR131=0,ED41=0),0,AR131*ED41/(AR131+ED41))</f>
        <v>7.7490267668765</v>
      </c>
      <c r="AS41" s="13" t="n">
        <f aca="false">IF(OR(AS131=0,EE41=0),0,AS131*EE41/(AS131+EE41))</f>
        <v>7.68941993278737</v>
      </c>
      <c r="AT41" s="13" t="n">
        <f aca="false">IF(OR(AT131=0,EF41=0),0,AT131*EF41/(AT131+EF41))</f>
        <v>7.62957149341177</v>
      </c>
      <c r="AU41" s="13" t="n">
        <f aca="false">IF(OR(AU131=0,EG41=0),0,AU131*EG41/(AU131+EG41))</f>
        <v>7.56947059849347</v>
      </c>
      <c r="AV41" s="13" t="n">
        <f aca="false">IF(OR(AV131=0,EH41=0),0,AV131*EH41/(AV131+EH41))</f>
        <v>7.50910653351617</v>
      </c>
      <c r="AW41" s="13" t="n">
        <f aca="false">IF(OR(AW131=0,EI41=0),0,AW131*EI41/(AW131+EI41))</f>
        <v>7.45074029035839</v>
      </c>
      <c r="AX41" s="13" t="n">
        <f aca="false">IF(OR(AX131=0,EJ41=0),0,AX131*EJ41/(AX131+EJ41))</f>
        <v>7.39207697936974</v>
      </c>
      <c r="AY41" s="13" t="n">
        <f aca="false">IF(OR(AY131=0,EK41=0),0,AY131*EK41/(AY131+EK41))</f>
        <v>7.33310832042764</v>
      </c>
      <c r="AZ41" s="13" t="n">
        <f aca="false">IF(OR(AZ131=0,EL41=0),0,AZ131*EL41/(AZ131+EL41))</f>
        <v>7.27382605754384</v>
      </c>
      <c r="BA41" s="13" t="n">
        <f aca="false">IF(OR(BA131=0,EM41=0),0,BA131*EM41/(BA131+EM41))</f>
        <v>7.21422195956321</v>
      </c>
      <c r="BB41" s="13" t="n">
        <f aca="false">IF(OR(BB131=0,EN41=0),0,BB131*EN41/(BB131+EN41))</f>
        <v>7.14643159081409</v>
      </c>
      <c r="BC41" s="13" t="n">
        <f aca="false">IF(OR(BC131=0,EO41=0),0,BC131*EO41/(BC131+EO41))</f>
        <v>7.07831402573419</v>
      </c>
      <c r="BD41" s="13" t="n">
        <f aca="false">IF(OR(BD131=0,EP41=0),0,BD131*EP41/(BD131+EP41))</f>
        <v>7.00985439391008</v>
      </c>
      <c r="BE41" s="13" t="n">
        <f aca="false">IF(OR(BE131=0,EQ41=0),0,BE131*EQ41/(BE131+EQ41))</f>
        <v>6.94103806459563</v>
      </c>
      <c r="BF41" s="13" t="n">
        <f aca="false">IF(OR(BF131=0,ER41=0),0,BF131*ER41/(BF131+ER41))</f>
        <v>6.8718506369706</v>
      </c>
      <c r="BG41" s="13" t="n">
        <f aca="false">IF(OR(BG131=0,ES41=0),0,BG131*ES41/(BG131+ES41))</f>
        <v>0</v>
      </c>
      <c r="BH41" s="13" t="n">
        <f aca="false">IF(OR(BH131=0,ET41=0),0,BH131*ET41/(BH131+ET41))</f>
        <v>0</v>
      </c>
      <c r="BI41" s="13" t="n">
        <f aca="false">IF(OR(BI131=0,EU41=0),0,BI131*EU41/(BI131+EU41))</f>
        <v>0</v>
      </c>
      <c r="BJ41" s="13" t="n">
        <f aca="false">IF(OR(BJ131=0,EV41=0),0,BJ131*EV41/(BJ131+EV41))</f>
        <v>0</v>
      </c>
      <c r="BK41" s="13" t="n">
        <f aca="false">IF(OR(BK131=0,EW41=0),0,BK131*EW41/(BK131+EW41))</f>
        <v>0</v>
      </c>
      <c r="BL41" s="13" t="n">
        <f aca="false">IF(OR(BL131=0,EX41=0),0,BL131*EX41/(BL131+EX41))</f>
        <v>0</v>
      </c>
      <c r="BM41" s="13" t="n">
        <f aca="false">IF(OR(BM131=0,EY41=0),0,BM131*EY41/(BM131+EY41))</f>
        <v>0</v>
      </c>
      <c r="BN41" s="13" t="n">
        <f aca="false">IF(OR(BN131=0,EZ41=0),0,BN131*EZ41/(BN131+EZ41))</f>
        <v>0</v>
      </c>
      <c r="BO41" s="13" t="n">
        <f aca="false">IF(OR(BO131=0,FA41=0),0,BO131*FA41/(BO131+FA41))</f>
        <v>0</v>
      </c>
      <c r="BP41" s="13" t="n">
        <f aca="false">IF(OR(BP131=0,FB41=0),0,BP131*FB41/(BP131+FB41))</f>
        <v>0</v>
      </c>
      <c r="BQ41" s="13" t="n">
        <f aca="false">IF(OR(BQ131=0,FC41=0),0,BQ131*FC41/(BQ131+FC41))</f>
        <v>0</v>
      </c>
      <c r="BR41" s="13" t="n">
        <f aca="false">IF(OR(BR131=0,FD41=0),0,BR131*FD41/(BR131+FD41))</f>
        <v>0</v>
      </c>
      <c r="BS41" s="13" t="n">
        <f aca="false">IF(OR(BS131=0,FE41=0),0,BS131*FE41/(BS131+FE41))</f>
        <v>0</v>
      </c>
      <c r="BT41" s="13" t="n">
        <f aca="false">IF(OR(BT131=0,FF41=0),0,BT131*FF41/(BT131+FF41))</f>
        <v>0</v>
      </c>
      <c r="BU41" s="13" t="n">
        <f aca="false">IF(OR(BU131=0,FG41=0),0,BU131*FG41/(BU131+FG41))</f>
        <v>0</v>
      </c>
      <c r="BV41" s="13" t="n">
        <f aca="false">IF(OR(BV131=0,FH41=0),0,BV131*FH41/(BV131+FH41))</f>
        <v>0</v>
      </c>
      <c r="BW41" s="13" t="n">
        <f aca="false">IF(OR(BW131=0,FI41=0),0,BW131*FI41/(BW131+FI41))</f>
        <v>0</v>
      </c>
      <c r="BX41" s="13" t="n">
        <f aca="false">IF(OR(BX131=0,FJ41=0),0,BX131*FJ41/(BX131+FJ41))</f>
        <v>0</v>
      </c>
      <c r="BY41" s="13" t="n">
        <f aca="false">IF(OR(BY131=0,FK41=0),0,BY131*FK41/(BY131+FK41))</f>
        <v>0</v>
      </c>
      <c r="BZ41" s="13" t="n">
        <f aca="false">IF(OR(BZ131=0,FL41=0),0,BZ131*FL41/(BZ131+FL41))</f>
        <v>0</v>
      </c>
      <c r="CA41" s="13" t="n">
        <f aca="false">IF(OR(CA131=0,FM41=0),0,CA131*FM41/(CA131+FM41))</f>
        <v>0</v>
      </c>
      <c r="CB41" s="13" t="n">
        <f aca="false">IF(OR(CB131=0,FN41=0),0,CB131*FN41/(CB131+FN41))</f>
        <v>0</v>
      </c>
      <c r="CC41" s="13" t="n">
        <f aca="false">IF(OR(CC131=0,FO41=0),0,CC131*FO41/(CC131+FO41))</f>
        <v>0</v>
      </c>
      <c r="CD41" s="13" t="n">
        <f aca="false">IF(OR(CD131=0,FP41=0),0,CD131*FP41/(CD131+FP41))</f>
        <v>0</v>
      </c>
      <c r="CE41" s="13" t="n">
        <f aca="false">IF(OR(CE131=0,FQ41=0),0,CE131*FQ41/(CE131+FQ41))</f>
        <v>0</v>
      </c>
      <c r="CF41" s="13" t="n">
        <f aca="false">IF(OR(CF131=0,FR41=0),0,CF131*FR41/(CF131+FR41))</f>
        <v>0</v>
      </c>
      <c r="CG41" s="13" t="n">
        <f aca="false">IF(OR(CG131=0,FS41=0),0,CG131*FS41/(CG131+FS41))</f>
        <v>0</v>
      </c>
      <c r="CH41" s="13" t="n">
        <f aca="false">IF(OR(CH131=0,FT41=0),0,CH131*FT41/(CH131+FT41))</f>
        <v>0</v>
      </c>
      <c r="CI41" s="13" t="n">
        <f aca="false">IF(OR(CI131=0,FU41=0),0,CI131*FU41/(CI131+FU41))</f>
        <v>0</v>
      </c>
      <c r="CJ41" s="13" t="n">
        <f aca="false">IF(OR(CJ131=0,FV41=0),0,CJ131*FV41/(CJ131+FV41))</f>
        <v>0</v>
      </c>
      <c r="CK41" s="13" t="n">
        <f aca="false">IF(OR(CK131=0,FW41=0),0,CK131*FW41/(CK131+FW41))</f>
        <v>0</v>
      </c>
      <c r="CL41" s="13" t="n">
        <f aca="false">IF(OR(CL131=0,FX41=0),0,CL131*FX41/(CL131+FX41))</f>
        <v>0</v>
      </c>
      <c r="CM41" s="13" t="n">
        <f aca="false">IF(OR(CM131=0,FY41=0),0,CM131*FY41/(CM131+FY41))</f>
        <v>0</v>
      </c>
      <c r="CN41" s="13" t="n">
        <f aca="false">IF(OR(CN131=0,FZ41=0),0,CN131*FZ41/(CN131+FZ41))</f>
        <v>0</v>
      </c>
      <c r="CO41" s="13" t="n">
        <f aca="false">IF(OR(CO131=0,GA41=0),0,CO131*GA41/(CO131+GA41))</f>
        <v>0</v>
      </c>
      <c r="CP41" s="13" t="n">
        <f aca="false">IF(OR(CP131=0,GB41=0),0,CP131*GB41/(CP131+GB41))</f>
        <v>0</v>
      </c>
      <c r="CQ41" s="13" t="n">
        <f aca="false">IF(OR(CQ131=0,GC41=0),0,CQ131*GC41/(CQ131+GC41))</f>
        <v>0</v>
      </c>
      <c r="CR41" s="0" t="n">
        <f aca="false">IF(F$9=0,0,(SIN(F$12)*COS($E41)+SIN($E41)*COS(F$12))/SIN($E41)*F$9)</f>
        <v>9.3448</v>
      </c>
      <c r="CS41" s="0" t="n">
        <f aca="false">IF(G$9=0,0,(SIN(G$12)*COS($E41)+SIN($E41)*COS(G$12))/SIN($E41)*G$9)</f>
        <v>9.47835976865544</v>
      </c>
      <c r="CT41" s="0" t="n">
        <f aca="false">IF(H$9=0,0,(SIN(H$12)*COS($E41)+SIN($E41)*COS(H$12))/SIN($E41)*H$9)</f>
        <v>9.5994053140335</v>
      </c>
      <c r="CU41" s="0" t="n">
        <f aca="false">IF(I$9=0,0,(SIN(I$12)*COS($E41)+SIN($E41)*COS(I$12))/SIN($E41)*I$9)</f>
        <v>9.65815533195368</v>
      </c>
      <c r="CV41" s="0" t="n">
        <f aca="false">IF(J$9=0,0,(SIN(J$12)*COS($E41)+SIN($E41)*COS(J$12))/SIN($E41)*J$9)</f>
        <v>9.92643361934017</v>
      </c>
      <c r="CW41" s="0" t="n">
        <f aca="false">IF(K$9=0,0,(SIN(K$12)*COS($E41)+SIN($E41)*COS(K$12))/SIN($E41)*K$9)</f>
        <v>10.1916882188867</v>
      </c>
      <c r="CX41" s="0" t="n">
        <f aca="false">IF(L$9=0,0,(SIN(L$12)*COS($E41)+SIN($E41)*COS(L$12))/SIN($E41)*L$9)</f>
        <v>10.4538383314726</v>
      </c>
      <c r="CY41" s="0" t="n">
        <f aca="false">IF(M$9=0,0,(SIN(M$12)*COS($E41)+SIN($E41)*COS(M$12))/SIN($E41)*M$9)</f>
        <v>10.7128041036342</v>
      </c>
      <c r="CZ41" s="0" t="n">
        <f aca="false">IF(N$9=0,0,(SIN(N$12)*COS($E41)+SIN($E41)*COS(N$12))/SIN($E41)*N$9)</f>
        <v>10.9143840975628</v>
      </c>
      <c r="DA41" s="0" t="n">
        <f aca="false">IF(O$9=0,0,(SIN(O$12)*COS($E41)+SIN($E41)*COS(O$12))/SIN($E41)*O$9)</f>
        <v>11.1101324940546</v>
      </c>
      <c r="DB41" s="0" t="n">
        <f aca="false">IF(P$9=0,0,(SIN(P$12)*COS($E41)+SIN($E41)*COS(P$12))/SIN($E41)*P$9)</f>
        <v>11.3000230180734</v>
      </c>
      <c r="DC41" s="0" t="n">
        <f aca="false">IF(Q$9=0,0,(SIN(Q$12)*COS($E41)+SIN($E41)*COS(Q$12))/SIN($E41)*Q$9)</f>
        <v>11.4840319324356</v>
      </c>
      <c r="DD41" s="0" t="n">
        <f aca="false">IF(R$9=0,0,(SIN(R$12)*COS($E41)+SIN($E41)*COS(R$12))/SIN($E41)*R$9)</f>
        <v>11.6621380346524</v>
      </c>
      <c r="DE41" s="0" t="n">
        <f aca="false">IF(S$9=0,0,(SIN(S$12)*COS($E41)+SIN($E41)*COS(S$12))/SIN($E41)*S$9)</f>
        <v>11.8343226527728</v>
      </c>
      <c r="DF41" s="0" t="n">
        <f aca="false">IF(T$9=0,0,(SIN(T$12)*COS($E41)+SIN($E41)*COS(T$12))/SIN($E41)*T$9)</f>
        <v>12.0005696402332</v>
      </c>
      <c r="DG41" s="0" t="n">
        <f aca="false">IF(U$9=0,0,(SIN(U$12)*COS($E41)+SIN($E41)*COS(U$12))/SIN($E41)*U$9)</f>
        <v>12.1608653697176</v>
      </c>
      <c r="DH41" s="0" t="n">
        <f aca="false">IF(V$9=0,0,(SIN(V$12)*COS($E41)+SIN($E41)*COS(V$12))/SIN($E41)*V$9)</f>
        <v>12.315198726034</v>
      </c>
      <c r="DI41" s="0" t="n">
        <f aca="false">IF(W$9=0,0,(SIN(W$12)*COS($E41)+SIN($E41)*COS(W$12))/SIN($E41)*W$9)</f>
        <v>12.4635610980129</v>
      </c>
      <c r="DJ41" s="0" t="n">
        <f aca="false">IF(X$9=0,0,(SIN(X$12)*COS($E41)+SIN($E41)*COS(X$12))/SIN($E41)*X$9)</f>
        <v>12.5962917266723</v>
      </c>
      <c r="DK41" s="0" t="n">
        <f aca="false">IF(Y$9=0,0,(SIN(Y$12)*COS($E41)+SIN($E41)*COS(Y$12))/SIN($E41)*Y$9)</f>
        <v>12.7227303128356</v>
      </c>
      <c r="DL41" s="0" t="n">
        <f aca="false">IF(Z$9=0,0,(SIN(Z$12)*COS($E41)+SIN($E41)*COS(Z$12))/SIN($E41)*Z$9)</f>
        <v>12.8428846640341</v>
      </c>
      <c r="DM41" s="0" t="n">
        <f aca="false">IF(AA$9=0,0,(SIN(AA$12)*COS($E41)+SIN($E41)*COS(AA$12))/SIN($E41)*AA$9)</f>
        <v>12.9567652357721</v>
      </c>
      <c r="DN41" s="0" t="n">
        <f aca="false">IF(AB$9=0,0,(SIN(AB$12)*COS($E41)+SIN($E41)*COS(AB$12))/SIN($E41)*AB$9)</f>
        <v>13.0643851140084</v>
      </c>
      <c r="DO41" s="0" t="n">
        <f aca="false">IF(AC$9=0,0,(SIN(AC$12)*COS($E41)+SIN($E41)*COS(AC$12))/SIN($E41)*AC$9)</f>
        <v>13.1657599966173</v>
      </c>
      <c r="DP41" s="0" t="n">
        <f aca="false">IF(AD$9=0,0,(SIN(AD$12)*COS($E41)+SIN($E41)*COS(AD$12))/SIN($E41)*AD$9)</f>
        <v>13.2609081738396</v>
      </c>
      <c r="DQ41" s="0" t="n">
        <f aca="false">IF(AE$9=0,0,(SIN(AE$12)*COS($E41)+SIN($E41)*COS(AE$12))/SIN($E41)*AE$9)</f>
        <v>13.3498505077334</v>
      </c>
      <c r="DR41" s="0" t="n">
        <f aca="false">IF(AF$9=0,0,(SIN(AF$12)*COS($E41)+SIN($E41)*COS(AF$12))/SIN($E41)*AF$9)</f>
        <v>13.4326104106361</v>
      </c>
      <c r="DS41" s="0" t="n">
        <f aca="false">IF(AG$9=0,0,(SIN(AG$12)*COS($E41)+SIN($E41)*COS(AG$12))/SIN($E41)*AG$9)</f>
        <v>13.5092138226486</v>
      </c>
      <c r="DT41" s="0" t="n">
        <f aca="false">IF(AH$9=0,0,(SIN(AH$12)*COS($E41)+SIN($E41)*COS(AH$12))/SIN($E41)*AH$9)</f>
        <v>13.5907605271086</v>
      </c>
      <c r="DU41" s="0" t="n">
        <f aca="false">IF(AI$9=0,0,(SIN(AI$12)*COS($E41)+SIN($E41)*COS(AI$12))/SIN($E41)*AI$9)</f>
        <v>13.6664576958773</v>
      </c>
      <c r="DV41" s="0" t="n">
        <f aca="false">IF(AJ$9=0,0,(SIN(AJ$12)*COS($E41)+SIN($E41)*COS(AJ$12))/SIN($E41)*AJ$9)</f>
        <v>13.7363284772094</v>
      </c>
      <c r="DW41" s="0" t="n">
        <f aca="false">IF(AK$9=0,0,(SIN(AK$12)*COS($E41)+SIN($E41)*COS(AK$12))/SIN($E41)*AK$9)</f>
        <v>13.8003983008372</v>
      </c>
      <c r="DX41" s="0" t="n">
        <f aca="false">IF(AL$9=0,0,(SIN(AL$12)*COS($E41)+SIN($E41)*COS(AL$12))/SIN($E41)*AL$9)</f>
        <v>13.8586948559951</v>
      </c>
      <c r="DY41" s="0" t="n">
        <f aca="false">IF(AM$9=0,0,(SIN(AM$12)*COS($E41)+SIN($E41)*COS(AM$12))/SIN($E41)*AM$9)</f>
        <v>13.9112480686063</v>
      </c>
      <c r="DZ41" s="0" t="n">
        <f aca="false">IF(AN$9=0,0,(SIN(AN$12)*COS($E41)+SIN($E41)*COS(AN$12))/SIN($E41)*AN$9)</f>
        <v>13.9580900776421</v>
      </c>
      <c r="EA41" s="0" t="n">
        <f aca="false">IF(AO$9=0,0,(SIN(AO$12)*COS($E41)+SIN($E41)*COS(AO$12))/SIN($E41)*AO$9)</f>
        <v>13.9992552106654</v>
      </c>
      <c r="EB41" s="0" t="n">
        <f aca="false">IF(AP$9=0,0,(SIN(AP$12)*COS($E41)+SIN($E41)*COS(AP$12))/SIN($E41)*AP$9)</f>
        <v>14.0347799585723</v>
      </c>
      <c r="EC41" s="0" t="n">
        <f aca="false">IF(AQ$9=0,0,(SIN(AQ$12)*COS($E41)+SIN($E41)*COS(AQ$12))/SIN($E41)*AQ$9)</f>
        <v>14.0647029495407</v>
      </c>
      <c r="ED41" s="0" t="n">
        <f aca="false">IF(AR$9=0,0,(SIN(AR$12)*COS($E41)+SIN($E41)*COS(AR$12))/SIN($E41)*AR$9)</f>
        <v>14.0427368018708</v>
      </c>
      <c r="EE41" s="0" t="n">
        <f aca="false">IF(AS$9=0,0,(SIN(AS$12)*COS($E41)+SIN($E41)*COS(AS$12))/SIN($E41)*AS$9)</f>
        <v>14.0145801620296</v>
      </c>
      <c r="EF41" s="0" t="n">
        <f aca="false">IF(AT$9=0,0,(SIN(AT$12)*COS($E41)+SIN($E41)*COS(AT$12))/SIN($E41)*AT$9)</f>
        <v>13.9803205491793</v>
      </c>
      <c r="EG41" s="0" t="n">
        <f aca="false">IF(AU$9=0,0,(SIN(AU$12)*COS($E41)+SIN($E41)*COS(AU$12))/SIN($E41)*AU$9)</f>
        <v>13.9400479001599</v>
      </c>
      <c r="EH41" s="0" t="n">
        <f aca="false">IF(AV$9=0,0,(SIN(AV$12)*COS($E41)+SIN($E41)*COS(AV$12))/SIN($E41)*AV$9)</f>
        <v>13.8938545178764</v>
      </c>
      <c r="EI41" s="0" t="n">
        <f aca="false">IF(AW$9=0,0,(SIN(AW$12)*COS($E41)+SIN($E41)*COS(AW$12))/SIN($E41)*AW$9)</f>
        <v>13.8496818640523</v>
      </c>
      <c r="EJ41" s="0" t="n">
        <f aca="false">IF(AX$9=0,0,(SIN(AX$12)*COS($E41)+SIN($E41)*COS(AX$12))/SIN($E41)*AX$9)</f>
        <v>13.799866573023</v>
      </c>
      <c r="EK41" s="0" t="n">
        <f aca="false">IF(AY$9=0,0,(SIN(AY$12)*COS($E41)+SIN($E41)*COS(AY$12))/SIN($E41)*AY$9)</f>
        <v>13.7445005172518</v>
      </c>
      <c r="EL41" s="0" t="n">
        <f aca="false">IF(AZ$9=0,0,(SIN(AZ$12)*COS($E41)+SIN($E41)*COS(AZ$12))/SIN($E41)*AZ$9)</f>
        <v>13.6836776703864</v>
      </c>
      <c r="EM41" s="0" t="n">
        <f aca="false">IF(BA$9=0,0,(SIN(BA$12)*COS($E41)+SIN($E41)*COS(BA$12))/SIN($E41)*BA$9)</f>
        <v>13.6174940551456</v>
      </c>
      <c r="EN41" s="0" t="n">
        <f aca="false">IF(BB$9=0,0,(SIN(BB$12)*COS($E41)+SIN($E41)*COS(BB$12))/SIN($E41)*BB$9)</f>
        <v>13.5179104994153</v>
      </c>
      <c r="EO41" s="0" t="n">
        <f aca="false">IF(BC$9=0,0,(SIN(BC$12)*COS($E41)+SIN($E41)*COS(BC$12))/SIN($E41)*BC$9)</f>
        <v>13.4129459856309</v>
      </c>
      <c r="EP41" s="0" t="n">
        <f aca="false">IF(BD$9=0,0,(SIN(BD$12)*COS($E41)+SIN($E41)*COS(BD$12))/SIN($E41)*BD$9)</f>
        <v>13.302728176009</v>
      </c>
      <c r="EQ41" s="0" t="n">
        <f aca="false">IF(BE$9=0,0,(SIN(BE$12)*COS($E41)+SIN($E41)*COS(BE$12))/SIN($E41)*BE$9)</f>
        <v>13.1873866886278</v>
      </c>
      <c r="ER41" s="0" t="n">
        <f aca="false">IF(BF$9=0,0,(SIN(BF$12)*COS($E41)+SIN($E41)*COS(BF$12))/SIN($E41)*BF$9)</f>
        <v>13.0670530286885</v>
      </c>
      <c r="ES41" s="0" t="n">
        <f aca="false">IF(BG$9=0,0,(SIN(BG$12)*COS($E41)+SIN($E41)*COS(BG$12))/SIN($E41)*BG$9)</f>
        <v>0</v>
      </c>
      <c r="ET41" s="0" t="n">
        <f aca="false">IF(BH$9=0,0,(SIN(BH$12)*COS($E41)+SIN($E41)*COS(BH$12))/SIN($E41)*BH$9)</f>
        <v>0</v>
      </c>
      <c r="EU41" s="0" t="n">
        <f aca="false">IF(BI$9=0,0,(SIN(BI$12)*COS($E41)+SIN($E41)*COS(BI$12))/SIN($E41)*BI$9)</f>
        <v>0</v>
      </c>
      <c r="EV41" s="0" t="n">
        <f aca="false">IF(BJ$9=0,0,(SIN(BJ$12)*COS($E41)+SIN($E41)*COS(BJ$12))/SIN($E41)*BJ$9)</f>
        <v>0</v>
      </c>
      <c r="EW41" s="0" t="n">
        <f aca="false">IF(BK$9=0,0,(SIN(BK$12)*COS($E41)+SIN($E41)*COS(BK$12))/SIN($E41)*BK$9)</f>
        <v>0</v>
      </c>
      <c r="EX41" s="0" t="n">
        <f aca="false">IF(BL$9=0,0,(SIN(BL$12)*COS($E41)+SIN($E41)*COS(BL$12))/SIN($E41)*BL$9)</f>
        <v>0</v>
      </c>
      <c r="EY41" s="0" t="n">
        <f aca="false">IF(BM$9=0,0,(SIN(BM$12)*COS($E41)+SIN($E41)*COS(BM$12))/SIN($E41)*BM$9)</f>
        <v>0</v>
      </c>
      <c r="EZ41" s="0" t="n">
        <f aca="false">IF(BN$9=0,0,(SIN(BN$12)*COS($E41)+SIN($E41)*COS(BN$12))/SIN($E41)*BN$9)</f>
        <v>0</v>
      </c>
      <c r="FA41" s="0" t="n">
        <f aca="false">IF(BO$9=0,0,(SIN(BO$12)*COS($E41)+SIN($E41)*COS(BO$12))/SIN($E41)*BO$9)</f>
        <v>0</v>
      </c>
      <c r="FB41" s="0" t="n">
        <f aca="false">IF(BP$9=0,0,(SIN(BP$12)*COS($E41)+SIN($E41)*COS(BP$12))/SIN($E41)*BP$9)</f>
        <v>0</v>
      </c>
      <c r="FC41" s="0" t="n">
        <f aca="false">IF(BQ$9=0,0,(SIN(BQ$12)*COS($E41)+SIN($E41)*COS(BQ$12))/SIN($E41)*BQ$9)</f>
        <v>0</v>
      </c>
      <c r="FD41" s="0" t="n">
        <f aca="false">IF(BR$9=0,0,(SIN(BR$12)*COS($E41)+SIN($E41)*COS(BR$12))/SIN($E41)*BR$9)</f>
        <v>0</v>
      </c>
      <c r="FE41" s="0" t="n">
        <f aca="false">IF(BS$9=0,0,(SIN(BS$12)*COS($E41)+SIN($E41)*COS(BS$12))/SIN($E41)*BS$9)</f>
        <v>0</v>
      </c>
      <c r="FF41" s="0" t="n">
        <f aca="false">IF(BT$9=0,0,(SIN(BT$12)*COS($E41)+SIN($E41)*COS(BT$12))/SIN($E41)*BT$9)</f>
        <v>0</v>
      </c>
      <c r="FG41" s="0" t="n">
        <f aca="false">IF(BU$9=0,0,(SIN(BU$12)*COS($E41)+SIN($E41)*COS(BU$12))/SIN($E41)*BU$9)</f>
        <v>0</v>
      </c>
      <c r="FH41" s="0" t="n">
        <f aca="false">IF(BV$9=0,0,(SIN(BV$12)*COS($E41)+SIN($E41)*COS(BV$12))/SIN($E41)*BV$9)</f>
        <v>0</v>
      </c>
      <c r="FI41" s="0" t="n">
        <f aca="false">IF(BW$9=0,0,(SIN(BW$12)*COS($E41)+SIN($E41)*COS(BW$12))/SIN($E41)*BW$9)</f>
        <v>0</v>
      </c>
      <c r="FJ41" s="0" t="n">
        <f aca="false">IF(BX$9=0,0,(SIN(BX$12)*COS($E41)+SIN($E41)*COS(BX$12))/SIN($E41)*BX$9)</f>
        <v>0</v>
      </c>
      <c r="FK41" s="0" t="n">
        <f aca="false">IF(BY$9=0,0,(SIN(BY$12)*COS($E41)+SIN($E41)*COS(BY$12))/SIN($E41)*BY$9)</f>
        <v>0</v>
      </c>
      <c r="FL41" s="0" t="n">
        <f aca="false">IF(BZ$9=0,0,(SIN(BZ$12)*COS($E41)+SIN($E41)*COS(BZ$12))/SIN($E41)*BZ$9)</f>
        <v>0</v>
      </c>
      <c r="FM41" s="0" t="n">
        <f aca="false">IF(CA$9=0,0,(SIN(CA$12)*COS($E41)+SIN($E41)*COS(CA$12))/SIN($E41)*CA$9)</f>
        <v>0</v>
      </c>
      <c r="FN41" s="0" t="n">
        <f aca="false">IF(CB$9=0,0,(SIN(CB$12)*COS($E41)+SIN($E41)*COS(CB$12))/SIN($E41)*CB$9)</f>
        <v>0</v>
      </c>
      <c r="FO41" s="0" t="n">
        <f aca="false">IF(CC$9=0,0,(SIN(CC$12)*COS($E41)+SIN($E41)*COS(CC$12))/SIN($E41)*CC$9)</f>
        <v>0</v>
      </c>
      <c r="FP41" s="0" t="n">
        <f aca="false">IF(CD$9=0,0,(SIN(CD$12)*COS($E41)+SIN($E41)*COS(CD$12))/SIN($E41)*CD$9)</f>
        <v>0</v>
      </c>
      <c r="FQ41" s="0" t="n">
        <f aca="false">IF(CE$9=0,0,(SIN(CE$12)*COS($E41)+SIN($E41)*COS(CE$12))/SIN($E41)*CE$9)</f>
        <v>0</v>
      </c>
      <c r="FR41" s="0" t="n">
        <f aca="false">IF(CF$9=0,0,(SIN(CF$12)*COS($E41)+SIN($E41)*COS(CF$12))/SIN($E41)*CF$9)</f>
        <v>0</v>
      </c>
      <c r="FS41" s="0" t="n">
        <f aca="false">IF(CG$9=0,0,(SIN(CG$12)*COS($E41)+SIN($E41)*COS(CG$12))/SIN($E41)*CG$9)</f>
        <v>0</v>
      </c>
      <c r="FT41" s="0" t="n">
        <f aca="false">IF(CH$9=0,0,(SIN(CH$12)*COS($E41)+SIN($E41)*COS(CH$12))/SIN($E41)*CH$9)</f>
        <v>0</v>
      </c>
      <c r="FU41" s="0" t="n">
        <f aca="false">IF(CI$9=0,0,(SIN(CI$12)*COS($E41)+SIN($E41)*COS(CI$12))/SIN($E41)*CI$9)</f>
        <v>0</v>
      </c>
      <c r="FV41" s="0" t="n">
        <f aca="false">IF(CJ$9=0,0,(SIN(CJ$12)*COS($E41)+SIN($E41)*COS(CJ$12))/SIN($E41)*CJ$9)</f>
        <v>0</v>
      </c>
      <c r="FW41" s="0" t="n">
        <f aca="false">IF(CK$9=0,0,(SIN(CK$12)*COS($E41)+SIN($E41)*COS(CK$12))/SIN($E41)*CK$9)</f>
        <v>0</v>
      </c>
      <c r="FX41" s="0" t="n">
        <f aca="false">IF(CL$9=0,0,(SIN(CL$12)*COS($E41)+SIN($E41)*COS(CL$12))/SIN($E41)*CL$9)</f>
        <v>0</v>
      </c>
      <c r="FY41" s="0" t="n">
        <f aca="false">IF(CM$9=0,0,(SIN(CM$12)*COS($E41)+SIN($E41)*COS(CM$12))/SIN($E41)*CM$9)</f>
        <v>0</v>
      </c>
      <c r="FZ41" s="0" t="n">
        <f aca="false">IF(CN$9=0,0,(SIN(CN$12)*COS($E41)+SIN($E41)*COS(CN$12))/SIN($E41)*CN$9)</f>
        <v>0</v>
      </c>
      <c r="GA41" s="0" t="n">
        <f aca="false">IF(CO$9=0,0,(SIN(CO$12)*COS($E41)+SIN($E41)*COS(CO$12))/SIN($E41)*CO$9)</f>
        <v>0</v>
      </c>
      <c r="GB41" s="0" t="n">
        <f aca="false">IF(CP$9=0,0,(SIN(CP$12)*COS($E41)+SIN($E41)*COS(CP$12))/SIN($E41)*CP$9)</f>
        <v>0</v>
      </c>
      <c r="GC41" s="0" t="n">
        <f aca="false">IF(CQ$9=0,0,(SIN(CQ$12)*COS($E41)+SIN($E41)*COS(CQ$12))/SIN($E41)*CQ$9)</f>
        <v>0</v>
      </c>
    </row>
    <row r="42" customFormat="false" ht="12.8" hidden="true" customHeight="false" outlineLevel="0" collapsed="false">
      <c r="A42" s="0" t="n">
        <f aca="false">MAX($F42:$CQ42)</f>
        <v>9.34479991267471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11.618</v>
      </c>
      <c r="C42" s="2" t="n">
        <f aca="false">MOD(Best +D42,360)</f>
        <v>30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9.34479991267471</v>
      </c>
      <c r="G42" s="13" t="n">
        <f aca="false">IF(OR(G132=0,CS42=0),0,G132*CS42/(G132+CS42))</f>
        <v>9.212443428809</v>
      </c>
      <c r="H42" s="13" t="n">
        <f aca="false">IF(OR(H132=0,CT42=0),0,H132*CT42/(H132+CT42))</f>
        <v>9.08358257685032</v>
      </c>
      <c r="I42" s="13" t="n">
        <f aca="false">IF(OR(I132=0,CU42=0),0,I132*CU42/(I132+CU42))</f>
        <v>8.91514758389686</v>
      </c>
      <c r="J42" s="13" t="n">
        <f aca="false">IF(OR(J132=0,CV42=0),0,J132*CV42/(J132+CV42))</f>
        <v>8.93409797710871</v>
      </c>
      <c r="K42" s="13" t="n">
        <f aca="false">IF(OR(K132=0,CW42=0),0,K132*CW42/(K132+CW42))</f>
        <v>8.94975930604868</v>
      </c>
      <c r="L42" s="13" t="n">
        <f aca="false">IF(OR(L132=0,CX42=0),0,L132*CX42/(L132+CX42))</f>
        <v>8.96235373251958</v>
      </c>
      <c r="M42" s="13" t="n">
        <f aca="false">IF(OR(M132=0,CY42=0),0,M132*CY42/(M132+CY42))</f>
        <v>8.97208405344918</v>
      </c>
      <c r="N42" s="13" t="n">
        <f aca="false">IF(OR(N132=0,CZ42=0),0,N132*CZ42/(N132+CZ42))</f>
        <v>8.94253858498412</v>
      </c>
      <c r="O42" s="13" t="n">
        <f aca="false">IF(OR(O132=0,DA42=0),0,O132*DA42/(O132+DA42))</f>
        <v>8.91192606301753</v>
      </c>
      <c r="P42" s="13" t="n">
        <f aca="false">IF(OR(P132=0,DB42=0),0,P132*DB42/(P132+DB42))</f>
        <v>8.88031653380317</v>
      </c>
      <c r="Q42" s="13" t="n">
        <f aca="false">IF(OR(Q132=0,DC42=0),0,Q132*DC42/(Q132+DC42))</f>
        <v>8.8477731083651</v>
      </c>
      <c r="R42" s="13" t="n">
        <f aca="false">IF(OR(R132=0,DD42=0),0,R132*DD42/(R132+DD42))</f>
        <v>8.81435273246602</v>
      </c>
      <c r="S42" s="13" t="n">
        <f aca="false">IF(OR(S132=0,DE42=0),0,S132*DE42/(S132+DE42))</f>
        <v>8.78010685635955</v>
      </c>
      <c r="T42" s="13" t="n">
        <f aca="false">IF(OR(T132=0,DF42=0),0,T132*DF42/(T132+DF42))</f>
        <v>8.74508201918277</v>
      </c>
      <c r="U42" s="13" t="n">
        <f aca="false">IF(OR(U132=0,DG42=0),0,U132*DG42/(U132+DG42))</f>
        <v>8.70932036038267</v>
      </c>
      <c r="V42" s="13" t="n">
        <f aca="false">IF(OR(V132=0,DH42=0),0,V132*DH42/(V132+DH42))</f>
        <v>8.67286006855692</v>
      </c>
      <c r="W42" s="13" t="n">
        <f aca="false">IF(OR(W132=0,DI42=0),0,W132*DI42/(W132+DI42))</f>
        <v>8.63573577643716</v>
      </c>
      <c r="X42" s="13" t="n">
        <f aca="false">IF(OR(X132=0,DJ42=0),0,X132*DJ42/(X132+DJ42))</f>
        <v>8.59341924161259</v>
      </c>
      <c r="Y42" s="13" t="n">
        <f aca="false">IF(OR(Y132=0,DK42=0),0,Y132*DK42/(Y132+DK42))</f>
        <v>8.55062246267508</v>
      </c>
      <c r="Z42" s="13" t="n">
        <f aca="false">IF(OR(Z132=0,DL42=0),0,Z132*DL42/(Z132+DL42))</f>
        <v>8.5073630765266</v>
      </c>
      <c r="AA42" s="13" t="n">
        <f aca="false">IF(OR(AA132=0,DM42=0),0,AA132*DM42/(AA132+DM42))</f>
        <v>8.4636569046359</v>
      </c>
      <c r="AB42" s="13" t="n">
        <f aca="false">IF(OR(AB132=0,DN42=0),0,AB132*DN42/(AB132+DN42))</f>
        <v>8.41951812058555</v>
      </c>
      <c r="AC42" s="13" t="n">
        <f aca="false">IF(OR(AC132=0,DO42=0),0,AC132*DO42/(AC132+DO42))</f>
        <v>8.37495939930424</v>
      </c>
      <c r="AD42" s="13" t="n">
        <f aca="false">IF(OR(AD132=0,DP42=0),0,AD132*DP42/(AD132+DP42))</f>
        <v>8.32999205027341</v>
      </c>
      <c r="AE42" s="13" t="n">
        <f aca="false">IF(OR(AE132=0,DQ42=0),0,AE132*DQ42/(AE132+DQ42))</f>
        <v>8.2846261366778</v>
      </c>
      <c r="AF42" s="13" t="n">
        <f aca="false">IF(OR(AF132=0,DR42=0),0,AF132*DR42/(AF132+DR42))</f>
        <v>8.23887058220006</v>
      </c>
      <c r="AG42" s="13" t="n">
        <f aca="false">IF(OR(AG132=0,DS42=0),0,AG132*DS42/(AG132+DS42))</f>
        <v>8.1927332669302</v>
      </c>
      <c r="AH42" s="13" t="n">
        <f aca="false">IF(OR(AH132=0,DT42=0),0,AH132*DT42/(AH132+DT42))</f>
        <v>8.15028334968509</v>
      </c>
      <c r="AI42" s="13" t="n">
        <f aca="false">IF(OR(AI132=0,DU42=0),0,AI132*DU42/(AI132+DU42))</f>
        <v>8.10738548959125</v>
      </c>
      <c r="AJ42" s="13" t="n">
        <f aca="false">IF(OR(AJ132=0,DV42=0),0,AJ132*DV42/(AJ132+DV42))</f>
        <v>8.06404997321525</v>
      </c>
      <c r="AK42" s="13" t="n">
        <f aca="false">IF(OR(AK132=0,DW42=0),0,AK132*DW42/(AK132+DW42))</f>
        <v>8.02028604997056</v>
      </c>
      <c r="AL42" s="13" t="n">
        <f aca="false">IF(OR(AL132=0,DX42=0),0,AL132*DX42/(AL132+DX42))</f>
        <v>7.97610201079517</v>
      </c>
      <c r="AM42" s="13" t="n">
        <f aca="false">IF(OR(AM132=0,DY42=0),0,AM132*DY42/(AM132+DY42))</f>
        <v>7.93150525966269</v>
      </c>
      <c r="AN42" s="13" t="n">
        <f aca="false">IF(OR(AN132=0,DZ42=0),0,AN132*DZ42/(AN132+DZ42))</f>
        <v>7.88650237868111</v>
      </c>
      <c r="AO42" s="13" t="n">
        <f aca="false">IF(OR(AO132=0,EA42=0),0,AO132*EA42/(AO132+EA42))</f>
        <v>7.84109918744551</v>
      </c>
      <c r="AP42" s="13" t="n">
        <f aca="false">IF(OR(AP132=0,EB42=0),0,AP132*EB42/(AP132+EB42))</f>
        <v>7.79530079723476</v>
      </c>
      <c r="AQ42" s="13" t="n">
        <f aca="false">IF(OR(AQ132=0,EC42=0),0,AQ132*EC42/(AQ132+EC42))</f>
        <v>7.74911166057586</v>
      </c>
      <c r="AR42" s="13" t="n">
        <f aca="false">IF(OR(AR132=0,ED42=0),0,AR132*ED42/(AR132+ED42))</f>
        <v>7.68833733142012</v>
      </c>
      <c r="AS42" s="13" t="n">
        <f aca="false">IF(OR(AS132=0,EE42=0),0,AS132*EE42/(AS132+EE42))</f>
        <v>7.62734431034062</v>
      </c>
      <c r="AT42" s="13" t="n">
        <f aca="false">IF(OR(AT132=0,EF42=0),0,AT132*EF42/(AT132+EF42))</f>
        <v>7.5661217420166</v>
      </c>
      <c r="AU42" s="13" t="n">
        <f aca="false">IF(OR(AU132=0,EG42=0),0,AU132*EG42/(AU132+EG42))</f>
        <v>7.50465893274019</v>
      </c>
      <c r="AV42" s="13" t="n">
        <f aca="false">IF(OR(AV132=0,EH42=0),0,AV132*EH42/(AV132+EH42))</f>
        <v>7.44294534025198</v>
      </c>
      <c r="AW42" s="13" t="n">
        <f aca="false">IF(OR(AW132=0,EI42=0),0,AW132*EI42/(AW132+EI42))</f>
        <v>7.38325843810931</v>
      </c>
      <c r="AX42" s="13" t="n">
        <f aca="false">IF(OR(AX132=0,EJ42=0),0,AX132*EJ42/(AX132+EJ42))</f>
        <v>7.32328636085179</v>
      </c>
      <c r="AY42" s="13" t="n">
        <f aca="false">IF(OR(AY132=0,EK42=0),0,AY132*EK42/(AY132+EK42))</f>
        <v>7.26302100962242</v>
      </c>
      <c r="AZ42" s="13" t="n">
        <f aca="false">IF(OR(AZ132=0,EL42=0),0,AZ132*EL42/(AZ132+EL42))</f>
        <v>7.20245432697456</v>
      </c>
      <c r="BA42" s="13" t="n">
        <f aca="false">IF(OR(BA132=0,EM42=0),0,BA132*EM42/(BA132+EM42))</f>
        <v>7.14157829791416</v>
      </c>
      <c r="BB42" s="13" t="n">
        <f aca="false">IF(OR(BB132=0,EN42=0),0,BB132*EN42/(BB132+EN42))</f>
        <v>7.0724798859005</v>
      </c>
      <c r="BC42" s="13" t="n">
        <f aca="false">IF(OR(BC132=0,EO42=0),0,BC132*EO42/(BC132+EO42))</f>
        <v>7.00307099951068</v>
      </c>
      <c r="BD42" s="13" t="n">
        <f aca="false">IF(OR(BD132=0,EP42=0),0,BD132*EP42/(BD132+EP42))</f>
        <v>6.93333721006178</v>
      </c>
      <c r="BE42" s="13" t="n">
        <f aca="false">IF(OR(BE132=0,EQ42=0),0,BE132*EQ42/(BE132+EQ42))</f>
        <v>6.86326435458155</v>
      </c>
      <c r="BF42" s="13" t="n">
        <f aca="false">IF(OR(BF132=0,ER42=0),0,BF132*ER42/(BF132+ER42))</f>
        <v>6.79283852725</v>
      </c>
      <c r="BG42" s="13" t="n">
        <f aca="false">IF(OR(BG132=0,ES42=0),0,BG132*ES42/(BG132+ES42))</f>
        <v>0</v>
      </c>
      <c r="BH42" s="13" t="n">
        <f aca="false">IF(OR(BH132=0,ET42=0),0,BH132*ET42/(BH132+ET42))</f>
        <v>0</v>
      </c>
      <c r="BI42" s="13" t="n">
        <f aca="false">IF(OR(BI132=0,EU42=0),0,BI132*EU42/(BI132+EU42))</f>
        <v>0</v>
      </c>
      <c r="BJ42" s="13" t="n">
        <f aca="false">IF(OR(BJ132=0,EV42=0),0,BJ132*EV42/(BJ132+EV42))</f>
        <v>0</v>
      </c>
      <c r="BK42" s="13" t="n">
        <f aca="false">IF(OR(BK132=0,EW42=0),0,BK132*EW42/(BK132+EW42))</f>
        <v>0</v>
      </c>
      <c r="BL42" s="13" t="n">
        <f aca="false">IF(OR(BL132=0,EX42=0),0,BL132*EX42/(BL132+EX42))</f>
        <v>0</v>
      </c>
      <c r="BM42" s="13" t="n">
        <f aca="false">IF(OR(BM132=0,EY42=0),0,BM132*EY42/(BM132+EY42))</f>
        <v>0</v>
      </c>
      <c r="BN42" s="13" t="n">
        <f aca="false">IF(OR(BN132=0,EZ42=0),0,BN132*EZ42/(BN132+EZ42))</f>
        <v>0</v>
      </c>
      <c r="BO42" s="13" t="n">
        <f aca="false">IF(OR(BO132=0,FA42=0),0,BO132*FA42/(BO132+FA42))</f>
        <v>0</v>
      </c>
      <c r="BP42" s="13" t="n">
        <f aca="false">IF(OR(BP132=0,FB42=0),0,BP132*FB42/(BP132+FB42))</f>
        <v>0</v>
      </c>
      <c r="BQ42" s="13" t="n">
        <f aca="false">IF(OR(BQ132=0,FC42=0),0,BQ132*FC42/(BQ132+FC42))</f>
        <v>0</v>
      </c>
      <c r="BR42" s="13" t="n">
        <f aca="false">IF(OR(BR132=0,FD42=0),0,BR132*FD42/(BR132+FD42))</f>
        <v>0</v>
      </c>
      <c r="BS42" s="13" t="n">
        <f aca="false">IF(OR(BS132=0,FE42=0),0,BS132*FE42/(BS132+FE42))</f>
        <v>0</v>
      </c>
      <c r="BT42" s="13" t="n">
        <f aca="false">IF(OR(BT132=0,FF42=0),0,BT132*FF42/(BT132+FF42))</f>
        <v>0</v>
      </c>
      <c r="BU42" s="13" t="n">
        <f aca="false">IF(OR(BU132=0,FG42=0),0,BU132*FG42/(BU132+FG42))</f>
        <v>0</v>
      </c>
      <c r="BV42" s="13" t="n">
        <f aca="false">IF(OR(BV132=0,FH42=0),0,BV132*FH42/(BV132+FH42))</f>
        <v>0</v>
      </c>
      <c r="BW42" s="13" t="n">
        <f aca="false">IF(OR(BW132=0,FI42=0),0,BW132*FI42/(BW132+FI42))</f>
        <v>0</v>
      </c>
      <c r="BX42" s="13" t="n">
        <f aca="false">IF(OR(BX132=0,FJ42=0),0,BX132*FJ42/(BX132+FJ42))</f>
        <v>0</v>
      </c>
      <c r="BY42" s="13" t="n">
        <f aca="false">IF(OR(BY132=0,FK42=0),0,BY132*FK42/(BY132+FK42))</f>
        <v>0</v>
      </c>
      <c r="BZ42" s="13" t="n">
        <f aca="false">IF(OR(BZ132=0,FL42=0),0,BZ132*FL42/(BZ132+FL42))</f>
        <v>0</v>
      </c>
      <c r="CA42" s="13" t="n">
        <f aca="false">IF(OR(CA132=0,FM42=0),0,CA132*FM42/(CA132+FM42))</f>
        <v>0</v>
      </c>
      <c r="CB42" s="13" t="n">
        <f aca="false">IF(OR(CB132=0,FN42=0),0,CB132*FN42/(CB132+FN42))</f>
        <v>0</v>
      </c>
      <c r="CC42" s="13" t="n">
        <f aca="false">IF(OR(CC132=0,FO42=0),0,CC132*FO42/(CC132+FO42))</f>
        <v>0</v>
      </c>
      <c r="CD42" s="13" t="n">
        <f aca="false">IF(OR(CD132=0,FP42=0),0,CD132*FP42/(CD132+FP42))</f>
        <v>0</v>
      </c>
      <c r="CE42" s="13" t="n">
        <f aca="false">IF(OR(CE132=0,FQ42=0),0,CE132*FQ42/(CE132+FQ42))</f>
        <v>0</v>
      </c>
      <c r="CF42" s="13" t="n">
        <f aca="false">IF(OR(CF132=0,FR42=0),0,CF132*FR42/(CF132+FR42))</f>
        <v>0</v>
      </c>
      <c r="CG42" s="13" t="n">
        <f aca="false">IF(OR(CG132=0,FS42=0),0,CG132*FS42/(CG132+FS42))</f>
        <v>0</v>
      </c>
      <c r="CH42" s="13" t="n">
        <f aca="false">IF(OR(CH132=0,FT42=0),0,CH132*FT42/(CH132+FT42))</f>
        <v>0</v>
      </c>
      <c r="CI42" s="13" t="n">
        <f aca="false">IF(OR(CI132=0,FU42=0),0,CI132*FU42/(CI132+FU42))</f>
        <v>0</v>
      </c>
      <c r="CJ42" s="13" t="n">
        <f aca="false">IF(OR(CJ132=0,FV42=0),0,CJ132*FV42/(CJ132+FV42))</f>
        <v>0</v>
      </c>
      <c r="CK42" s="13" t="n">
        <f aca="false">IF(OR(CK132=0,FW42=0),0,CK132*FW42/(CK132+FW42))</f>
        <v>0</v>
      </c>
      <c r="CL42" s="13" t="n">
        <f aca="false">IF(OR(CL132=0,FX42=0),0,CL132*FX42/(CL132+FX42))</f>
        <v>0</v>
      </c>
      <c r="CM42" s="13" t="n">
        <f aca="false">IF(OR(CM132=0,FY42=0),0,CM132*FY42/(CM132+FY42))</f>
        <v>0</v>
      </c>
      <c r="CN42" s="13" t="n">
        <f aca="false">IF(OR(CN132=0,FZ42=0),0,CN132*FZ42/(CN132+FZ42))</f>
        <v>0</v>
      </c>
      <c r="CO42" s="13" t="n">
        <f aca="false">IF(OR(CO132=0,GA42=0),0,CO132*GA42/(CO132+GA42))</f>
        <v>0</v>
      </c>
      <c r="CP42" s="13" t="n">
        <f aca="false">IF(OR(CP132=0,GB42=0),0,CP132*GB42/(CP132+GB42))</f>
        <v>0</v>
      </c>
      <c r="CQ42" s="13" t="n">
        <f aca="false">IF(OR(CQ132=0,GC42=0),0,CQ132*GC42/(CQ132+GC42))</f>
        <v>0</v>
      </c>
      <c r="CR42" s="0" t="n">
        <f aca="false">IF(F$9=0,0,(SIN(F$12)*COS($E42)+SIN($E42)*COS(F$12))/SIN($E42)*F$9)</f>
        <v>9.3448</v>
      </c>
      <c r="CS42" s="0" t="n">
        <f aca="false">IF(G$9=0,0,(SIN(G$12)*COS($E42)+SIN($E42)*COS(G$12))/SIN($E42)*G$9)</f>
        <v>9.46681184730673</v>
      </c>
      <c r="CT42" s="0" t="n">
        <f aca="false">IF(H$9=0,0,(SIN(H$12)*COS($E42)+SIN($E42)*COS(H$12))/SIN($E42)*H$9)</f>
        <v>9.57670094322248</v>
      </c>
      <c r="CU42" s="0" t="n">
        <f aca="false">IF(I$9=0,0,(SIN(I$12)*COS($E42)+SIN($E42)*COS(I$12))/SIN($E42)*I$9)</f>
        <v>9.62486102678556</v>
      </c>
      <c r="CV42" s="0" t="n">
        <f aca="false">IF(J$9=0,0,(SIN(J$12)*COS($E42)+SIN($E42)*COS(J$12))/SIN($E42)*J$9)</f>
        <v>9.88205699013504</v>
      </c>
      <c r="CW42" s="0" t="n">
        <f aca="false">IF(K$9=0,0,(SIN(K$12)*COS($E42)+SIN($E42)*COS(K$12))/SIN($E42)*K$9)</f>
        <v>10.1362427831957</v>
      </c>
      <c r="CX42" s="0" t="n">
        <f aca="false">IF(L$9=0,0,(SIN(L$12)*COS($E42)+SIN($E42)*COS(L$12))/SIN($E42)*L$9)</f>
        <v>10.3873409785126</v>
      </c>
      <c r="CY42" s="0" t="n">
        <f aca="false">IF(M$9=0,0,(SIN(M$12)*COS($E42)+SIN($E42)*COS(M$12))/SIN($E42)*M$9)</f>
        <v>10.635275089143</v>
      </c>
      <c r="CZ42" s="0" t="n">
        <f aca="false">IF(N$9=0,0,(SIN(N$12)*COS($E42)+SIN($E42)*COS(N$12))/SIN($E42)*N$9)</f>
        <v>10.8262839113066</v>
      </c>
      <c r="DA42" s="0" t="n">
        <f aca="false">IF(O$9=0,0,(SIN(O$12)*COS($E42)+SIN($E42)*COS(O$12))/SIN($E42)*O$9)</f>
        <v>11.0115964744336</v>
      </c>
      <c r="DB42" s="0" t="n">
        <f aca="false">IF(P$9=0,0,(SIN(P$12)*COS($E42)+SIN($E42)*COS(P$12))/SIN($E42)*P$9)</f>
        <v>11.1911893996865</v>
      </c>
      <c r="DC42" s="0" t="n">
        <f aca="false">IF(Q$9=0,0,(SIN(Q$12)*COS($E42)+SIN($E42)*COS(Q$12))/SIN($E42)*Q$9)</f>
        <v>11.3650417710084</v>
      </c>
      <c r="DD42" s="0" t="n">
        <f aca="false">IF(R$9=0,0,(SIN(R$12)*COS($E42)+SIN($E42)*COS(R$12))/SIN($E42)*R$9)</f>
        <v>11.5331351312013</v>
      </c>
      <c r="DE42" s="0" t="n">
        <f aca="false">IF(S$9=0,0,(SIN(S$12)*COS($E42)+SIN($E42)*COS(S$12))/SIN($E42)*S$9)</f>
        <v>11.6954534770398</v>
      </c>
      <c r="DF42" s="0" t="n">
        <f aca="false">IF(T$9=0,0,(SIN(T$12)*COS($E42)+SIN($E42)*COS(T$12))/SIN($E42)*T$9)</f>
        <v>11.8519832534232</v>
      </c>
      <c r="DG42" s="0" t="n">
        <f aca="false">IF(U$9=0,0,(SIN(U$12)*COS($E42)+SIN($E42)*COS(U$12))/SIN($E42)*U$9)</f>
        <v>12.0027133465729</v>
      </c>
      <c r="DH42" s="0" t="n">
        <f aca="false">IF(V$9=0,0,(SIN(V$12)*COS($E42)+SIN($E42)*COS(V$12))/SIN($E42)*V$9)</f>
        <v>12.1476350762789</v>
      </c>
      <c r="DI42" s="0" t="n">
        <f aca="false">IF(W$9=0,0,(SIN(W$12)*COS($E42)+SIN($E42)*COS(W$12))/SIN($E42)*W$9)</f>
        <v>12.2867421872021</v>
      </c>
      <c r="DJ42" s="0" t="n">
        <f aca="false">IF(X$9=0,0,(SIN(X$12)*COS($E42)+SIN($E42)*COS(X$12))/SIN($E42)*X$9)</f>
        <v>12.4105185854725</v>
      </c>
      <c r="DK42" s="0" t="n">
        <f aca="false">IF(Y$9=0,0,(SIN(Y$12)*COS($E42)+SIN($E42)*COS(Y$12))/SIN($E42)*Y$9)</f>
        <v>12.528179031698</v>
      </c>
      <c r="DL42" s="0" t="n">
        <f aca="false">IF(Z$9=0,0,(SIN(Z$12)*COS($E42)+SIN($E42)*COS(Z$12))/SIN($E42)*Z$9)</f>
        <v>12.6397333114631</v>
      </c>
      <c r="DM42" s="0" t="n">
        <f aca="false">IF(AA$9=0,0,(SIN(AA$12)*COS($E42)+SIN($E42)*COS(AA$12))/SIN($E42)*AA$9)</f>
        <v>12.7451937678943</v>
      </c>
      <c r="DN42" s="0" t="n">
        <f aca="false">IF(AB$9=0,0,(SIN(AB$12)*COS($E42)+SIN($E42)*COS(AB$12))/SIN($E42)*AB$9)</f>
        <v>12.8445752837896</v>
      </c>
      <c r="DO42" s="0" t="n">
        <f aca="false">IF(AC$9=0,0,(SIN(AC$12)*COS($E42)+SIN($E42)*COS(AC$12))/SIN($E42)*AC$9)</f>
        <v>12.9378952627661</v>
      </c>
      <c r="DP42" s="0" t="n">
        <f aca="false">IF(AD$9=0,0,(SIN(AD$12)*COS($E42)+SIN($E42)*COS(AD$12))/SIN($E42)*AD$9)</f>
        <v>13.0251736094367</v>
      </c>
      <c r="DQ42" s="0" t="n">
        <f aca="false">IF(AE$9=0,0,(SIN(AE$12)*COS($E42)+SIN($E42)*COS(AE$12))/SIN($E42)*AE$9)</f>
        <v>13.1064327086239</v>
      </c>
      <c r="DR42" s="0" t="n">
        <f aca="false">IF(AF$9=0,0,(SIN(AF$12)*COS($E42)+SIN($E42)*COS(AF$12))/SIN($E42)*AF$9)</f>
        <v>13.1816974036252</v>
      </c>
      <c r="DS42" s="0" t="n">
        <f aca="false">IF(AG$9=0,0,(SIN(AG$12)*COS($E42)+SIN($E42)*COS(AG$12))/SIN($E42)*AG$9)</f>
        <v>13.2509949735377</v>
      </c>
      <c r="DT42" s="0" t="n">
        <f aca="false">IF(AH$9=0,0,(SIN(AH$12)*COS($E42)+SIN($E42)*COS(AH$12))/SIN($E42)*AH$9)</f>
        <v>13.3252101252867</v>
      </c>
      <c r="DU42" s="0" t="n">
        <f aca="false">IF(AI$9=0,0,(SIN(AI$12)*COS($E42)+SIN($E42)*COS(AI$12))/SIN($E42)*AI$9)</f>
        <v>13.3937533738509</v>
      </c>
      <c r="DV42" s="0" t="n">
        <f aca="false">IF(AJ$9=0,0,(SIN(AJ$12)*COS($E42)+SIN($E42)*COS(AJ$12))/SIN($E42)*AJ$9)</f>
        <v>13.4566491341641</v>
      </c>
      <c r="DW42" s="0" t="n">
        <f aca="false">IF(AK$9=0,0,(SIN(AK$12)*COS($E42)+SIN($E42)*COS(AK$12))/SIN($E42)*AK$9)</f>
        <v>13.5139240189522</v>
      </c>
      <c r="DX42" s="0" t="n">
        <f aca="false">IF(AL$9=0,0,(SIN(AL$12)*COS($E42)+SIN($E42)*COS(AL$12))/SIN($E42)*AL$9)</f>
        <v>13.5656068166845</v>
      </c>
      <c r="DY42" s="0" t="n">
        <f aca="false">IF(AM$9=0,0,(SIN(AM$12)*COS($E42)+SIN($E42)*COS(AM$12))/SIN($E42)*AM$9)</f>
        <v>13.6117284687209</v>
      </c>
      <c r="DZ42" s="0" t="n">
        <f aca="false">IF(AN$9=0,0,(SIN(AN$12)*COS($E42)+SIN($E42)*COS(AN$12))/SIN($E42)*AN$9)</f>
        <v>13.6523220456658</v>
      </c>
      <c r="EA42" s="0" t="n">
        <f aca="false">IF(AO$9=0,0,(SIN(AO$12)*COS($E42)+SIN($E42)*COS(AO$12))/SIN($E42)*AO$9)</f>
        <v>13.6874227229423</v>
      </c>
      <c r="EB42" s="0" t="n">
        <f aca="false">IF(AP$9=0,0,(SIN(AP$12)*COS($E42)+SIN($E42)*COS(AP$12))/SIN($E42)*AP$9)</f>
        <v>13.7170677555952</v>
      </c>
      <c r="EC42" s="0" t="n">
        <f aca="false">IF(AQ$9=0,0,(SIN(AQ$12)*COS($E42)+SIN($E42)*COS(AQ$12))/SIN($E42)*AQ$9)</f>
        <v>13.741296452338</v>
      </c>
      <c r="ED42" s="0" t="n">
        <f aca="false">IF(AR$9=0,0,(SIN(AR$12)*COS($E42)+SIN($E42)*COS(AR$12))/SIN($E42)*AR$9)</f>
        <v>13.7149035767519</v>
      </c>
      <c r="EE42" s="0" t="n">
        <f aca="false">IF(AS$9=0,0,(SIN(AS$12)*COS($E42)+SIN($E42)*COS(AS$12))/SIN($E42)*AS$9)</f>
        <v>13.682554730743</v>
      </c>
      <c r="EF42" s="0" t="n">
        <f aca="false">IF(AT$9=0,0,(SIN(AT$12)*COS($E42)+SIN($E42)*COS(AT$12))/SIN($E42)*AT$9)</f>
        <v>13.6443368538114</v>
      </c>
      <c r="EG42" s="0" t="n">
        <f aca="false">IF(AU$9=0,0,(SIN(AU$12)*COS($E42)+SIN($E42)*COS(AU$12))/SIN($E42)*AU$9)</f>
        <v>13.6003391914206</v>
      </c>
      <c r="EH42" s="0" t="n">
        <f aca="false">IF(AV$9=0,0,(SIN(AV$12)*COS($E42)+SIN($E42)*COS(AV$12))/SIN($E42)*AV$9)</f>
        <v>13.5506532441733</v>
      </c>
      <c r="EI42" s="0" t="n">
        <f aca="false">IF(AW$9=0,0,(SIN(AW$12)*COS($E42)+SIN($E42)*COS(AW$12))/SIN($E42)*AW$9)</f>
        <v>13.5030231541981</v>
      </c>
      <c r="EJ42" s="0" t="n">
        <f aca="false">IF(AX$9=0,0,(SIN(AX$12)*COS($E42)+SIN($E42)*COS(AX$12))/SIN($E42)*AX$9)</f>
        <v>13.449973649569</v>
      </c>
      <c r="EK42" s="0" t="n">
        <f aca="false">IF(AY$9=0,0,(SIN(AY$12)*COS($E42)+SIN($E42)*COS(AY$12))/SIN($E42)*AY$9)</f>
        <v>13.3915956556716</v>
      </c>
      <c r="EL42" s="0" t="n">
        <f aca="false">IF(AZ$9=0,0,(SIN(AZ$12)*COS($E42)+SIN($E42)*COS(AZ$12))/SIN($E42)*AZ$9)</f>
        <v>13.3279820961271</v>
      </c>
      <c r="EM42" s="0" t="n">
        <f aca="false">IF(BA$9=0,0,(SIN(BA$12)*COS($E42)+SIN($E42)*COS(BA$12))/SIN($E42)*BA$9)</f>
        <v>13.2592278415975</v>
      </c>
      <c r="EN42" s="0" t="n">
        <f aca="false">IF(BB$9=0,0,(SIN(BB$12)*COS($E42)+SIN($E42)*COS(BB$12))/SIN($E42)*BB$9)</f>
        <v>13.1580415250712</v>
      </c>
      <c r="EO42" s="0" t="n">
        <f aca="false">IF(BC$9=0,0,(SIN(BC$12)*COS($E42)+SIN($E42)*COS(BC$12))/SIN($E42)*BC$9)</f>
        <v>13.0517150311201</v>
      </c>
      <c r="EP42" s="0" t="n">
        <f aca="false">IF(BD$9=0,0,(SIN(BD$12)*COS($E42)+SIN($E42)*COS(BD$12))/SIN($E42)*BD$9)</f>
        <v>12.9403738745804</v>
      </c>
      <c r="EQ42" s="0" t="n">
        <f aca="false">IF(BE$9=0,0,(SIN(BE$12)*COS($E42)+SIN($E42)*COS(BE$12))/SIN($E42)*BE$9)</f>
        <v>12.8241454142873</v>
      </c>
      <c r="ER42" s="0" t="n">
        <f aca="false">IF(BF$9=0,0,(SIN(BF$12)*COS($E42)+SIN($E42)*COS(BF$12))/SIN($E42)*BF$9)</f>
        <v>12.7031587858169</v>
      </c>
      <c r="ES42" s="0" t="n">
        <f aca="false">IF(BG$9=0,0,(SIN(BG$12)*COS($E42)+SIN($E42)*COS(BG$12))/SIN($E42)*BG$9)</f>
        <v>0</v>
      </c>
      <c r="ET42" s="0" t="n">
        <f aca="false">IF(BH$9=0,0,(SIN(BH$12)*COS($E42)+SIN($E42)*COS(BH$12))/SIN($E42)*BH$9)</f>
        <v>0</v>
      </c>
      <c r="EU42" s="0" t="n">
        <f aca="false">IF(BI$9=0,0,(SIN(BI$12)*COS($E42)+SIN($E42)*COS(BI$12))/SIN($E42)*BI$9)</f>
        <v>0</v>
      </c>
      <c r="EV42" s="0" t="n">
        <f aca="false">IF(BJ$9=0,0,(SIN(BJ$12)*COS($E42)+SIN($E42)*COS(BJ$12))/SIN($E42)*BJ$9)</f>
        <v>0</v>
      </c>
      <c r="EW42" s="0" t="n">
        <f aca="false">IF(BK$9=0,0,(SIN(BK$12)*COS($E42)+SIN($E42)*COS(BK$12))/SIN($E42)*BK$9)</f>
        <v>0</v>
      </c>
      <c r="EX42" s="0" t="n">
        <f aca="false">IF(BL$9=0,0,(SIN(BL$12)*COS($E42)+SIN($E42)*COS(BL$12))/SIN($E42)*BL$9)</f>
        <v>0</v>
      </c>
      <c r="EY42" s="0" t="n">
        <f aca="false">IF(BM$9=0,0,(SIN(BM$12)*COS($E42)+SIN($E42)*COS(BM$12))/SIN($E42)*BM$9)</f>
        <v>0</v>
      </c>
      <c r="EZ42" s="0" t="n">
        <f aca="false">IF(BN$9=0,0,(SIN(BN$12)*COS($E42)+SIN($E42)*COS(BN$12))/SIN($E42)*BN$9)</f>
        <v>0</v>
      </c>
      <c r="FA42" s="0" t="n">
        <f aca="false">IF(BO$9=0,0,(SIN(BO$12)*COS($E42)+SIN($E42)*COS(BO$12))/SIN($E42)*BO$9)</f>
        <v>0</v>
      </c>
      <c r="FB42" s="0" t="n">
        <f aca="false">IF(BP$9=0,0,(SIN(BP$12)*COS($E42)+SIN($E42)*COS(BP$12))/SIN($E42)*BP$9)</f>
        <v>0</v>
      </c>
      <c r="FC42" s="0" t="n">
        <f aca="false">IF(BQ$9=0,0,(SIN(BQ$12)*COS($E42)+SIN($E42)*COS(BQ$12))/SIN($E42)*BQ$9)</f>
        <v>0</v>
      </c>
      <c r="FD42" s="0" t="n">
        <f aca="false">IF(BR$9=0,0,(SIN(BR$12)*COS($E42)+SIN($E42)*COS(BR$12))/SIN($E42)*BR$9)</f>
        <v>0</v>
      </c>
      <c r="FE42" s="0" t="n">
        <f aca="false">IF(BS$9=0,0,(SIN(BS$12)*COS($E42)+SIN($E42)*COS(BS$12))/SIN($E42)*BS$9)</f>
        <v>0</v>
      </c>
      <c r="FF42" s="0" t="n">
        <f aca="false">IF(BT$9=0,0,(SIN(BT$12)*COS($E42)+SIN($E42)*COS(BT$12))/SIN($E42)*BT$9)</f>
        <v>0</v>
      </c>
      <c r="FG42" s="0" t="n">
        <f aca="false">IF(BU$9=0,0,(SIN(BU$12)*COS($E42)+SIN($E42)*COS(BU$12))/SIN($E42)*BU$9)</f>
        <v>0</v>
      </c>
      <c r="FH42" s="0" t="n">
        <f aca="false">IF(BV$9=0,0,(SIN(BV$12)*COS($E42)+SIN($E42)*COS(BV$12))/SIN($E42)*BV$9)</f>
        <v>0</v>
      </c>
      <c r="FI42" s="0" t="n">
        <f aca="false">IF(BW$9=0,0,(SIN(BW$12)*COS($E42)+SIN($E42)*COS(BW$12))/SIN($E42)*BW$9)</f>
        <v>0</v>
      </c>
      <c r="FJ42" s="0" t="n">
        <f aca="false">IF(BX$9=0,0,(SIN(BX$12)*COS($E42)+SIN($E42)*COS(BX$12))/SIN($E42)*BX$9)</f>
        <v>0</v>
      </c>
      <c r="FK42" s="0" t="n">
        <f aca="false">IF(BY$9=0,0,(SIN(BY$12)*COS($E42)+SIN($E42)*COS(BY$12))/SIN($E42)*BY$9)</f>
        <v>0</v>
      </c>
      <c r="FL42" s="0" t="n">
        <f aca="false">IF(BZ$9=0,0,(SIN(BZ$12)*COS($E42)+SIN($E42)*COS(BZ$12))/SIN($E42)*BZ$9)</f>
        <v>0</v>
      </c>
      <c r="FM42" s="0" t="n">
        <f aca="false">IF(CA$9=0,0,(SIN(CA$12)*COS($E42)+SIN($E42)*COS(CA$12))/SIN($E42)*CA$9)</f>
        <v>0</v>
      </c>
      <c r="FN42" s="0" t="n">
        <f aca="false">IF(CB$9=0,0,(SIN(CB$12)*COS($E42)+SIN($E42)*COS(CB$12))/SIN($E42)*CB$9)</f>
        <v>0</v>
      </c>
      <c r="FO42" s="0" t="n">
        <f aca="false">IF(CC$9=0,0,(SIN(CC$12)*COS($E42)+SIN($E42)*COS(CC$12))/SIN($E42)*CC$9)</f>
        <v>0</v>
      </c>
      <c r="FP42" s="0" t="n">
        <f aca="false">IF(CD$9=0,0,(SIN(CD$12)*COS($E42)+SIN($E42)*COS(CD$12))/SIN($E42)*CD$9)</f>
        <v>0</v>
      </c>
      <c r="FQ42" s="0" t="n">
        <f aca="false">IF(CE$9=0,0,(SIN(CE$12)*COS($E42)+SIN($E42)*COS(CE$12))/SIN($E42)*CE$9)</f>
        <v>0</v>
      </c>
      <c r="FR42" s="0" t="n">
        <f aca="false">IF(CF$9=0,0,(SIN(CF$12)*COS($E42)+SIN($E42)*COS(CF$12))/SIN($E42)*CF$9)</f>
        <v>0</v>
      </c>
      <c r="FS42" s="0" t="n">
        <f aca="false">IF(CG$9=0,0,(SIN(CG$12)*COS($E42)+SIN($E42)*COS(CG$12))/SIN($E42)*CG$9)</f>
        <v>0</v>
      </c>
      <c r="FT42" s="0" t="n">
        <f aca="false">IF(CH$9=0,0,(SIN(CH$12)*COS($E42)+SIN($E42)*COS(CH$12))/SIN($E42)*CH$9)</f>
        <v>0</v>
      </c>
      <c r="FU42" s="0" t="n">
        <f aca="false">IF(CI$9=0,0,(SIN(CI$12)*COS($E42)+SIN($E42)*COS(CI$12))/SIN($E42)*CI$9)</f>
        <v>0</v>
      </c>
      <c r="FV42" s="0" t="n">
        <f aca="false">IF(CJ$9=0,0,(SIN(CJ$12)*COS($E42)+SIN($E42)*COS(CJ$12))/SIN($E42)*CJ$9)</f>
        <v>0</v>
      </c>
      <c r="FW42" s="0" t="n">
        <f aca="false">IF(CK$9=0,0,(SIN(CK$12)*COS($E42)+SIN($E42)*COS(CK$12))/SIN($E42)*CK$9)</f>
        <v>0</v>
      </c>
      <c r="FX42" s="0" t="n">
        <f aca="false">IF(CL$9=0,0,(SIN(CL$12)*COS($E42)+SIN($E42)*COS(CL$12))/SIN($E42)*CL$9)</f>
        <v>0</v>
      </c>
      <c r="FY42" s="0" t="n">
        <f aca="false">IF(CM$9=0,0,(SIN(CM$12)*COS($E42)+SIN($E42)*COS(CM$12))/SIN($E42)*CM$9)</f>
        <v>0</v>
      </c>
      <c r="FZ42" s="0" t="n">
        <f aca="false">IF(CN$9=0,0,(SIN(CN$12)*COS($E42)+SIN($E42)*COS(CN$12))/SIN($E42)*CN$9)</f>
        <v>0</v>
      </c>
      <c r="GA42" s="0" t="n">
        <f aca="false">IF(CO$9=0,0,(SIN(CO$12)*COS($E42)+SIN($E42)*COS(CO$12))/SIN($E42)*CO$9)</f>
        <v>0</v>
      </c>
      <c r="GB42" s="0" t="n">
        <f aca="false">IF(CP$9=0,0,(SIN(CP$12)*COS($E42)+SIN($E42)*COS(CP$12))/SIN($E42)*CP$9)</f>
        <v>0</v>
      </c>
      <c r="GC42" s="0" t="n">
        <f aca="false">IF(CQ$9=0,0,(SIN(CQ$12)*COS($E42)+SIN($E42)*COS(CQ$12))/SIN($E42)*CQ$9)</f>
        <v>0</v>
      </c>
    </row>
    <row r="43" customFormat="false" ht="12.8" hidden="true" customHeight="false" outlineLevel="0" collapsed="false">
      <c r="A43" s="0" t="n">
        <f aca="false">MAX($F43:$CQ43)</f>
        <v>9.34479991267471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11.672</v>
      </c>
      <c r="C43" s="2" t="n">
        <f aca="false">MOD(Best +D43,360)</f>
        <v>31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9.34479991267471</v>
      </c>
      <c r="G43" s="13" t="n">
        <f aca="false">IF(OR(G133=0,CS43=0),0,G133*CS43/(G133+CS43))</f>
        <v>9.2102025724143</v>
      </c>
      <c r="H43" s="13" t="n">
        <f aca="false">IF(OR(H133=0,CT43=0),0,H133*CT43/(H133+CT43))</f>
        <v>9.07906080851218</v>
      </c>
      <c r="I43" s="13" t="n">
        <f aca="false">IF(OR(I133=0,CU43=0),0,I133*CU43/(I133+CU43))</f>
        <v>8.90824792992337</v>
      </c>
      <c r="J43" s="13" t="n">
        <f aca="false">IF(OR(J133=0,CV43=0),0,J133*CV43/(J133+CV43))</f>
        <v>8.92517672547608</v>
      </c>
      <c r="K43" s="13" t="n">
        <f aca="false">IF(OR(K133=0,CW43=0),0,K133*CW43/(K133+CW43))</f>
        <v>8.93892753322103</v>
      </c>
      <c r="L43" s="13" t="n">
        <f aca="false">IF(OR(L133=0,CX43=0),0,L133*CX43/(L133+CX43))</f>
        <v>8.94970888967945</v>
      </c>
      <c r="M43" s="13" t="n">
        <f aca="false">IF(OR(M133=0,CY43=0),0,M133*CY43/(M133+CY43))</f>
        <v>8.95771169383437</v>
      </c>
      <c r="N43" s="13" t="n">
        <f aca="false">IF(OR(N133=0,CZ43=0),0,N133*CZ43/(N133+CZ43))</f>
        <v>8.92636376073414</v>
      </c>
      <c r="O43" s="13" t="n">
        <f aca="false">IF(OR(O133=0,DA43=0),0,O133*DA43/(O133+DA43))</f>
        <v>8.8939926518207</v>
      </c>
      <c r="P43" s="13" t="n">
        <f aca="false">IF(OR(P133=0,DB43=0),0,P133*DB43/(P133+DB43))</f>
        <v>8.86066411731377</v>
      </c>
      <c r="Q43" s="13" t="n">
        <f aca="false">IF(OR(Q133=0,DC43=0),0,Q133*DC43/(Q133+DC43))</f>
        <v>8.82643751380058</v>
      </c>
      <c r="R43" s="13" t="n">
        <f aca="false">IF(OR(R133=0,DD43=0),0,R133*DD43/(R133+DD43))</f>
        <v>8.79136649768747</v>
      </c>
      <c r="S43" s="13" t="n">
        <f aca="false">IF(OR(S133=0,DE43=0),0,S133*DE43/(S133+DE43))</f>
        <v>8.75549963051885</v>
      </c>
      <c r="T43" s="13" t="n">
        <f aca="false">IF(OR(T133=0,DF43=0),0,T133*DF43/(T133+DF43))</f>
        <v>8.71888090892469</v>
      </c>
      <c r="U43" s="13" t="n">
        <f aca="false">IF(OR(U133=0,DG43=0),0,U133*DG43/(U133+DG43))</f>
        <v>8.68155022989065</v>
      </c>
      <c r="V43" s="13" t="n">
        <f aca="false">IF(OR(V133=0,DH43=0),0,V133*DH43/(V133+DH43))</f>
        <v>8.64354380034713</v>
      </c>
      <c r="W43" s="13" t="n">
        <f aca="false">IF(OR(W133=0,DI43=0),0,W133*DI43/(W133+DI43))</f>
        <v>8.60489449867305</v>
      </c>
      <c r="X43" s="13" t="n">
        <f aca="false">IF(OR(X133=0,DJ43=0),0,X133*DJ43/(X133+DJ43))</f>
        <v>8.56104211928421</v>
      </c>
      <c r="Y43" s="13" t="n">
        <f aca="false">IF(OR(Y133=0,DK43=0),0,Y133*DK43/(Y133+DK43))</f>
        <v>8.51672718674527</v>
      </c>
      <c r="Z43" s="13" t="n">
        <f aca="false">IF(OR(Z133=0,DL43=0),0,Z133*DL43/(Z133+DL43))</f>
        <v>8.47196632139315</v>
      </c>
      <c r="AA43" s="13" t="n">
        <f aca="false">IF(OR(AA133=0,DM43=0),0,AA133*DM43/(AA133+DM43))</f>
        <v>8.42677443901778</v>
      </c>
      <c r="AB43" s="13" t="n">
        <f aca="false">IF(OR(AB133=0,DN43=0),0,AB133*DN43/(AB133+DN43))</f>
        <v>8.38116490578868</v>
      </c>
      <c r="AC43" s="13" t="n">
        <f aca="false">IF(OR(AC133=0,DO43=0),0,AC133*DO43/(AC133+DO43))</f>
        <v>8.33514967657173</v>
      </c>
      <c r="AD43" s="13" t="n">
        <f aca="false">IF(OR(AD133=0,DP43=0),0,AD133*DP43/(AD133+DP43))</f>
        <v>8.28873941867502</v>
      </c>
      <c r="AE43" s="13" t="n">
        <f aca="false">IF(OR(AE133=0,DQ43=0),0,AE133*DQ43/(AE133+DQ43))</f>
        <v>8.24194362278371</v>
      </c>
      <c r="AF43" s="13" t="n">
        <f aca="false">IF(OR(AF133=0,DR43=0),0,AF133*DR43/(AF133+DR43))</f>
        <v>8.19477070260706</v>
      </c>
      <c r="AG43" s="13" t="n">
        <f aca="false">IF(OR(AG133=0,DS43=0),0,AG133*DS43/(AG133+DS43))</f>
        <v>8.14722808455941</v>
      </c>
      <c r="AH43" s="13" t="n">
        <f aca="false">IF(OR(AH133=0,DT43=0),0,AH133*DT43/(AH133+DT43))</f>
        <v>8.10341468051942</v>
      </c>
      <c r="AI43" s="13" t="n">
        <f aca="false">IF(OR(AI133=0,DU43=0),0,AI133*DU43/(AI133+DU43))</f>
        <v>8.05916413868481</v>
      </c>
      <c r="AJ43" s="13" t="n">
        <f aca="false">IF(OR(AJ133=0,DV43=0),0,AJ133*DV43/(AJ133+DV43))</f>
        <v>8.0144863337532</v>
      </c>
      <c r="AK43" s="13" t="n">
        <f aca="false">IF(OR(AK133=0,DW43=0),0,AK133*DW43/(AK133+DW43))</f>
        <v>7.96939014956562</v>
      </c>
      <c r="AL43" s="13" t="n">
        <f aca="false">IF(OR(AL133=0,DX43=0),0,AL133*DX43/(AL133+DX43))</f>
        <v>7.92388355353741</v>
      </c>
      <c r="AM43" s="13" t="n">
        <f aca="false">IF(OR(AM133=0,DY43=0),0,AM133*DY43/(AM133+DY43))</f>
        <v>7.87797366443314</v>
      </c>
      <c r="AN43" s="13" t="n">
        <f aca="false">IF(OR(AN133=0,DZ43=0),0,AN133*DZ43/(AN133+DZ43))</f>
        <v>7.83166681417621</v>
      </c>
      <c r="AO43" s="13" t="n">
        <f aca="false">IF(OR(AO133=0,EA43=0),0,AO133*EA43/(AO133+EA43))</f>
        <v>7.78496860430403</v>
      </c>
      <c r="AP43" s="13" t="n">
        <f aca="false">IF(OR(AP133=0,EB43=0),0,AP133*EB43/(AP133+EB43))</f>
        <v>7.7378839576116</v>
      </c>
      <c r="AQ43" s="13" t="n">
        <f aca="false">IF(OR(AQ133=0,EC43=0),0,AQ133*EC43/(AQ133+EC43))</f>
        <v>7.69041716546566</v>
      </c>
      <c r="AR43" s="13" t="n">
        <f aca="false">IF(OR(AR133=0,ED43=0),0,AR133*ED43/(AR133+ED43))</f>
        <v>7.62827249421589</v>
      </c>
      <c r="AS43" s="13" t="n">
        <f aca="false">IF(OR(AS133=0,EE43=0),0,AS133*EE43/(AS133+EE43))</f>
        <v>7.56592170180901</v>
      </c>
      <c r="AT43" s="13" t="n">
        <f aca="false">IF(OR(AT133=0,EF43=0),0,AT133*EF43/(AT133+EF43))</f>
        <v>7.50335407965523</v>
      </c>
      <c r="AU43" s="13" t="n">
        <f aca="false">IF(OR(AU133=0,EG43=0),0,AU133*EG43/(AU133+EG43))</f>
        <v>7.44055909567289</v>
      </c>
      <c r="AV43" s="13" t="n">
        <f aca="false">IF(OR(AV133=0,EH43=0),0,AV133*EH43/(AV133+EH43))</f>
        <v>7.37752638466816</v>
      </c>
      <c r="AW43" s="13" t="n">
        <f aca="false">IF(OR(AW133=0,EI43=0),0,AW133*EI43/(AW133+EI43))</f>
        <v>7.31654808394975</v>
      </c>
      <c r="AX43" s="13" t="n">
        <f aca="false">IF(OR(AX133=0,EJ43=0),0,AX133*EJ43/(AX133+EJ43))</f>
        <v>7.25529716731646</v>
      </c>
      <c r="AY43" s="13" t="n">
        <f aca="false">IF(OR(AY133=0,EK43=0),0,AY133*EK43/(AY133+EK43))</f>
        <v>7.19376572093209</v>
      </c>
      <c r="AZ43" s="13" t="n">
        <f aca="false">IF(OR(AZ133=0,EL43=0),0,AZ133*EL43/(AZ133+EL43))</f>
        <v>7.13194588930707</v>
      </c>
      <c r="BA43" s="13" t="n">
        <f aca="false">IF(OR(BA133=0,EM43=0),0,BA133*EM43/(BA133+EM43))</f>
        <v>7.06982987666464</v>
      </c>
      <c r="BB43" s="13" t="n">
        <f aca="false">IF(OR(BB133=0,EN43=0),0,BB133*EN43/(BB133+EN43))</f>
        <v>6.99946252724883</v>
      </c>
      <c r="BC43" s="13" t="n">
        <f aca="false">IF(OR(BC133=0,EO43=0),0,BC133*EO43/(BC133+EO43))</f>
        <v>6.92880215154539</v>
      </c>
      <c r="BD43" s="13" t="n">
        <f aca="false">IF(OR(BD133=0,EP43=0),0,BD133*EP43/(BD133+EP43))</f>
        <v>6.85783476419062</v>
      </c>
      <c r="BE43" s="13" t="n">
        <f aca="false">IF(OR(BE133=0,EQ43=0),0,BE133*EQ43/(BE133+EQ43))</f>
        <v>6.78654667078815</v>
      </c>
      <c r="BF43" s="13" t="n">
        <f aca="false">IF(OR(BF133=0,ER43=0),0,BF133*ER43/(BF133+ER43))</f>
        <v>6.71492446045859</v>
      </c>
      <c r="BG43" s="13" t="n">
        <f aca="false">IF(OR(BG133=0,ES43=0),0,BG133*ES43/(BG133+ES43))</f>
        <v>0</v>
      </c>
      <c r="BH43" s="13" t="n">
        <f aca="false">IF(OR(BH133=0,ET43=0),0,BH133*ET43/(BH133+ET43))</f>
        <v>0</v>
      </c>
      <c r="BI43" s="13" t="n">
        <f aca="false">IF(OR(BI133=0,EU43=0),0,BI133*EU43/(BI133+EU43))</f>
        <v>0</v>
      </c>
      <c r="BJ43" s="13" t="n">
        <f aca="false">IF(OR(BJ133=0,EV43=0),0,BJ133*EV43/(BJ133+EV43))</f>
        <v>0</v>
      </c>
      <c r="BK43" s="13" t="n">
        <f aca="false">IF(OR(BK133=0,EW43=0),0,BK133*EW43/(BK133+EW43))</f>
        <v>0</v>
      </c>
      <c r="BL43" s="13" t="n">
        <f aca="false">IF(OR(BL133=0,EX43=0),0,BL133*EX43/(BL133+EX43))</f>
        <v>0</v>
      </c>
      <c r="BM43" s="13" t="n">
        <f aca="false">IF(OR(BM133=0,EY43=0),0,BM133*EY43/(BM133+EY43))</f>
        <v>0</v>
      </c>
      <c r="BN43" s="13" t="n">
        <f aca="false">IF(OR(BN133=0,EZ43=0),0,BN133*EZ43/(BN133+EZ43))</f>
        <v>0</v>
      </c>
      <c r="BO43" s="13" t="n">
        <f aca="false">IF(OR(BO133=0,FA43=0),0,BO133*FA43/(BO133+FA43))</f>
        <v>0</v>
      </c>
      <c r="BP43" s="13" t="n">
        <f aca="false">IF(OR(BP133=0,FB43=0),0,BP133*FB43/(BP133+FB43))</f>
        <v>0</v>
      </c>
      <c r="BQ43" s="13" t="n">
        <f aca="false">IF(OR(BQ133=0,FC43=0),0,BQ133*FC43/(BQ133+FC43))</f>
        <v>0</v>
      </c>
      <c r="BR43" s="13" t="n">
        <f aca="false">IF(OR(BR133=0,FD43=0),0,BR133*FD43/(BR133+FD43))</f>
        <v>0</v>
      </c>
      <c r="BS43" s="13" t="n">
        <f aca="false">IF(OR(BS133=0,FE43=0),0,BS133*FE43/(BS133+FE43))</f>
        <v>0</v>
      </c>
      <c r="BT43" s="13" t="n">
        <f aca="false">IF(OR(BT133=0,FF43=0),0,BT133*FF43/(BT133+FF43))</f>
        <v>0</v>
      </c>
      <c r="BU43" s="13" t="n">
        <f aca="false">IF(OR(BU133=0,FG43=0),0,BU133*FG43/(BU133+FG43))</f>
        <v>0</v>
      </c>
      <c r="BV43" s="13" t="n">
        <f aca="false">IF(OR(BV133=0,FH43=0),0,BV133*FH43/(BV133+FH43))</f>
        <v>0</v>
      </c>
      <c r="BW43" s="13" t="n">
        <f aca="false">IF(OR(BW133=0,FI43=0),0,BW133*FI43/(BW133+FI43))</f>
        <v>0</v>
      </c>
      <c r="BX43" s="13" t="n">
        <f aca="false">IF(OR(BX133=0,FJ43=0),0,BX133*FJ43/(BX133+FJ43))</f>
        <v>0</v>
      </c>
      <c r="BY43" s="13" t="n">
        <f aca="false">IF(OR(BY133=0,FK43=0),0,BY133*FK43/(BY133+FK43))</f>
        <v>0</v>
      </c>
      <c r="BZ43" s="13" t="n">
        <f aca="false">IF(OR(BZ133=0,FL43=0),0,BZ133*FL43/(BZ133+FL43))</f>
        <v>0</v>
      </c>
      <c r="CA43" s="13" t="n">
        <f aca="false">IF(OR(CA133=0,FM43=0),0,CA133*FM43/(CA133+FM43))</f>
        <v>0</v>
      </c>
      <c r="CB43" s="13" t="n">
        <f aca="false">IF(OR(CB133=0,FN43=0),0,CB133*FN43/(CB133+FN43))</f>
        <v>0</v>
      </c>
      <c r="CC43" s="13" t="n">
        <f aca="false">IF(OR(CC133=0,FO43=0),0,CC133*FO43/(CC133+FO43))</f>
        <v>0</v>
      </c>
      <c r="CD43" s="13" t="n">
        <f aca="false">IF(OR(CD133=0,FP43=0),0,CD133*FP43/(CD133+FP43))</f>
        <v>0</v>
      </c>
      <c r="CE43" s="13" t="n">
        <f aca="false">IF(OR(CE133=0,FQ43=0),0,CE133*FQ43/(CE133+FQ43))</f>
        <v>0</v>
      </c>
      <c r="CF43" s="13" t="n">
        <f aca="false">IF(OR(CF133=0,FR43=0),0,CF133*FR43/(CF133+FR43))</f>
        <v>0</v>
      </c>
      <c r="CG43" s="13" t="n">
        <f aca="false">IF(OR(CG133=0,FS43=0),0,CG133*FS43/(CG133+FS43))</f>
        <v>0</v>
      </c>
      <c r="CH43" s="13" t="n">
        <f aca="false">IF(OR(CH133=0,FT43=0),0,CH133*FT43/(CH133+FT43))</f>
        <v>0</v>
      </c>
      <c r="CI43" s="13" t="n">
        <f aca="false">IF(OR(CI133=0,FU43=0),0,CI133*FU43/(CI133+FU43))</f>
        <v>0</v>
      </c>
      <c r="CJ43" s="13" t="n">
        <f aca="false">IF(OR(CJ133=0,FV43=0),0,CJ133*FV43/(CJ133+FV43))</f>
        <v>0</v>
      </c>
      <c r="CK43" s="13" t="n">
        <f aca="false">IF(OR(CK133=0,FW43=0),0,CK133*FW43/(CK133+FW43))</f>
        <v>0</v>
      </c>
      <c r="CL43" s="13" t="n">
        <f aca="false">IF(OR(CL133=0,FX43=0),0,CL133*FX43/(CL133+FX43))</f>
        <v>0</v>
      </c>
      <c r="CM43" s="13" t="n">
        <f aca="false">IF(OR(CM133=0,FY43=0),0,CM133*FY43/(CM133+FY43))</f>
        <v>0</v>
      </c>
      <c r="CN43" s="13" t="n">
        <f aca="false">IF(OR(CN133=0,FZ43=0),0,CN133*FZ43/(CN133+FZ43))</f>
        <v>0</v>
      </c>
      <c r="CO43" s="13" t="n">
        <f aca="false">IF(OR(CO133=0,GA43=0),0,CO133*GA43/(CO133+GA43))</f>
        <v>0</v>
      </c>
      <c r="CP43" s="13" t="n">
        <f aca="false">IF(OR(CP133=0,GB43=0),0,CP133*GB43/(CP133+GB43))</f>
        <v>0</v>
      </c>
      <c r="CQ43" s="13" t="n">
        <f aca="false">IF(OR(CQ133=0,GC43=0),0,CQ133*GC43/(CQ133+GC43))</f>
        <v>0</v>
      </c>
      <c r="CR43" s="0" t="n">
        <f aca="false">IF(F$9=0,0,(SIN(F$12)*COS($E43)+SIN($E43)*COS(F$12))/SIN($E43)*F$9)</f>
        <v>9.3448</v>
      </c>
      <c r="CS43" s="0" t="n">
        <f aca="false">IF(G$9=0,0,(SIN(G$12)*COS($E43)+SIN($E43)*COS(G$12))/SIN($E43)*G$9)</f>
        <v>9.45594169296973</v>
      </c>
      <c r="CT43" s="0" t="n">
        <f aca="false">IF(H$9=0,0,(SIN(H$12)*COS($E43)+SIN($E43)*COS(H$12))/SIN($E43)*H$9)</f>
        <v>9.55532913028856</v>
      </c>
      <c r="CU43" s="0" t="n">
        <f aca="false">IF(I$9=0,0,(SIN(I$12)*COS($E43)+SIN($E43)*COS(I$12))/SIN($E43)*I$9)</f>
        <v>9.5935208206314</v>
      </c>
      <c r="CV43" s="0" t="n">
        <f aca="false">IF(J$9=0,0,(SIN(J$12)*COS($E43)+SIN($E43)*COS(J$12))/SIN($E43)*J$9)</f>
        <v>9.84028490026283</v>
      </c>
      <c r="CW43" s="0" t="n">
        <f aca="false">IF(K$9=0,0,(SIN(K$12)*COS($E43)+SIN($E43)*COS(K$12))/SIN($E43)*K$9)</f>
        <v>10.0840515337887</v>
      </c>
      <c r="CX43" s="0" t="n">
        <f aca="false">IF(L$9=0,0,(SIN(L$12)*COS($E43)+SIN($E43)*COS(L$12))/SIN($E43)*L$9)</f>
        <v>10.3247464675309</v>
      </c>
      <c r="CY43" s="0" t="n">
        <f aca="false">IF(M$9=0,0,(SIN(M$12)*COS($E43)+SIN($E43)*COS(M$12))/SIN($E43)*M$9)</f>
        <v>10.5622963834811</v>
      </c>
      <c r="CZ43" s="0" t="n">
        <f aca="false">IF(N$9=0,0,(SIN(N$12)*COS($E43)+SIN($E43)*COS(N$12))/SIN($E43)*N$9)</f>
        <v>10.7433544738084</v>
      </c>
      <c r="DA43" s="0" t="n">
        <f aca="false">IF(O$9=0,0,(SIN(O$12)*COS($E43)+SIN($E43)*COS(O$12))/SIN($E43)*O$9)</f>
        <v>10.9188437002598</v>
      </c>
      <c r="DB43" s="0" t="n">
        <f aca="false">IF(P$9=0,0,(SIN(P$12)*COS($E43)+SIN($E43)*COS(P$12))/SIN($E43)*P$9)</f>
        <v>11.088743410214</v>
      </c>
      <c r="DC43" s="0" t="n">
        <f aca="false">IF(Q$9=0,0,(SIN(Q$12)*COS($E43)+SIN($E43)*COS(Q$12))/SIN($E43)*Q$9)</f>
        <v>11.2530353431638</v>
      </c>
      <c r="DD43" s="0" t="n">
        <f aca="false">IF(R$9=0,0,(SIN(R$12)*COS($E43)+SIN($E43)*COS(R$12))/SIN($E43)*R$9)</f>
        <v>11.4117036260767</v>
      </c>
      <c r="DE43" s="0" t="n">
        <f aca="false">IF(S$9=0,0,(SIN(S$12)*COS($E43)+SIN($E43)*COS(S$12))/SIN($E43)*S$9)</f>
        <v>11.5647347678205</v>
      </c>
      <c r="DF43" s="0" t="n">
        <f aca="false">IF(T$9=0,0,(SIN(T$12)*COS($E43)+SIN($E43)*COS(T$12))/SIN($E43)*T$9)</f>
        <v>11.7121176526603</v>
      </c>
      <c r="DG43" s="0" t="n">
        <f aca="false">IF(U$9=0,0,(SIN(U$12)*COS($E43)+SIN($E43)*COS(U$12))/SIN($E43)*U$9)</f>
        <v>11.8538435328309</v>
      </c>
      <c r="DH43" s="0" t="n">
        <f aca="false">IF(V$9=0,0,(SIN(V$12)*COS($E43)+SIN($E43)*COS(V$12))/SIN($E43)*V$9)</f>
        <v>11.989906020191</v>
      </c>
      <c r="DI43" s="0" t="n">
        <f aca="false">IF(W$9=0,0,(SIN(W$12)*COS($E43)+SIN($E43)*COS(W$12))/SIN($E43)*W$9)</f>
        <v>12.1203010769646</v>
      </c>
      <c r="DJ43" s="0" t="n">
        <f aca="false">IF(X$9=0,0,(SIN(X$12)*COS($E43)+SIN($E43)*COS(X$12))/SIN($E43)*X$9)</f>
        <v>12.2356487837539</v>
      </c>
      <c r="DK43" s="0" t="n">
        <f aca="false">IF(Y$9=0,0,(SIN(Y$12)*COS($E43)+SIN($E43)*COS(Y$12))/SIN($E43)*Y$9)</f>
        <v>12.3450462939034</v>
      </c>
      <c r="DL43" s="0" t="n">
        <f aca="false">IF(Z$9=0,0,(SIN(Z$12)*COS($E43)+SIN($E43)*COS(Z$12))/SIN($E43)*Z$9)</f>
        <v>12.4485052549556</v>
      </c>
      <c r="DM43" s="0" t="n">
        <f aca="false">IF(AA$9=0,0,(SIN(AA$12)*COS($E43)+SIN($E43)*COS(AA$12))/SIN($E43)*AA$9)</f>
        <v>12.5460397868713</v>
      </c>
      <c r="DN43" s="0" t="n">
        <f aca="false">IF(AB$9=0,0,(SIN(AB$12)*COS($E43)+SIN($E43)*COS(AB$12))/SIN($E43)*AB$9)</f>
        <v>12.6376664638282</v>
      </c>
      <c r="DO43" s="0" t="n">
        <f aca="false">IF(AC$9=0,0,(SIN(AC$12)*COS($E43)+SIN($E43)*COS(AC$12))/SIN($E43)*AC$9)</f>
        <v>12.7234042950737</v>
      </c>
      <c r="DP43" s="0" t="n">
        <f aca="false">IF(AD$9=0,0,(SIN(AD$12)*COS($E43)+SIN($E43)*COS(AD$12))/SIN($E43)*AD$9)</f>
        <v>12.8032747048419</v>
      </c>
      <c r="DQ43" s="0" t="n">
        <f aca="false">IF(AE$9=0,0,(SIN(AE$12)*COS($E43)+SIN($E43)*COS(AE$12))/SIN($E43)*AE$9)</f>
        <v>12.8773015113467</v>
      </c>
      <c r="DR43" s="0" t="n">
        <f aca="false">IF(AF$9=0,0,(SIN(AF$12)*COS($E43)+SIN($E43)*COS(AF$12))/SIN($E43)*AF$9)</f>
        <v>12.9455109048598</v>
      </c>
      <c r="DS43" s="0" t="n">
        <f aca="false">IF(AG$9=0,0,(SIN(AG$12)*COS($E43)+SIN($E43)*COS(AG$12))/SIN($E43)*AG$9)</f>
        <v>13.0079314248869</v>
      </c>
      <c r="DT43" s="0" t="n">
        <f aca="false">IF(AH$9=0,0,(SIN(AH$12)*COS($E43)+SIN($E43)*COS(AH$12))/SIN($E43)*AH$9)</f>
        <v>13.0752453251386</v>
      </c>
      <c r="DU43" s="0" t="n">
        <f aca="false">IF(AI$9=0,0,(SIN(AI$12)*COS($E43)+SIN($E43)*COS(AI$12))/SIN($E43)*AI$9)</f>
        <v>13.1370545291602</v>
      </c>
      <c r="DV43" s="0" t="n">
        <f aca="false">IF(AJ$9=0,0,(SIN(AJ$12)*COS($E43)+SIN($E43)*COS(AJ$12))/SIN($E43)*AJ$9)</f>
        <v>13.1933846442209</v>
      </c>
      <c r="DW43" s="0" t="n">
        <f aca="false">IF(AK$9=0,0,(SIN(AK$12)*COS($E43)+SIN($E43)*COS(AK$12))/SIN($E43)*AK$9)</f>
        <v>13.2442633966085</v>
      </c>
      <c r="DX43" s="0" t="n">
        <f aca="false">IF(AL$9=0,0,(SIN(AL$12)*COS($E43)+SIN($E43)*COS(AL$12))/SIN($E43)*AL$9)</f>
        <v>13.289720609511</v>
      </c>
      <c r="DY43" s="0" t="n">
        <f aca="false">IF(AM$9=0,0,(SIN(AM$12)*COS($E43)+SIN($E43)*COS(AM$12))/SIN($E43)*AM$9)</f>
        <v>13.3297881801273</v>
      </c>
      <c r="DZ43" s="0" t="n">
        <f aca="false">IF(AN$9=0,0,(SIN(AN$12)*COS($E43)+SIN($E43)*COS(AN$12))/SIN($E43)*AN$9)</f>
        <v>13.3645000560163</v>
      </c>
      <c r="EA43" s="0" t="n">
        <f aca="false">IF(AO$9=0,0,(SIN(AO$12)*COS($E43)+SIN($E43)*COS(AO$12))/SIN($E43)*AO$9)</f>
        <v>13.3938922106983</v>
      </c>
      <c r="EB43" s="0" t="n">
        <f aca="false">IF(AP$9=0,0,(SIN(AP$12)*COS($E43)+SIN($E43)*COS(AP$12))/SIN($E43)*AP$9)</f>
        <v>13.4180026185179</v>
      </c>
      <c r="EC43" s="0" t="n">
        <f aca="false">IF(AQ$9=0,0,(SIN(AQ$12)*COS($E43)+SIN($E43)*COS(AQ$12))/SIN($E43)*AQ$9)</f>
        <v>13.4368712287826</v>
      </c>
      <c r="ED43" s="0" t="n">
        <f aca="false">IF(AR$9=0,0,(SIN(AR$12)*COS($E43)+SIN($E43)*COS(AR$12))/SIN($E43)*AR$9)</f>
        <v>13.4063114374197</v>
      </c>
      <c r="EE43" s="0" t="n">
        <f aca="false">IF(AS$9=0,0,(SIN(AS$12)*COS($E43)+SIN($E43)*COS(AS$12))/SIN($E43)*AS$9)</f>
        <v>13.3700164329049</v>
      </c>
      <c r="EF43" s="0" t="n">
        <f aca="false">IF(AT$9=0,0,(SIN(AT$12)*COS($E43)+SIN($E43)*COS(AT$12))/SIN($E43)*AT$9)</f>
        <v>13.3280726090976</v>
      </c>
      <c r="EG43" s="0" t="n">
        <f aca="false">IF(AU$9=0,0,(SIN(AU$12)*COS($E43)+SIN($E43)*COS(AU$12))/SIN($E43)*AU$9)</f>
        <v>13.2805685606628</v>
      </c>
      <c r="EH43" s="0" t="n">
        <f aca="false">IF(AV$9=0,0,(SIN(AV$12)*COS($E43)+SIN($E43)*COS(AV$12))/SIN($E43)*AV$9)</f>
        <v>13.2275950329894</v>
      </c>
      <c r="EI43" s="0" t="n">
        <f aca="false">IF(AW$9=0,0,(SIN(AW$12)*COS($E43)+SIN($E43)*COS(AW$12))/SIN($E43)*AW$9)</f>
        <v>13.1767104296313</v>
      </c>
      <c r="EJ43" s="0" t="n">
        <f aca="false">IF(AX$9=0,0,(SIN(AX$12)*COS($E43)+SIN($E43)*COS(AX$12))/SIN($E43)*AX$9)</f>
        <v>13.1206165328621</v>
      </c>
      <c r="EK43" s="0" t="n">
        <f aca="false">IF(AY$9=0,0,(SIN(AY$12)*COS($E43)+SIN($E43)*COS(AY$12))/SIN($E43)*AY$9)</f>
        <v>13.0594033765753</v>
      </c>
      <c r="EL43" s="0" t="n">
        <f aca="false">IF(AZ$9=0,0,(SIN(AZ$12)*COS($E43)+SIN($E43)*COS(AZ$12))/SIN($E43)*AZ$9)</f>
        <v>12.993162895993</v>
      </c>
      <c r="EM43" s="0" t="n">
        <f aca="false">IF(BA$9=0,0,(SIN(BA$12)*COS($E43)+SIN($E43)*COS(BA$12))/SIN($E43)*BA$9)</f>
        <v>12.9219888773371</v>
      </c>
      <c r="EN43" s="0" t="n">
        <f aca="false">IF(BB$9=0,0,(SIN(BB$12)*COS($E43)+SIN($E43)*COS(BB$12))/SIN($E43)*BB$9)</f>
        <v>12.8192938687534</v>
      </c>
      <c r="EO43" s="0" t="n">
        <f aca="false">IF(BC$9=0,0,(SIN(BC$12)*COS($E43)+SIN($E43)*COS(BC$12))/SIN($E43)*BC$9)</f>
        <v>12.7116853315525</v>
      </c>
      <c r="EP43" s="0" t="n">
        <f aca="false">IF(BD$9=0,0,(SIN(BD$12)*COS($E43)+SIN($E43)*COS(BD$12))/SIN($E43)*BD$9)</f>
        <v>12.5992867592232</v>
      </c>
      <c r="EQ43" s="0" t="n">
        <f aca="false">IF(BE$9=0,0,(SIN(BE$12)*COS($E43)+SIN($E43)*COS(BE$12))/SIN($E43)*BE$9)</f>
        <v>12.4822233839566</v>
      </c>
      <c r="ER43" s="0" t="n">
        <f aca="false">IF(BF$9=0,0,(SIN(BF$12)*COS($E43)+SIN($E43)*COS(BF$12))/SIN($E43)*BF$9)</f>
        <v>12.3606221107813</v>
      </c>
      <c r="ES43" s="0" t="n">
        <f aca="false">IF(BG$9=0,0,(SIN(BG$12)*COS($E43)+SIN($E43)*COS(BG$12))/SIN($E43)*BG$9)</f>
        <v>0</v>
      </c>
      <c r="ET43" s="0" t="n">
        <f aca="false">IF(BH$9=0,0,(SIN(BH$12)*COS($E43)+SIN($E43)*COS(BH$12))/SIN($E43)*BH$9)</f>
        <v>0</v>
      </c>
      <c r="EU43" s="0" t="n">
        <f aca="false">IF(BI$9=0,0,(SIN(BI$12)*COS($E43)+SIN($E43)*COS(BI$12))/SIN($E43)*BI$9)</f>
        <v>0</v>
      </c>
      <c r="EV43" s="0" t="n">
        <f aca="false">IF(BJ$9=0,0,(SIN(BJ$12)*COS($E43)+SIN($E43)*COS(BJ$12))/SIN($E43)*BJ$9)</f>
        <v>0</v>
      </c>
      <c r="EW43" s="0" t="n">
        <f aca="false">IF(BK$9=0,0,(SIN(BK$12)*COS($E43)+SIN($E43)*COS(BK$12))/SIN($E43)*BK$9)</f>
        <v>0</v>
      </c>
      <c r="EX43" s="0" t="n">
        <f aca="false">IF(BL$9=0,0,(SIN(BL$12)*COS($E43)+SIN($E43)*COS(BL$12))/SIN($E43)*BL$9)</f>
        <v>0</v>
      </c>
      <c r="EY43" s="0" t="n">
        <f aca="false">IF(BM$9=0,0,(SIN(BM$12)*COS($E43)+SIN($E43)*COS(BM$12))/SIN($E43)*BM$9)</f>
        <v>0</v>
      </c>
      <c r="EZ43" s="0" t="n">
        <f aca="false">IF(BN$9=0,0,(SIN(BN$12)*COS($E43)+SIN($E43)*COS(BN$12))/SIN($E43)*BN$9)</f>
        <v>0</v>
      </c>
      <c r="FA43" s="0" t="n">
        <f aca="false">IF(BO$9=0,0,(SIN(BO$12)*COS($E43)+SIN($E43)*COS(BO$12))/SIN($E43)*BO$9)</f>
        <v>0</v>
      </c>
      <c r="FB43" s="0" t="n">
        <f aca="false">IF(BP$9=0,0,(SIN(BP$12)*COS($E43)+SIN($E43)*COS(BP$12))/SIN($E43)*BP$9)</f>
        <v>0</v>
      </c>
      <c r="FC43" s="0" t="n">
        <f aca="false">IF(BQ$9=0,0,(SIN(BQ$12)*COS($E43)+SIN($E43)*COS(BQ$12))/SIN($E43)*BQ$9)</f>
        <v>0</v>
      </c>
      <c r="FD43" s="0" t="n">
        <f aca="false">IF(BR$9=0,0,(SIN(BR$12)*COS($E43)+SIN($E43)*COS(BR$12))/SIN($E43)*BR$9)</f>
        <v>0</v>
      </c>
      <c r="FE43" s="0" t="n">
        <f aca="false">IF(BS$9=0,0,(SIN(BS$12)*COS($E43)+SIN($E43)*COS(BS$12))/SIN($E43)*BS$9)</f>
        <v>0</v>
      </c>
      <c r="FF43" s="0" t="n">
        <f aca="false">IF(BT$9=0,0,(SIN(BT$12)*COS($E43)+SIN($E43)*COS(BT$12))/SIN($E43)*BT$9)</f>
        <v>0</v>
      </c>
      <c r="FG43" s="0" t="n">
        <f aca="false">IF(BU$9=0,0,(SIN(BU$12)*COS($E43)+SIN($E43)*COS(BU$12))/SIN($E43)*BU$9)</f>
        <v>0</v>
      </c>
      <c r="FH43" s="0" t="n">
        <f aca="false">IF(BV$9=0,0,(SIN(BV$12)*COS($E43)+SIN($E43)*COS(BV$12))/SIN($E43)*BV$9)</f>
        <v>0</v>
      </c>
      <c r="FI43" s="0" t="n">
        <f aca="false">IF(BW$9=0,0,(SIN(BW$12)*COS($E43)+SIN($E43)*COS(BW$12))/SIN($E43)*BW$9)</f>
        <v>0</v>
      </c>
      <c r="FJ43" s="0" t="n">
        <f aca="false">IF(BX$9=0,0,(SIN(BX$12)*COS($E43)+SIN($E43)*COS(BX$12))/SIN($E43)*BX$9)</f>
        <v>0</v>
      </c>
      <c r="FK43" s="0" t="n">
        <f aca="false">IF(BY$9=0,0,(SIN(BY$12)*COS($E43)+SIN($E43)*COS(BY$12))/SIN($E43)*BY$9)</f>
        <v>0</v>
      </c>
      <c r="FL43" s="0" t="n">
        <f aca="false">IF(BZ$9=0,0,(SIN(BZ$12)*COS($E43)+SIN($E43)*COS(BZ$12))/SIN($E43)*BZ$9)</f>
        <v>0</v>
      </c>
      <c r="FM43" s="0" t="n">
        <f aca="false">IF(CA$9=0,0,(SIN(CA$12)*COS($E43)+SIN($E43)*COS(CA$12))/SIN($E43)*CA$9)</f>
        <v>0</v>
      </c>
      <c r="FN43" s="0" t="n">
        <f aca="false">IF(CB$9=0,0,(SIN(CB$12)*COS($E43)+SIN($E43)*COS(CB$12))/SIN($E43)*CB$9)</f>
        <v>0</v>
      </c>
      <c r="FO43" s="0" t="n">
        <f aca="false">IF(CC$9=0,0,(SIN(CC$12)*COS($E43)+SIN($E43)*COS(CC$12))/SIN($E43)*CC$9)</f>
        <v>0</v>
      </c>
      <c r="FP43" s="0" t="n">
        <f aca="false">IF(CD$9=0,0,(SIN(CD$12)*COS($E43)+SIN($E43)*COS(CD$12))/SIN($E43)*CD$9)</f>
        <v>0</v>
      </c>
      <c r="FQ43" s="0" t="n">
        <f aca="false">IF(CE$9=0,0,(SIN(CE$12)*COS($E43)+SIN($E43)*COS(CE$12))/SIN($E43)*CE$9)</f>
        <v>0</v>
      </c>
      <c r="FR43" s="0" t="n">
        <f aca="false">IF(CF$9=0,0,(SIN(CF$12)*COS($E43)+SIN($E43)*COS(CF$12))/SIN($E43)*CF$9)</f>
        <v>0</v>
      </c>
      <c r="FS43" s="0" t="n">
        <f aca="false">IF(CG$9=0,0,(SIN(CG$12)*COS($E43)+SIN($E43)*COS(CG$12))/SIN($E43)*CG$9)</f>
        <v>0</v>
      </c>
      <c r="FT43" s="0" t="n">
        <f aca="false">IF(CH$9=0,0,(SIN(CH$12)*COS($E43)+SIN($E43)*COS(CH$12))/SIN($E43)*CH$9)</f>
        <v>0</v>
      </c>
      <c r="FU43" s="0" t="n">
        <f aca="false">IF(CI$9=0,0,(SIN(CI$12)*COS($E43)+SIN($E43)*COS(CI$12))/SIN($E43)*CI$9)</f>
        <v>0</v>
      </c>
      <c r="FV43" s="0" t="n">
        <f aca="false">IF(CJ$9=0,0,(SIN(CJ$12)*COS($E43)+SIN($E43)*COS(CJ$12))/SIN($E43)*CJ$9)</f>
        <v>0</v>
      </c>
      <c r="FW43" s="0" t="n">
        <f aca="false">IF(CK$9=0,0,(SIN(CK$12)*COS($E43)+SIN($E43)*COS(CK$12))/SIN($E43)*CK$9)</f>
        <v>0</v>
      </c>
      <c r="FX43" s="0" t="n">
        <f aca="false">IF(CL$9=0,0,(SIN(CL$12)*COS($E43)+SIN($E43)*COS(CL$12))/SIN($E43)*CL$9)</f>
        <v>0</v>
      </c>
      <c r="FY43" s="0" t="n">
        <f aca="false">IF(CM$9=0,0,(SIN(CM$12)*COS($E43)+SIN($E43)*COS(CM$12))/SIN($E43)*CM$9)</f>
        <v>0</v>
      </c>
      <c r="FZ43" s="0" t="n">
        <f aca="false">IF(CN$9=0,0,(SIN(CN$12)*COS($E43)+SIN($E43)*COS(CN$12))/SIN($E43)*CN$9)</f>
        <v>0</v>
      </c>
      <c r="GA43" s="0" t="n">
        <f aca="false">IF(CO$9=0,0,(SIN(CO$12)*COS($E43)+SIN($E43)*COS(CO$12))/SIN($E43)*CO$9)</f>
        <v>0</v>
      </c>
      <c r="GB43" s="0" t="n">
        <f aca="false">IF(CP$9=0,0,(SIN(CP$12)*COS($E43)+SIN($E43)*COS(CP$12))/SIN($E43)*CP$9)</f>
        <v>0</v>
      </c>
      <c r="GC43" s="0" t="n">
        <f aca="false">IF(CQ$9=0,0,(SIN(CQ$12)*COS($E43)+SIN($E43)*COS(CQ$12))/SIN($E43)*CQ$9)</f>
        <v>0</v>
      </c>
    </row>
    <row r="44" customFormat="false" ht="12.8" hidden="true" customHeight="false" outlineLevel="0" collapsed="false">
      <c r="A44" s="0" t="n">
        <f aca="false">MAX($F44:$CQ44)</f>
        <v>9.34479991267471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11.726</v>
      </c>
      <c r="C44" s="2" t="n">
        <f aca="false">MOD(Best +D44,360)</f>
        <v>32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9.34479991267471</v>
      </c>
      <c r="G44" s="13" t="n">
        <f aca="false">IF(OR(G134=0,CS44=0),0,G134*CS44/(G134+CS44))</f>
        <v>9.20800363814841</v>
      </c>
      <c r="H44" s="13" t="n">
        <f aca="false">IF(OR(H134=0,CT44=0),0,H134*CT44/(H134+CT44))</f>
        <v>9.07462692788899</v>
      </c>
      <c r="I44" s="13" t="n">
        <f aca="false">IF(OR(I134=0,CU44=0),0,I134*CU44/(I134+CU44))</f>
        <v>8.90149104163447</v>
      </c>
      <c r="J44" s="13" t="n">
        <f aca="false">IF(OR(J134=0,CV44=0),0,J134*CV44/(J134+CV44))</f>
        <v>8.91642511673141</v>
      </c>
      <c r="K44" s="13" t="n">
        <f aca="false">IF(OR(K134=0,CW44=0),0,K134*CW44/(K134+CW44))</f>
        <v>8.92828475512786</v>
      </c>
      <c r="L44" s="13" t="n">
        <f aca="false">IF(OR(L134=0,CX44=0),0,L134*CX44/(L134+CX44))</f>
        <v>8.93726616256691</v>
      </c>
      <c r="M44" s="13" t="n">
        <f aca="false">IF(OR(M134=0,CY44=0),0,M134*CY44/(M134+CY44))</f>
        <v>8.94354942821272</v>
      </c>
      <c r="N44" s="13" t="n">
        <f aca="false">IF(OR(N134=0,CZ44=0),0,N134*CZ44/(N134+CZ44))</f>
        <v>8.91041459094649</v>
      </c>
      <c r="O44" s="13" t="n">
        <f aca="false">IF(OR(O134=0,DA44=0),0,O134*DA44/(O134+DA44))</f>
        <v>8.87629860653729</v>
      </c>
      <c r="P44" s="13" t="n">
        <f aca="false">IF(OR(P134=0,DB44=0),0,P134*DB44/(P134+DB44))</f>
        <v>8.84126329115254</v>
      </c>
      <c r="Q44" s="13" t="n">
        <f aca="false">IF(OR(Q134=0,DC44=0),0,Q134*DC44/(Q134+DC44))</f>
        <v>8.80536455188036</v>
      </c>
      <c r="R44" s="13" t="n">
        <f aca="false">IF(OR(R134=0,DD44=0),0,R134*DD44/(R134+DD44))</f>
        <v>8.76865301330698</v>
      </c>
      <c r="S44" s="13" t="n">
        <f aca="false">IF(OR(S134=0,DE44=0),0,S134*DE44/(S134+DE44))</f>
        <v>8.73117456629117</v>
      </c>
      <c r="T44" s="13" t="n">
        <f aca="false">IF(OR(T134=0,DF44=0),0,T134*DF44/(T134+DF44))</f>
        <v>8.69297084994493</v>
      </c>
      <c r="U44" s="13" t="n">
        <f aca="false">IF(OR(U134=0,DG44=0),0,U134*DG44/(U134+DG44))</f>
        <v>8.65407967608635</v>
      </c>
      <c r="V44" s="13" t="n">
        <f aca="false">IF(OR(V134=0,DH44=0),0,V134*DH44/(V134+DH44))</f>
        <v>8.61453540399211</v>
      </c>
      <c r="W44" s="13" t="n">
        <f aca="false">IF(OR(W134=0,DI44=0),0,W134*DI44/(W134+DI44))</f>
        <v>8.57436927208489</v>
      </c>
      <c r="X44" s="13" t="n">
        <f aca="false">IF(OR(X134=0,DJ44=0),0,X134*DJ44/(X134+DJ44))</f>
        <v>8.52899162250869</v>
      </c>
      <c r="Y44" s="13" t="n">
        <f aca="false">IF(OR(Y134=0,DK44=0),0,Y134*DK44/(Y134+DK44))</f>
        <v>8.48316924153263</v>
      </c>
      <c r="Z44" s="13" t="n">
        <f aca="false">IF(OR(Z134=0,DL44=0),0,Z134*DL44/(Z134+DL44))</f>
        <v>8.43691779417948</v>
      </c>
      <c r="AA44" s="13" t="n">
        <f aca="false">IF(OR(AA134=0,DM44=0),0,AA134*DM44/(AA134+DM44))</f>
        <v>8.39025134346733</v>
      </c>
      <c r="AB44" s="13" t="n">
        <f aca="false">IF(OR(AB134=0,DN44=0),0,AB134*DN44/(AB134+DN44))</f>
        <v>8.34318249394729</v>
      </c>
      <c r="AC44" s="13" t="n">
        <f aca="false">IF(OR(AC134=0,DO44=0),0,AC134*DO44/(AC134+DO44))</f>
        <v>8.29572252014323</v>
      </c>
      <c r="AD44" s="13" t="n">
        <f aca="false">IF(OR(AD134=0,DP44=0),0,AD134*DP44/(AD134+DP44))</f>
        <v>8.24788148171475</v>
      </c>
      <c r="AE44" s="13" t="n">
        <f aca="false">IF(OR(AE134=0,DQ44=0),0,AE134*DQ44/(AE134+DQ44))</f>
        <v>8.19966832691971</v>
      </c>
      <c r="AF44" s="13" t="n">
        <f aca="false">IF(OR(AF134=0,DR44=0),0,AF134*DR44/(AF134+DR44))</f>
        <v>8.15109098574484</v>
      </c>
      <c r="AG44" s="13" t="n">
        <f aca="false">IF(OR(AG134=0,DS44=0),0,AG134*DS44/(AG134+DS44))</f>
        <v>8.10215645389487</v>
      </c>
      <c r="AH44" s="13" t="n">
        <f aca="false">IF(OR(AH134=0,DT44=0),0,AH134*DT44/(AH134+DT44))</f>
        <v>8.05699079461567</v>
      </c>
      <c r="AI44" s="13" t="n">
        <f aca="false">IF(OR(AI134=0,DU44=0),0,AI134*DU44/(AI134+DU44))</f>
        <v>8.01139926100186</v>
      </c>
      <c r="AJ44" s="13" t="n">
        <f aca="false">IF(OR(AJ134=0,DV44=0),0,AJ134*DV44/(AJ134+DV44))</f>
        <v>7.96539133428657</v>
      </c>
      <c r="AK44" s="13" t="n">
        <f aca="false">IF(OR(AK134=0,DW44=0),0,AK134*DW44/(AK134+DW44))</f>
        <v>7.91897554883724</v>
      </c>
      <c r="AL44" s="13" t="n">
        <f aca="false">IF(OR(AL134=0,DX44=0),0,AL134*DX44/(AL134+DX44))</f>
        <v>7.87215956265699</v>
      </c>
      <c r="AM44" s="13" t="n">
        <f aca="false">IF(OR(AM134=0,DY44=0),0,AM134*DY44/(AM134+DY44))</f>
        <v>7.82495022169578</v>
      </c>
      <c r="AN44" s="13" t="n">
        <f aca="false">IF(OR(AN134=0,DZ44=0),0,AN134*DZ44/(AN134+DZ44))</f>
        <v>7.77735361860453</v>
      </c>
      <c r="AO44" s="13" t="n">
        <f aca="false">IF(OR(AO134=0,EA44=0),0,AO134*EA44/(AO134+EA44))</f>
        <v>7.72937514649384</v>
      </c>
      <c r="AP44" s="13" t="n">
        <f aca="false">IF(OR(AP134=0,EB44=0),0,AP134*EB44/(AP134+EB44))</f>
        <v>7.68101954819714</v>
      </c>
      <c r="AQ44" s="13" t="n">
        <f aca="false">IF(OR(AQ134=0,EC44=0),0,AQ134*EC44/(AQ134+EC44))</f>
        <v>7.63229096148312</v>
      </c>
      <c r="AR44" s="13" t="n">
        <f aca="false">IF(OR(AR134=0,ED44=0),0,AR134*ED44/(AR134+ED44))</f>
        <v>7.56880269567955</v>
      </c>
      <c r="AS44" s="13" t="n">
        <f aca="false">IF(OR(AS134=0,EE44=0),0,AS134*EE44/(AS134+EE44))</f>
        <v>7.50512150391517</v>
      </c>
      <c r="AT44" s="13" t="n">
        <f aca="false">IF(OR(AT134=0,EF44=0),0,AT134*EF44/(AT134+EF44))</f>
        <v>7.44123682831763</v>
      </c>
      <c r="AU44" s="13" t="n">
        <f aca="false">IF(OR(AU134=0,EG44=0),0,AU134*EG44/(AU134+EG44))</f>
        <v>7.37713830216727</v>
      </c>
      <c r="AV44" s="13" t="n">
        <f aca="false">IF(OR(AV134=0,EH44=0),0,AV134*EH44/(AV134+EH44))</f>
        <v>7.3128157407979</v>
      </c>
      <c r="AW44" s="13" t="n">
        <f aca="false">IF(OR(AW134=0,EI44=0),0,AW134*EI44/(AW134+EI44))</f>
        <v>7.25057422852749</v>
      </c>
      <c r="AX44" s="13" t="n">
        <f aca="false">IF(OR(AX134=0,EJ44=0),0,AX134*EJ44/(AX134+EJ44))</f>
        <v>7.18807329075432</v>
      </c>
      <c r="AY44" s="13" t="n">
        <f aca="false">IF(OR(AY134=0,EK44=0),0,AY134*EK44/(AY134+EK44))</f>
        <v>7.12530520121571</v>
      </c>
      <c r="AZ44" s="13" t="n">
        <f aca="false">IF(OR(AZ134=0,EL44=0),0,AZ134*EL44/(AZ134+EL44))</f>
        <v>7.06226230858203</v>
      </c>
      <c r="BA44" s="13" t="n">
        <f aca="false">IF(OR(BA134=0,EM44=0),0,BA134*EM44/(BA134+EM44))</f>
        <v>6.99893703812675</v>
      </c>
      <c r="BB44" s="13" t="n">
        <f aca="false">IF(OR(BB134=0,EN44=0),0,BB134*EN44/(BB134+EN44))</f>
        <v>6.92733822466334</v>
      </c>
      <c r="BC44" s="13" t="n">
        <f aca="false">IF(OR(BC134=0,EO44=0),0,BC134*EO44/(BC134+EO44))</f>
        <v>6.8554645110152</v>
      </c>
      <c r="BD44" s="13" t="n">
        <f aca="false">IF(OR(BD134=0,EP44=0),0,BD134*EP44/(BD134+EP44))</f>
        <v>6.78330235488059</v>
      </c>
      <c r="BE44" s="13" t="n">
        <f aca="false">IF(OR(BE134=0,EQ44=0),0,BE134*EQ44/(BE134+EQ44))</f>
        <v>6.71083852939238</v>
      </c>
      <c r="BF44" s="13" t="n">
        <f aca="false">IF(OR(BF134=0,ER44=0),0,BF134*ER44/(BF134+ER44))</f>
        <v>6.63806011670255</v>
      </c>
      <c r="BG44" s="13" t="n">
        <f aca="false">IF(OR(BG134=0,ES44=0),0,BG134*ES44/(BG134+ES44))</f>
        <v>0</v>
      </c>
      <c r="BH44" s="13" t="n">
        <f aca="false">IF(OR(BH134=0,ET44=0),0,BH134*ET44/(BH134+ET44))</f>
        <v>0</v>
      </c>
      <c r="BI44" s="13" t="n">
        <f aca="false">IF(OR(BI134=0,EU44=0),0,BI134*EU44/(BI134+EU44))</f>
        <v>0</v>
      </c>
      <c r="BJ44" s="13" t="n">
        <f aca="false">IF(OR(BJ134=0,EV44=0),0,BJ134*EV44/(BJ134+EV44))</f>
        <v>0</v>
      </c>
      <c r="BK44" s="13" t="n">
        <f aca="false">IF(OR(BK134=0,EW44=0),0,BK134*EW44/(BK134+EW44))</f>
        <v>0</v>
      </c>
      <c r="BL44" s="13" t="n">
        <f aca="false">IF(OR(BL134=0,EX44=0),0,BL134*EX44/(BL134+EX44))</f>
        <v>0</v>
      </c>
      <c r="BM44" s="13" t="n">
        <f aca="false">IF(OR(BM134=0,EY44=0),0,BM134*EY44/(BM134+EY44))</f>
        <v>0</v>
      </c>
      <c r="BN44" s="13" t="n">
        <f aca="false">IF(OR(BN134=0,EZ44=0),0,BN134*EZ44/(BN134+EZ44))</f>
        <v>0</v>
      </c>
      <c r="BO44" s="13" t="n">
        <f aca="false">IF(OR(BO134=0,FA44=0),0,BO134*FA44/(BO134+FA44))</f>
        <v>0</v>
      </c>
      <c r="BP44" s="13" t="n">
        <f aca="false">IF(OR(BP134=0,FB44=0),0,BP134*FB44/(BP134+FB44))</f>
        <v>0</v>
      </c>
      <c r="BQ44" s="13" t="n">
        <f aca="false">IF(OR(BQ134=0,FC44=0),0,BQ134*FC44/(BQ134+FC44))</f>
        <v>0</v>
      </c>
      <c r="BR44" s="13" t="n">
        <f aca="false">IF(OR(BR134=0,FD44=0),0,BR134*FD44/(BR134+FD44))</f>
        <v>0</v>
      </c>
      <c r="BS44" s="13" t="n">
        <f aca="false">IF(OR(BS134=0,FE44=0),0,BS134*FE44/(BS134+FE44))</f>
        <v>0</v>
      </c>
      <c r="BT44" s="13" t="n">
        <f aca="false">IF(OR(BT134=0,FF44=0),0,BT134*FF44/(BT134+FF44))</f>
        <v>0</v>
      </c>
      <c r="BU44" s="13" t="n">
        <f aca="false">IF(OR(BU134=0,FG44=0),0,BU134*FG44/(BU134+FG44))</f>
        <v>0</v>
      </c>
      <c r="BV44" s="13" t="n">
        <f aca="false">IF(OR(BV134=0,FH44=0),0,BV134*FH44/(BV134+FH44))</f>
        <v>0</v>
      </c>
      <c r="BW44" s="13" t="n">
        <f aca="false">IF(OR(BW134=0,FI44=0),0,BW134*FI44/(BW134+FI44))</f>
        <v>0</v>
      </c>
      <c r="BX44" s="13" t="n">
        <f aca="false">IF(OR(BX134=0,FJ44=0),0,BX134*FJ44/(BX134+FJ44))</f>
        <v>0</v>
      </c>
      <c r="BY44" s="13" t="n">
        <f aca="false">IF(OR(BY134=0,FK44=0),0,BY134*FK44/(BY134+FK44))</f>
        <v>0</v>
      </c>
      <c r="BZ44" s="13" t="n">
        <f aca="false">IF(OR(BZ134=0,FL44=0),0,BZ134*FL44/(BZ134+FL44))</f>
        <v>0</v>
      </c>
      <c r="CA44" s="13" t="n">
        <f aca="false">IF(OR(CA134=0,FM44=0),0,CA134*FM44/(CA134+FM44))</f>
        <v>0</v>
      </c>
      <c r="CB44" s="13" t="n">
        <f aca="false">IF(OR(CB134=0,FN44=0),0,CB134*FN44/(CB134+FN44))</f>
        <v>0</v>
      </c>
      <c r="CC44" s="13" t="n">
        <f aca="false">IF(OR(CC134=0,FO44=0),0,CC134*FO44/(CC134+FO44))</f>
        <v>0</v>
      </c>
      <c r="CD44" s="13" t="n">
        <f aca="false">IF(OR(CD134=0,FP44=0),0,CD134*FP44/(CD134+FP44))</f>
        <v>0</v>
      </c>
      <c r="CE44" s="13" t="n">
        <f aca="false">IF(OR(CE134=0,FQ44=0),0,CE134*FQ44/(CE134+FQ44))</f>
        <v>0</v>
      </c>
      <c r="CF44" s="13" t="n">
        <f aca="false">IF(OR(CF134=0,FR44=0),0,CF134*FR44/(CF134+FR44))</f>
        <v>0</v>
      </c>
      <c r="CG44" s="13" t="n">
        <f aca="false">IF(OR(CG134=0,FS44=0),0,CG134*FS44/(CG134+FS44))</f>
        <v>0</v>
      </c>
      <c r="CH44" s="13" t="n">
        <f aca="false">IF(OR(CH134=0,FT44=0),0,CH134*FT44/(CH134+FT44))</f>
        <v>0</v>
      </c>
      <c r="CI44" s="13" t="n">
        <f aca="false">IF(OR(CI134=0,FU44=0),0,CI134*FU44/(CI134+FU44))</f>
        <v>0</v>
      </c>
      <c r="CJ44" s="13" t="n">
        <f aca="false">IF(OR(CJ134=0,FV44=0),0,CJ134*FV44/(CJ134+FV44))</f>
        <v>0</v>
      </c>
      <c r="CK44" s="13" t="n">
        <f aca="false">IF(OR(CK134=0,FW44=0),0,CK134*FW44/(CK134+FW44))</f>
        <v>0</v>
      </c>
      <c r="CL44" s="13" t="n">
        <f aca="false">IF(OR(CL134=0,FX44=0),0,CL134*FX44/(CL134+FX44))</f>
        <v>0</v>
      </c>
      <c r="CM44" s="13" t="n">
        <f aca="false">IF(OR(CM134=0,FY44=0),0,CM134*FY44/(CM134+FY44))</f>
        <v>0</v>
      </c>
      <c r="CN44" s="13" t="n">
        <f aca="false">IF(OR(CN134=0,FZ44=0),0,CN134*FZ44/(CN134+FZ44))</f>
        <v>0</v>
      </c>
      <c r="CO44" s="13" t="n">
        <f aca="false">IF(OR(CO134=0,GA44=0),0,CO134*GA44/(CO134+GA44))</f>
        <v>0</v>
      </c>
      <c r="CP44" s="13" t="n">
        <f aca="false">IF(OR(CP134=0,GB44=0),0,CP134*GB44/(CP134+GB44))</f>
        <v>0</v>
      </c>
      <c r="CQ44" s="13" t="n">
        <f aca="false">IF(OR(CQ134=0,GC44=0),0,CQ134*GC44/(CQ134+GC44))</f>
        <v>0</v>
      </c>
      <c r="CR44" s="0" t="n">
        <f aca="false">IF(F$9=0,0,(SIN(F$12)*COS($E44)+SIN($E44)*COS(F$12))/SIN($E44)*F$9)</f>
        <v>9.3448</v>
      </c>
      <c r="CS44" s="0" t="n">
        <f aca="false">IF(G$9=0,0,(SIN(G$12)*COS($E44)+SIN($E44)*COS(G$12))/SIN($E44)*G$9)</f>
        <v>9.44568526800967</v>
      </c>
      <c r="CT44" s="0" t="n">
        <f aca="false">IF(H$9=0,0,(SIN(H$12)*COS($E44)+SIN($E44)*COS(H$12))/SIN($E44)*H$9)</f>
        <v>9.53516397082334</v>
      </c>
      <c r="CU44" s="0" t="n">
        <f aca="false">IF(I$9=0,0,(SIN(I$12)*COS($E44)+SIN($E44)*COS(I$12))/SIN($E44)*I$9)</f>
        <v>9.5639500838518</v>
      </c>
      <c r="CV44" s="0" t="n">
        <f aca="false">IF(J$9=0,0,(SIN(J$12)*COS($E44)+SIN($E44)*COS(J$12))/SIN($E44)*J$9)</f>
        <v>9.8008712643643</v>
      </c>
      <c r="CW44" s="0" t="n">
        <f aca="false">IF(K$9=0,0,(SIN(K$12)*COS($E44)+SIN($E44)*COS(K$12))/SIN($E44)*K$9)</f>
        <v>10.0348070045465</v>
      </c>
      <c r="CX44" s="0" t="n">
        <f aca="false">IF(L$9=0,0,(SIN(L$12)*COS($E44)+SIN($E44)*COS(L$12))/SIN($E44)*L$9)</f>
        <v>10.2656860453058</v>
      </c>
      <c r="CY44" s="0" t="n">
        <f aca="false">IF(M$9=0,0,(SIN(M$12)*COS($E44)+SIN($E44)*COS(M$12))/SIN($E44)*M$9)</f>
        <v>10.4934380586497</v>
      </c>
      <c r="CZ44" s="0" t="n">
        <f aca="false">IF(N$9=0,0,(SIN(N$12)*COS($E44)+SIN($E44)*COS(N$12))/SIN($E44)*N$9)</f>
        <v>10.6651072358841</v>
      </c>
      <c r="DA44" s="0" t="n">
        <f aca="false">IF(O$9=0,0,(SIN(O$12)*COS($E44)+SIN($E44)*COS(O$12))/SIN($E44)*O$9)</f>
        <v>10.8313277516672</v>
      </c>
      <c r="DB44" s="0" t="n">
        <f aca="false">IF(P$9=0,0,(SIN(P$12)*COS($E44)+SIN($E44)*COS(P$12))/SIN($E44)*P$9)</f>
        <v>10.9920815256713</v>
      </c>
      <c r="DC44" s="0" t="n">
        <f aca="false">IF(Q$9=0,0,(SIN(Q$12)*COS($E44)+SIN($E44)*COS(Q$12))/SIN($E44)*Q$9)</f>
        <v>11.1473528030068</v>
      </c>
      <c r="DD44" s="0" t="n">
        <f aca="false">IF(R$9=0,0,(SIN(R$12)*COS($E44)+SIN($E44)*COS(R$12))/SIN($E44)*R$9)</f>
        <v>11.2971281489044</v>
      </c>
      <c r="DE44" s="0" t="n">
        <f aca="false">IF(S$9=0,0,(SIN(S$12)*COS($E44)+SIN($E44)*COS(S$12))/SIN($E44)*S$9)</f>
        <v>11.4413964424923</v>
      </c>
      <c r="DF44" s="0" t="n">
        <f aca="false">IF(T$9=0,0,(SIN(T$12)*COS($E44)+SIN($E44)*COS(T$12))/SIN($E44)*T$9)</f>
        <v>11.5801488696746</v>
      </c>
      <c r="DG44" s="0" t="n">
        <f aca="false">IF(U$9=0,0,(SIN(U$12)*COS($E44)+SIN($E44)*COS(U$12))/SIN($E44)*U$9)</f>
        <v>11.7133789151145</v>
      </c>
      <c r="DH44" s="0" t="n">
        <f aca="false">IF(V$9=0,0,(SIN(V$12)*COS($E44)+SIN($E44)*COS(V$12))/SIN($E44)*V$9)</f>
        <v>11.8410823533291</v>
      </c>
      <c r="DI44" s="0" t="n">
        <f aca="false">IF(W$9=0,0,(SIN(W$12)*COS($E44)+SIN($E44)*COS(W$12))/SIN($E44)*W$9)</f>
        <v>11.9632572389016</v>
      </c>
      <c r="DJ44" s="0" t="n">
        <f aca="false">IF(X$9=0,0,(SIN(X$12)*COS($E44)+SIN($E44)*COS(X$12))/SIN($E44)*X$9)</f>
        <v>12.0706521384898</v>
      </c>
      <c r="DK44" s="0" t="n">
        <f aca="false">IF(Y$9=0,0,(SIN(Y$12)*COS($E44)+SIN($E44)*COS(Y$12))/SIN($E44)*Y$9)</f>
        <v>12.1722532382862</v>
      </c>
      <c r="DL44" s="0" t="n">
        <f aca="false">IF(Z$9=0,0,(SIN(Z$12)*COS($E44)+SIN($E44)*COS(Z$12))/SIN($E44)*Z$9)</f>
        <v>12.2680739426648</v>
      </c>
      <c r="DM44" s="0" t="n">
        <f aca="false">IF(AA$9=0,0,(SIN(AA$12)*COS($E44)+SIN($E44)*COS(AA$12))/SIN($E44)*AA$9)</f>
        <v>12.3581300481007</v>
      </c>
      <c r="DN44" s="0" t="n">
        <f aca="false">IF(AB$9=0,0,(SIN(AB$12)*COS($E44)+SIN($E44)*COS(AB$12))/SIN($E44)*AB$9)</f>
        <v>12.4424397246562</v>
      </c>
      <c r="DO44" s="0" t="n">
        <f aca="false">IF(AC$9=0,0,(SIN(AC$12)*COS($E44)+SIN($E44)*COS(AC$12))/SIN($E44)*AC$9)</f>
        <v>12.5210234965545</v>
      </c>
      <c r="DP44" s="0" t="n">
        <f aca="false">IF(AD$9=0,0,(SIN(AD$12)*COS($E44)+SIN($E44)*COS(AD$12))/SIN($E44)*AD$9)</f>
        <v>12.5939042218536</v>
      </c>
      <c r="DQ44" s="0" t="n">
        <f aca="false">IF(AE$9=0,0,(SIN(AE$12)*COS($E44)+SIN($E44)*COS(AE$12))/SIN($E44)*AE$9)</f>
        <v>12.6611070712288</v>
      </c>
      <c r="DR44" s="0" t="n">
        <f aca="false">IF(AF$9=0,0,(SIN(AF$12)*COS($E44)+SIN($E44)*COS(AF$12))/SIN($E44)*AF$9)</f>
        <v>12.7226595058764</v>
      </c>
      <c r="DS44" s="0" t="n">
        <f aca="false">IF(AG$9=0,0,(SIN(AG$12)*COS($E44)+SIN($E44)*COS(AG$12))/SIN($E44)*AG$9)</f>
        <v>12.7785912545475</v>
      </c>
      <c r="DT44" s="0" t="n">
        <f aca="false">IF(AH$9=0,0,(SIN(AH$12)*COS($E44)+SIN($E44)*COS(AH$12))/SIN($E44)*AH$9)</f>
        <v>12.8393935482554</v>
      </c>
      <c r="DU44" s="0" t="n">
        <f aca="false">IF(AI$9=0,0,(SIN(AI$12)*COS($E44)+SIN($E44)*COS(AI$12))/SIN($E44)*AI$9)</f>
        <v>12.894848912176</v>
      </c>
      <c r="DV44" s="0" t="n">
        <f aca="false">IF(AJ$9=0,0,(SIN(AJ$12)*COS($E44)+SIN($E44)*COS(AJ$12))/SIN($E44)*AJ$9)</f>
        <v>12.9449840785949</v>
      </c>
      <c r="DW44" s="0" t="n">
        <f aca="false">IF(AK$9=0,0,(SIN(AK$12)*COS($E44)+SIN($E44)*COS(AK$12))/SIN($E44)*AK$9)</f>
        <v>12.9898278244898</v>
      </c>
      <c r="DX44" s="0" t="n">
        <f aca="false">IF(AL$9=0,0,(SIN(AL$12)*COS($E44)+SIN($E44)*COS(AL$12))/SIN($E44)*AL$9)</f>
        <v>13.0294109493473</v>
      </c>
      <c r="DY44" s="0" t="n">
        <f aca="false">IF(AM$9=0,0,(SIN(AM$12)*COS($E44)+SIN($E44)*COS(AM$12))/SIN($E44)*AM$9)</f>
        <v>13.0637662522384</v>
      </c>
      <c r="DZ44" s="0" t="n">
        <f aca="false">IF(AN$9=0,0,(SIN(AN$12)*COS($E44)+SIN($E44)*COS(AN$12))/SIN($E44)*AN$9)</f>
        <v>13.0929285081636</v>
      </c>
      <c r="EA44" s="0" t="n">
        <f aca="false">IF(AO$9=0,0,(SIN(AO$12)*COS($E44)+SIN($E44)*COS(AO$12))/SIN($E44)*AO$9)</f>
        <v>13.11693444368</v>
      </c>
      <c r="EB44" s="0" t="n">
        <f aca="false">IF(AP$9=0,0,(SIN(AP$12)*COS($E44)+SIN($E44)*COS(AP$12))/SIN($E44)*AP$9)</f>
        <v>13.1358227118203</v>
      </c>
      <c r="EC44" s="0" t="n">
        <f aca="false">IF(AQ$9=0,0,(SIN(AQ$12)*COS($E44)+SIN($E44)*COS(AQ$12))/SIN($E44)*AQ$9)</f>
        <v>13.1496338663177</v>
      </c>
      <c r="ED44" s="0" t="n">
        <f aca="false">IF(AR$9=0,0,(SIN(AR$12)*COS($E44)+SIN($E44)*COS(AR$12))/SIN($E44)*AR$9)</f>
        <v>13.1151424234203</v>
      </c>
      <c r="EE44" s="0" t="n">
        <f aca="false">IF(AS$9=0,0,(SIN(AS$12)*COS($E44)+SIN($E44)*COS(AS$12))/SIN($E44)*AS$9)</f>
        <v>13.0751240606769</v>
      </c>
      <c r="EF44" s="0" t="n">
        <f aca="false">IF(AT$9=0,0,(SIN(AT$12)*COS($E44)+SIN($E44)*COS(AT$12))/SIN($E44)*AT$9)</f>
        <v>13.0296646571132</v>
      </c>
      <c r="EG44" s="0" t="n">
        <f aca="false">IF(AU$9=0,0,(SIN(AU$12)*COS($E44)+SIN($E44)*COS(AU$12))/SIN($E44)*AU$9)</f>
        <v>12.9788521933398</v>
      </c>
      <c r="EH44" s="0" t="n">
        <f aca="false">IF(AV$9=0,0,(SIN(AV$12)*COS($E44)+SIN($E44)*COS(AV$12))/SIN($E44)*AV$9)</f>
        <v>12.9227767021712</v>
      </c>
      <c r="EI44" s="0" t="n">
        <f aca="false">IF(AW$9=0,0,(SIN(AW$12)*COS($E44)+SIN($E44)*COS(AW$12))/SIN($E44)*AW$9)</f>
        <v>12.8688213353945</v>
      </c>
      <c r="EJ44" s="0" t="n">
        <f aca="false">IF(AX$9=0,0,(SIN(AX$12)*COS($E44)+SIN($E44)*COS(AX$12))/SIN($E44)*AX$9)</f>
        <v>12.8098549329951</v>
      </c>
      <c r="EK44" s="0" t="n">
        <f aca="false">IF(AY$9=0,0,(SIN(AY$12)*COS($E44)+SIN($E44)*COS(AY$12))/SIN($E44)*AY$9)</f>
        <v>12.7459666877082</v>
      </c>
      <c r="EL44" s="0" t="n">
        <f aca="false">IF(AZ$9=0,0,(SIN(AZ$12)*COS($E44)+SIN($E44)*COS(AZ$12))/SIN($E44)*AZ$9)</f>
        <v>12.6772476021619</v>
      </c>
      <c r="EM44" s="0" t="n">
        <f aca="false">IF(BA$9=0,0,(SIN(BA$12)*COS($E44)+SIN($E44)*COS(BA$12))/SIN($E44)*BA$9)</f>
        <v>12.6037904393652</v>
      </c>
      <c r="EN44" s="0" t="n">
        <f aca="false">IF(BB$9=0,0,(SIN(BB$12)*COS($E44)+SIN($E44)*COS(BB$12))/SIN($E44)*BB$9)</f>
        <v>12.4996719195419</v>
      </c>
      <c r="EO44" s="0" t="n">
        <f aca="false">IF(BC$9=0,0,(SIN(BC$12)*COS($E44)+SIN($E44)*COS(BC$12))/SIN($E44)*BC$9)</f>
        <v>12.3908537233077</v>
      </c>
      <c r="EP44" s="0" t="n">
        <f aca="false">IF(BD$9=0,0,(SIN(BD$12)*COS($E44)+SIN($E44)*COS(BD$12))/SIN($E44)*BD$9)</f>
        <v>12.2774574369294</v>
      </c>
      <c r="EQ44" s="0" t="n">
        <f aca="false">IF(BE$9=0,0,(SIN(BE$12)*COS($E44)+SIN($E44)*COS(BE$12))/SIN($E44)*BE$9)</f>
        <v>12.1596062860243</v>
      </c>
      <c r="ER44" s="0" t="n">
        <f aca="false">IF(BF$9=0,0,(SIN(BF$12)*COS($E44)+SIN($E44)*COS(BF$12))/SIN($E44)*BF$9)</f>
        <v>12.0374250710103</v>
      </c>
      <c r="ES44" s="0" t="n">
        <f aca="false">IF(BG$9=0,0,(SIN(BG$12)*COS($E44)+SIN($E44)*COS(BG$12))/SIN($E44)*BG$9)</f>
        <v>0</v>
      </c>
      <c r="ET44" s="0" t="n">
        <f aca="false">IF(BH$9=0,0,(SIN(BH$12)*COS($E44)+SIN($E44)*COS(BH$12))/SIN($E44)*BH$9)</f>
        <v>0</v>
      </c>
      <c r="EU44" s="0" t="n">
        <f aca="false">IF(BI$9=0,0,(SIN(BI$12)*COS($E44)+SIN($E44)*COS(BI$12))/SIN($E44)*BI$9)</f>
        <v>0</v>
      </c>
      <c r="EV44" s="0" t="n">
        <f aca="false">IF(BJ$9=0,0,(SIN(BJ$12)*COS($E44)+SIN($E44)*COS(BJ$12))/SIN($E44)*BJ$9)</f>
        <v>0</v>
      </c>
      <c r="EW44" s="0" t="n">
        <f aca="false">IF(BK$9=0,0,(SIN(BK$12)*COS($E44)+SIN($E44)*COS(BK$12))/SIN($E44)*BK$9)</f>
        <v>0</v>
      </c>
      <c r="EX44" s="0" t="n">
        <f aca="false">IF(BL$9=0,0,(SIN(BL$12)*COS($E44)+SIN($E44)*COS(BL$12))/SIN($E44)*BL$9)</f>
        <v>0</v>
      </c>
      <c r="EY44" s="0" t="n">
        <f aca="false">IF(BM$9=0,0,(SIN(BM$12)*COS($E44)+SIN($E44)*COS(BM$12))/SIN($E44)*BM$9)</f>
        <v>0</v>
      </c>
      <c r="EZ44" s="0" t="n">
        <f aca="false">IF(BN$9=0,0,(SIN(BN$12)*COS($E44)+SIN($E44)*COS(BN$12))/SIN($E44)*BN$9)</f>
        <v>0</v>
      </c>
      <c r="FA44" s="0" t="n">
        <f aca="false">IF(BO$9=0,0,(SIN(BO$12)*COS($E44)+SIN($E44)*COS(BO$12))/SIN($E44)*BO$9)</f>
        <v>0</v>
      </c>
      <c r="FB44" s="0" t="n">
        <f aca="false">IF(BP$9=0,0,(SIN(BP$12)*COS($E44)+SIN($E44)*COS(BP$12))/SIN($E44)*BP$9)</f>
        <v>0</v>
      </c>
      <c r="FC44" s="0" t="n">
        <f aca="false">IF(BQ$9=0,0,(SIN(BQ$12)*COS($E44)+SIN($E44)*COS(BQ$12))/SIN($E44)*BQ$9)</f>
        <v>0</v>
      </c>
      <c r="FD44" s="0" t="n">
        <f aca="false">IF(BR$9=0,0,(SIN(BR$12)*COS($E44)+SIN($E44)*COS(BR$12))/SIN($E44)*BR$9)</f>
        <v>0</v>
      </c>
      <c r="FE44" s="0" t="n">
        <f aca="false">IF(BS$9=0,0,(SIN(BS$12)*COS($E44)+SIN($E44)*COS(BS$12))/SIN($E44)*BS$9)</f>
        <v>0</v>
      </c>
      <c r="FF44" s="0" t="n">
        <f aca="false">IF(BT$9=0,0,(SIN(BT$12)*COS($E44)+SIN($E44)*COS(BT$12))/SIN($E44)*BT$9)</f>
        <v>0</v>
      </c>
      <c r="FG44" s="0" t="n">
        <f aca="false">IF(BU$9=0,0,(SIN(BU$12)*COS($E44)+SIN($E44)*COS(BU$12))/SIN($E44)*BU$9)</f>
        <v>0</v>
      </c>
      <c r="FH44" s="0" t="n">
        <f aca="false">IF(BV$9=0,0,(SIN(BV$12)*COS($E44)+SIN($E44)*COS(BV$12))/SIN($E44)*BV$9)</f>
        <v>0</v>
      </c>
      <c r="FI44" s="0" t="n">
        <f aca="false">IF(BW$9=0,0,(SIN(BW$12)*COS($E44)+SIN($E44)*COS(BW$12))/SIN($E44)*BW$9)</f>
        <v>0</v>
      </c>
      <c r="FJ44" s="0" t="n">
        <f aca="false">IF(BX$9=0,0,(SIN(BX$12)*COS($E44)+SIN($E44)*COS(BX$12))/SIN($E44)*BX$9)</f>
        <v>0</v>
      </c>
      <c r="FK44" s="0" t="n">
        <f aca="false">IF(BY$9=0,0,(SIN(BY$12)*COS($E44)+SIN($E44)*COS(BY$12))/SIN($E44)*BY$9)</f>
        <v>0</v>
      </c>
      <c r="FL44" s="0" t="n">
        <f aca="false">IF(BZ$9=0,0,(SIN(BZ$12)*COS($E44)+SIN($E44)*COS(BZ$12))/SIN($E44)*BZ$9)</f>
        <v>0</v>
      </c>
      <c r="FM44" s="0" t="n">
        <f aca="false">IF(CA$9=0,0,(SIN(CA$12)*COS($E44)+SIN($E44)*COS(CA$12))/SIN($E44)*CA$9)</f>
        <v>0</v>
      </c>
      <c r="FN44" s="0" t="n">
        <f aca="false">IF(CB$9=0,0,(SIN(CB$12)*COS($E44)+SIN($E44)*COS(CB$12))/SIN($E44)*CB$9)</f>
        <v>0</v>
      </c>
      <c r="FO44" s="0" t="n">
        <f aca="false">IF(CC$9=0,0,(SIN(CC$12)*COS($E44)+SIN($E44)*COS(CC$12))/SIN($E44)*CC$9)</f>
        <v>0</v>
      </c>
      <c r="FP44" s="0" t="n">
        <f aca="false">IF(CD$9=0,0,(SIN(CD$12)*COS($E44)+SIN($E44)*COS(CD$12))/SIN($E44)*CD$9)</f>
        <v>0</v>
      </c>
      <c r="FQ44" s="0" t="n">
        <f aca="false">IF(CE$9=0,0,(SIN(CE$12)*COS($E44)+SIN($E44)*COS(CE$12))/SIN($E44)*CE$9)</f>
        <v>0</v>
      </c>
      <c r="FR44" s="0" t="n">
        <f aca="false">IF(CF$9=0,0,(SIN(CF$12)*COS($E44)+SIN($E44)*COS(CF$12))/SIN($E44)*CF$9)</f>
        <v>0</v>
      </c>
      <c r="FS44" s="0" t="n">
        <f aca="false">IF(CG$9=0,0,(SIN(CG$12)*COS($E44)+SIN($E44)*COS(CG$12))/SIN($E44)*CG$9)</f>
        <v>0</v>
      </c>
      <c r="FT44" s="0" t="n">
        <f aca="false">IF(CH$9=0,0,(SIN(CH$12)*COS($E44)+SIN($E44)*COS(CH$12))/SIN($E44)*CH$9)</f>
        <v>0</v>
      </c>
      <c r="FU44" s="0" t="n">
        <f aca="false">IF(CI$9=0,0,(SIN(CI$12)*COS($E44)+SIN($E44)*COS(CI$12))/SIN($E44)*CI$9)</f>
        <v>0</v>
      </c>
      <c r="FV44" s="0" t="n">
        <f aca="false">IF(CJ$9=0,0,(SIN(CJ$12)*COS($E44)+SIN($E44)*COS(CJ$12))/SIN($E44)*CJ$9)</f>
        <v>0</v>
      </c>
      <c r="FW44" s="0" t="n">
        <f aca="false">IF(CK$9=0,0,(SIN(CK$12)*COS($E44)+SIN($E44)*COS(CK$12))/SIN($E44)*CK$9)</f>
        <v>0</v>
      </c>
      <c r="FX44" s="0" t="n">
        <f aca="false">IF(CL$9=0,0,(SIN(CL$12)*COS($E44)+SIN($E44)*COS(CL$12))/SIN($E44)*CL$9)</f>
        <v>0</v>
      </c>
      <c r="FY44" s="0" t="n">
        <f aca="false">IF(CM$9=0,0,(SIN(CM$12)*COS($E44)+SIN($E44)*COS(CM$12))/SIN($E44)*CM$9)</f>
        <v>0</v>
      </c>
      <c r="FZ44" s="0" t="n">
        <f aca="false">IF(CN$9=0,0,(SIN(CN$12)*COS($E44)+SIN($E44)*COS(CN$12))/SIN($E44)*CN$9)</f>
        <v>0</v>
      </c>
      <c r="GA44" s="0" t="n">
        <f aca="false">IF(CO$9=0,0,(SIN(CO$12)*COS($E44)+SIN($E44)*COS(CO$12))/SIN($E44)*CO$9)</f>
        <v>0</v>
      </c>
      <c r="GB44" s="0" t="n">
        <f aca="false">IF(CP$9=0,0,(SIN(CP$12)*COS($E44)+SIN($E44)*COS(CP$12))/SIN($E44)*CP$9)</f>
        <v>0</v>
      </c>
      <c r="GC44" s="0" t="n">
        <f aca="false">IF(CQ$9=0,0,(SIN(CQ$12)*COS($E44)+SIN($E44)*COS(CQ$12))/SIN($E44)*CQ$9)</f>
        <v>0</v>
      </c>
    </row>
    <row r="45" customFormat="false" ht="12.8" hidden="true" customHeight="false" outlineLevel="0" collapsed="false">
      <c r="A45" s="0" t="n">
        <f aca="false">MAX($F45:$CQ45)</f>
        <v>9.34479991267471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11.78</v>
      </c>
      <c r="C45" s="2" t="n">
        <f aca="false">MOD(Best +D45,360)</f>
        <v>33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9.34479991267471</v>
      </c>
      <c r="G45" s="13" t="n">
        <f aca="false">IF(OR(G135=0,CS45=0),0,G135*CS45/(G135+CS45))</f>
        <v>9.2058425091215</v>
      </c>
      <c r="H45" s="13" t="n">
        <f aca="false">IF(OR(H135=0,CT45=0),0,H135*CT45/(H135+CT45))</f>
        <v>9.07027260177927</v>
      </c>
      <c r="I45" s="13" t="n">
        <f aca="false">IF(OR(I135=0,CU45=0),0,I135*CU45/(I135+CU45))</f>
        <v>8.89486385606735</v>
      </c>
      <c r="J45" s="13" t="n">
        <f aca="false">IF(OR(J135=0,CV45=0),0,J135*CV45/(J135+CV45))</f>
        <v>8.90782791198527</v>
      </c>
      <c r="K45" s="13" t="n">
        <f aca="false">IF(OR(K135=0,CW45=0),0,K135*CW45/(K135+CW45))</f>
        <v>8.91781429165932</v>
      </c>
      <c r="L45" s="13" t="n">
        <f aca="false">IF(OR(L135=0,CX45=0),0,L135*CX45/(L135+CX45))</f>
        <v>8.92500801204302</v>
      </c>
      <c r="M45" s="13" t="n">
        <f aca="false">IF(OR(M135=0,CY45=0),0,M135*CY45/(M135+CY45))</f>
        <v>8.92957931736368</v>
      </c>
      <c r="N45" s="13" t="n">
        <f aca="false">IF(OR(N135=0,CZ45=0),0,N135*CZ45/(N135+CZ45))</f>
        <v>8.89467220266467</v>
      </c>
      <c r="O45" s="13" t="n">
        <f aca="false">IF(OR(O135=0,DA45=0),0,O135*DA45/(O135+DA45))</f>
        <v>8.85882431606113</v>
      </c>
      <c r="P45" s="13" t="n">
        <f aca="false">IF(OR(P135=0,DB45=0),0,P135*DB45/(P135+DB45))</f>
        <v>8.8220938624274</v>
      </c>
      <c r="Q45" s="13" t="n">
        <f aca="false">IF(OR(Q135=0,DC45=0),0,Q135*DC45/(Q135+DC45))</f>
        <v>8.78453357234836</v>
      </c>
      <c r="R45" s="13" t="n">
        <f aca="false">IF(OR(R135=0,DD45=0),0,R135*DD45/(R135+DD45))</f>
        <v>8.7461912700501</v>
      </c>
      <c r="S45" s="13" t="n">
        <f aca="false">IF(OR(S135=0,DE45=0),0,S135*DE45/(S135+DE45))</f>
        <v>8.70711037239327</v>
      </c>
      <c r="T45" s="13" t="n">
        <f aca="false">IF(OR(T135=0,DF45=0),0,T135*DF45/(T135+DF45))</f>
        <v>8.66733032846691</v>
      </c>
      <c r="U45" s="13" t="n">
        <f aca="false">IF(OR(U135=0,DG45=0),0,U135*DG45/(U135+DG45))</f>
        <v>8.62688700784337</v>
      </c>
      <c r="V45" s="13" t="n">
        <f aca="false">IF(OR(V135=0,DH45=0),0,V135*DH45/(V135+DH45))</f>
        <v>8.58581304433077</v>
      </c>
      <c r="W45" s="13" t="n">
        <f aca="false">IF(OR(W135=0,DI45=0),0,W135*DI45/(W135+DI45))</f>
        <v>8.54413814104012</v>
      </c>
      <c r="X45" s="13" t="n">
        <f aca="false">IF(OR(X135=0,DJ45=0),0,X135*DJ45/(X135+DJ45))</f>
        <v>8.49724553577945</v>
      </c>
      <c r="Y45" s="13" t="n">
        <f aca="false">IF(OR(Y135=0,DK45=0),0,Y135*DK45/(Y135+DK45))</f>
        <v>8.4499261604025</v>
      </c>
      <c r="Z45" s="13" t="n">
        <f aca="false">IF(OR(Z135=0,DL45=0),0,Z135*DL45/(Z135+DL45))</f>
        <v>8.4021947808293</v>
      </c>
      <c r="AA45" s="13" t="n">
        <f aca="false">IF(OR(AA135=0,DM45=0),0,AA135*DM45/(AA135+DM45))</f>
        <v>8.35406465597085</v>
      </c>
      <c r="AB45" s="13" t="n">
        <f aca="false">IF(OR(AB135=0,DN45=0),0,AB135*DN45/(AB135+DN45))</f>
        <v>8.30554767097002</v>
      </c>
      <c r="AC45" s="13" t="n">
        <f aca="false">IF(OR(AC135=0,DO45=0),0,AC135*DO45/(AC135+DO45))</f>
        <v>8.25665445668813</v>
      </c>
      <c r="AD45" s="13" t="n">
        <f aca="false">IF(OR(AD135=0,DP45=0),0,AD135*DP45/(AD135+DP45))</f>
        <v>8.20739449706825</v>
      </c>
      <c r="AE45" s="13" t="n">
        <f aca="false">IF(OR(AE135=0,DQ45=0),0,AE135*DQ45/(AE135+DQ45))</f>
        <v>8.15777622579107</v>
      </c>
      <c r="AF45" s="13" t="n">
        <f aca="false">IF(OR(AF135=0,DR45=0),0,AF135*DR45/(AF135+DR45))</f>
        <v>8.10780711345558</v>
      </c>
      <c r="AG45" s="13" t="n">
        <f aca="false">IF(OR(AG135=0,DS45=0),0,AG135*DS45/(AG135+DS45))</f>
        <v>8.05749374635963</v>
      </c>
      <c r="AH45" s="13" t="n">
        <f aca="false">IF(OR(AH135=0,DT45=0),0,AH135*DT45/(AH135+DT45))</f>
        <v>8.0109868880397</v>
      </c>
      <c r="AI45" s="13" t="n">
        <f aca="false">IF(OR(AI135=0,DU45=0),0,AI135*DU45/(AI135+DU45))</f>
        <v>7.96406585807722</v>
      </c>
      <c r="AJ45" s="13" t="n">
        <f aca="false">IF(OR(AJ135=0,DV45=0),0,AJ135*DV45/(AJ135+DV45))</f>
        <v>7.91673976157423</v>
      </c>
      <c r="AK45" s="13" t="n">
        <f aca="false">IF(OR(AK135=0,DW45=0),0,AK135*DW45/(AK135+DW45))</f>
        <v>7.86901679859327</v>
      </c>
      <c r="AL45" s="13" t="n">
        <f aca="false">IF(OR(AL135=0,DX45=0),0,AL135*DX45/(AL135+DX45))</f>
        <v>7.82090433101962</v>
      </c>
      <c r="AM45" s="13" t="n">
        <f aca="false">IF(OR(AM135=0,DY45=0),0,AM135*DY45/(AM135+DY45))</f>
        <v>7.77240894365851</v>
      </c>
      <c r="AN45" s="13" t="n">
        <f aca="false">IF(OR(AN135=0,DZ45=0),0,AN135*DZ45/(AN135+DZ45))</f>
        <v>7.72353650014893</v>
      </c>
      <c r="AO45" s="13" t="n">
        <f aca="false">IF(OR(AO135=0,EA45=0),0,AO135*EA45/(AO135+EA45))</f>
        <v>7.67429219421125</v>
      </c>
      <c r="AP45" s="13" t="n">
        <f aca="false">IF(OR(AP135=0,EB45=0),0,AP135*EB45/(AP135+EB45))</f>
        <v>7.62468059668943</v>
      </c>
      <c r="AQ45" s="13" t="n">
        <f aca="false">IF(OR(AQ135=0,EC45=0),0,AQ135*EC45/(AQ135+EC45))</f>
        <v>7.57470569879936</v>
      </c>
      <c r="AR45" s="13" t="n">
        <f aca="false">IF(OR(AR135=0,ED45=0),0,AR135*ED45/(AR135+ED45))</f>
        <v>7.50989961564844</v>
      </c>
      <c r="AS45" s="13" t="n">
        <f aca="false">IF(OR(AS135=0,EE45=0),0,AS135*EE45/(AS135+EE45))</f>
        <v>7.4449143985304</v>
      </c>
      <c r="AT45" s="13" t="n">
        <f aca="false">IF(OR(AT135=0,EF45=0),0,AT135*EF45/(AT135+EF45))</f>
        <v>7.37973964304493</v>
      </c>
      <c r="AU45" s="13" t="n">
        <f aca="false">IF(OR(AU135=0,EG45=0),0,AU135*EG45/(AU135+EG45))</f>
        <v>7.31436515033724</v>
      </c>
      <c r="AV45" s="13" t="n">
        <f aca="false">IF(OR(AV135=0,EH45=0),0,AV135*EH45/(AV135+EH45))</f>
        <v>7.24878091849616</v>
      </c>
      <c r="AW45" s="13" t="n">
        <f aca="false">IF(OR(AW135=0,EI45=0),0,AW135*EI45/(AW135+EI45))</f>
        <v>7.18530335618187</v>
      </c>
      <c r="AX45" s="13" t="n">
        <f aca="false">IF(OR(AX135=0,EJ45=0),0,AX135*EJ45/(AX135+EJ45))</f>
        <v>7.12158015726806</v>
      </c>
      <c r="AY45" s="13" t="n">
        <f aca="false">IF(OR(AY135=0,EK45=0),0,AY135*EK45/(AY135+EK45))</f>
        <v>7.05760378451536</v>
      </c>
      <c r="AZ45" s="13" t="n">
        <f aca="false">IF(OR(AZ135=0,EL45=0),0,AZ135*EL45/(AZ135+EL45))</f>
        <v>6.99336679184762</v>
      </c>
      <c r="BA45" s="13" t="n">
        <f aca="false">IF(OR(BA135=0,EM45=0),0,BA135*EM45/(BA135+EM45))</f>
        <v>6.92886182630545</v>
      </c>
      <c r="BB45" s="13" t="n">
        <f aca="false">IF(OR(BB135=0,EN45=0),0,BB135*EN45/(BB135+EN45))</f>
        <v>6.85606747746956</v>
      </c>
      <c r="BC45" s="13" t="n">
        <f aca="false">IF(OR(BC135=0,EO45=0),0,BC135*EO45/(BC135+EO45))</f>
        <v>6.78301698814692</v>
      </c>
      <c r="BD45" s="13" t="n">
        <f aca="false">IF(OR(BD135=0,EP45=0),0,BD135*EP45/(BD135+EP45))</f>
        <v>6.7096972571945</v>
      </c>
      <c r="BE45" s="13" t="n">
        <f aca="false">IF(OR(BE135=0,EQ45=0),0,BE135*EQ45/(BE135+EQ45))</f>
        <v>6.63609552258465</v>
      </c>
      <c r="BF45" s="13" t="n">
        <f aca="false">IF(OR(BF135=0,ER45=0),0,BF135*ER45/(BF135+ER45))</f>
        <v>6.56219935595287</v>
      </c>
      <c r="BG45" s="13" t="n">
        <f aca="false">IF(OR(BG135=0,ES45=0),0,BG135*ES45/(BG135+ES45))</f>
        <v>0</v>
      </c>
      <c r="BH45" s="13" t="n">
        <f aca="false">IF(OR(BH135=0,ET45=0),0,BH135*ET45/(BH135+ET45))</f>
        <v>0</v>
      </c>
      <c r="BI45" s="13" t="n">
        <f aca="false">IF(OR(BI135=0,EU45=0),0,BI135*EU45/(BI135+EU45))</f>
        <v>0</v>
      </c>
      <c r="BJ45" s="13" t="n">
        <f aca="false">IF(OR(BJ135=0,EV45=0),0,BJ135*EV45/(BJ135+EV45))</f>
        <v>0</v>
      </c>
      <c r="BK45" s="13" t="n">
        <f aca="false">IF(OR(BK135=0,EW45=0),0,BK135*EW45/(BK135+EW45))</f>
        <v>0</v>
      </c>
      <c r="BL45" s="13" t="n">
        <f aca="false">IF(OR(BL135=0,EX45=0),0,BL135*EX45/(BL135+EX45))</f>
        <v>0</v>
      </c>
      <c r="BM45" s="13" t="n">
        <f aca="false">IF(OR(BM135=0,EY45=0),0,BM135*EY45/(BM135+EY45))</f>
        <v>0</v>
      </c>
      <c r="BN45" s="13" t="n">
        <f aca="false">IF(OR(BN135=0,EZ45=0),0,BN135*EZ45/(BN135+EZ45))</f>
        <v>0</v>
      </c>
      <c r="BO45" s="13" t="n">
        <f aca="false">IF(OR(BO135=0,FA45=0),0,BO135*FA45/(BO135+FA45))</f>
        <v>0</v>
      </c>
      <c r="BP45" s="13" t="n">
        <f aca="false">IF(OR(BP135=0,FB45=0),0,BP135*FB45/(BP135+FB45))</f>
        <v>0</v>
      </c>
      <c r="BQ45" s="13" t="n">
        <f aca="false">IF(OR(BQ135=0,FC45=0),0,BQ135*FC45/(BQ135+FC45))</f>
        <v>0</v>
      </c>
      <c r="BR45" s="13" t="n">
        <f aca="false">IF(OR(BR135=0,FD45=0),0,BR135*FD45/(BR135+FD45))</f>
        <v>0</v>
      </c>
      <c r="BS45" s="13" t="n">
        <f aca="false">IF(OR(BS135=0,FE45=0),0,BS135*FE45/(BS135+FE45))</f>
        <v>0</v>
      </c>
      <c r="BT45" s="13" t="n">
        <f aca="false">IF(OR(BT135=0,FF45=0),0,BT135*FF45/(BT135+FF45))</f>
        <v>0</v>
      </c>
      <c r="BU45" s="13" t="n">
        <f aca="false">IF(OR(BU135=0,FG45=0),0,BU135*FG45/(BU135+FG45))</f>
        <v>0</v>
      </c>
      <c r="BV45" s="13" t="n">
        <f aca="false">IF(OR(BV135=0,FH45=0),0,BV135*FH45/(BV135+FH45))</f>
        <v>0</v>
      </c>
      <c r="BW45" s="13" t="n">
        <f aca="false">IF(OR(BW135=0,FI45=0),0,BW135*FI45/(BW135+FI45))</f>
        <v>0</v>
      </c>
      <c r="BX45" s="13" t="n">
        <f aca="false">IF(OR(BX135=0,FJ45=0),0,BX135*FJ45/(BX135+FJ45))</f>
        <v>0</v>
      </c>
      <c r="BY45" s="13" t="n">
        <f aca="false">IF(OR(BY135=0,FK45=0),0,BY135*FK45/(BY135+FK45))</f>
        <v>0</v>
      </c>
      <c r="BZ45" s="13" t="n">
        <f aca="false">IF(OR(BZ135=0,FL45=0),0,BZ135*FL45/(BZ135+FL45))</f>
        <v>0</v>
      </c>
      <c r="CA45" s="13" t="n">
        <f aca="false">IF(OR(CA135=0,FM45=0),0,CA135*FM45/(CA135+FM45))</f>
        <v>0</v>
      </c>
      <c r="CB45" s="13" t="n">
        <f aca="false">IF(OR(CB135=0,FN45=0),0,CB135*FN45/(CB135+FN45))</f>
        <v>0</v>
      </c>
      <c r="CC45" s="13" t="n">
        <f aca="false">IF(OR(CC135=0,FO45=0),0,CC135*FO45/(CC135+FO45))</f>
        <v>0</v>
      </c>
      <c r="CD45" s="13" t="n">
        <f aca="false">IF(OR(CD135=0,FP45=0),0,CD135*FP45/(CD135+FP45))</f>
        <v>0</v>
      </c>
      <c r="CE45" s="13" t="n">
        <f aca="false">IF(OR(CE135=0,FQ45=0),0,CE135*FQ45/(CE135+FQ45))</f>
        <v>0</v>
      </c>
      <c r="CF45" s="13" t="n">
        <f aca="false">IF(OR(CF135=0,FR45=0),0,CF135*FR45/(CF135+FR45))</f>
        <v>0</v>
      </c>
      <c r="CG45" s="13" t="n">
        <f aca="false">IF(OR(CG135=0,FS45=0),0,CG135*FS45/(CG135+FS45))</f>
        <v>0</v>
      </c>
      <c r="CH45" s="13" t="n">
        <f aca="false">IF(OR(CH135=0,FT45=0),0,CH135*FT45/(CH135+FT45))</f>
        <v>0</v>
      </c>
      <c r="CI45" s="13" t="n">
        <f aca="false">IF(OR(CI135=0,FU45=0),0,CI135*FU45/(CI135+FU45))</f>
        <v>0</v>
      </c>
      <c r="CJ45" s="13" t="n">
        <f aca="false">IF(OR(CJ135=0,FV45=0),0,CJ135*FV45/(CJ135+FV45))</f>
        <v>0</v>
      </c>
      <c r="CK45" s="13" t="n">
        <f aca="false">IF(OR(CK135=0,FW45=0),0,CK135*FW45/(CK135+FW45))</f>
        <v>0</v>
      </c>
      <c r="CL45" s="13" t="n">
        <f aca="false">IF(OR(CL135=0,FX45=0),0,CL135*FX45/(CL135+FX45))</f>
        <v>0</v>
      </c>
      <c r="CM45" s="13" t="n">
        <f aca="false">IF(OR(CM135=0,FY45=0),0,CM135*FY45/(CM135+FY45))</f>
        <v>0</v>
      </c>
      <c r="CN45" s="13" t="n">
        <f aca="false">IF(OR(CN135=0,FZ45=0),0,CN135*FZ45/(CN135+FZ45))</f>
        <v>0</v>
      </c>
      <c r="CO45" s="13" t="n">
        <f aca="false">IF(OR(CO135=0,GA45=0),0,CO135*GA45/(CO135+GA45))</f>
        <v>0</v>
      </c>
      <c r="CP45" s="13" t="n">
        <f aca="false">IF(OR(CP135=0,GB45=0),0,CP135*GB45/(CP135+GB45))</f>
        <v>0</v>
      </c>
      <c r="CQ45" s="13" t="n">
        <f aca="false">IF(OR(CQ135=0,GC45=0),0,CQ135*GC45/(CQ135+GC45))</f>
        <v>0</v>
      </c>
      <c r="CR45" s="0" t="n">
        <f aca="false">IF(F$9=0,0,(SIN(F$12)*COS($E45)+SIN($E45)*COS(F$12))/SIN($E45)*F$9)</f>
        <v>9.3448</v>
      </c>
      <c r="CS45" s="0" t="n">
        <f aca="false">IF(G$9=0,0,(SIN(G$12)*COS($E45)+SIN($E45)*COS(G$12))/SIN($E45)*G$9)</f>
        <v>9.43598627651754</v>
      </c>
      <c r="CT45" s="0" t="n">
        <f aca="false">IF(H$9=0,0,(SIN(H$12)*COS($E45)+SIN($E45)*COS(H$12))/SIN($E45)*H$9)</f>
        <v>9.51609478142721</v>
      </c>
      <c r="CU45" s="0" t="n">
        <f aca="false">IF(I$9=0,0,(SIN(I$12)*COS($E45)+SIN($E45)*COS(I$12))/SIN($E45)*I$9)</f>
        <v>9.53598650730753</v>
      </c>
      <c r="CV45" s="0" t="n">
        <f aca="false">IF(J$9=0,0,(SIN(J$12)*COS($E45)+SIN($E45)*COS(J$12))/SIN($E45)*J$9)</f>
        <v>9.76359974716976</v>
      </c>
      <c r="CW45" s="0" t="n">
        <f aca="false">IF(K$9=0,0,(SIN(K$12)*COS($E45)+SIN($E45)*COS(K$12))/SIN($E45)*K$9)</f>
        <v>9.98823889996688</v>
      </c>
      <c r="CX45" s="0" t="n">
        <f aca="false">IF(L$9=0,0,(SIN(L$12)*COS($E45)+SIN($E45)*COS(L$12))/SIN($E45)*L$9)</f>
        <v>10.2098355384368</v>
      </c>
      <c r="CY45" s="0" t="n">
        <f aca="false">IF(M$9=0,0,(SIN(M$12)*COS($E45)+SIN($E45)*COS(M$12))/SIN($E45)*M$9)</f>
        <v>10.4283221620969</v>
      </c>
      <c r="CZ45" s="0" t="n">
        <f aca="false">IF(N$9=0,0,(SIN(N$12)*COS($E45)+SIN($E45)*COS(N$12))/SIN($E45)*N$9)</f>
        <v>10.5911127107094</v>
      </c>
      <c r="DA45" s="0" t="n">
        <f aca="false">IF(O$9=0,0,(SIN(O$12)*COS($E45)+SIN($E45)*COS(O$12))/SIN($E45)*O$9)</f>
        <v>10.7485682673311</v>
      </c>
      <c r="DB45" s="0" t="n">
        <f aca="false">IF(P$9=0,0,(SIN(P$12)*COS($E45)+SIN($E45)*COS(P$12))/SIN($E45)*P$9)</f>
        <v>10.9006731841251</v>
      </c>
      <c r="DC45" s="0" t="n">
        <f aca="false">IF(Q$9=0,0,(SIN(Q$12)*COS($E45)+SIN($E45)*COS(Q$12))/SIN($E45)*Q$9)</f>
        <v>11.0474140756394</v>
      </c>
      <c r="DD45" s="0" t="n">
        <f aca="false">IF(R$9=0,0,(SIN(R$12)*COS($E45)+SIN($E45)*COS(R$12))/SIN($E45)*R$9)</f>
        <v>11.188779812849</v>
      </c>
      <c r="DE45" s="0" t="n">
        <f aca="false">IF(S$9=0,0,(SIN(S$12)*COS($E45)+SIN($E45)*COS(S$12))/SIN($E45)*S$9)</f>
        <v>11.3247615163198</v>
      </c>
      <c r="DF45" s="0" t="n">
        <f aca="false">IF(T$9=0,0,(SIN(T$12)*COS($E45)+SIN($E45)*COS(T$12))/SIN($E45)*T$9)</f>
        <v>11.4553525485016</v>
      </c>
      <c r="DG45" s="0" t="n">
        <f aca="false">IF(U$9=0,0,(SIN(U$12)*COS($E45)+SIN($E45)*COS(U$12))/SIN($E45)*U$9)</f>
        <v>11.5805485051539</v>
      </c>
      <c r="DH45" s="0" t="n">
        <f aca="false">IF(V$9=0,0,(SIN(V$12)*COS($E45)+SIN($E45)*COS(V$12))/SIN($E45)*V$9)</f>
        <v>11.7003472059126</v>
      </c>
      <c r="DI45" s="0" t="n">
        <f aca="false">IF(W$9=0,0,(SIN(W$12)*COS($E45)+SIN($E45)*COS(W$12))/SIN($E45)*W$9)</f>
        <v>11.8147486840011</v>
      </c>
      <c r="DJ45" s="0" t="n">
        <f aca="false">IF(X$9=0,0,(SIN(X$12)*COS($E45)+SIN($E45)*COS(X$12))/SIN($E45)*X$9)</f>
        <v>11.9146230089561</v>
      </c>
      <c r="DK45" s="0" t="n">
        <f aca="false">IF(Y$9=0,0,(SIN(Y$12)*COS($E45)+SIN($E45)*COS(Y$12))/SIN($E45)*Y$9)</f>
        <v>12.0088514308478</v>
      </c>
      <c r="DL45" s="0" t="n">
        <f aca="false">IF(Z$9=0,0,(SIN(Z$12)*COS($E45)+SIN($E45)*COS(Z$12))/SIN($E45)*Z$9)</f>
        <v>12.0974490153986</v>
      </c>
      <c r="DM45" s="0" t="n">
        <f aca="false">IF(AA$9=0,0,(SIN(AA$12)*COS($E45)+SIN($E45)*COS(AA$12))/SIN($E45)*AA$9)</f>
        <v>12.1804331444799</v>
      </c>
      <c r="DN45" s="0" t="n">
        <f aca="false">IF(AB$9=0,0,(SIN(AB$12)*COS($E45)+SIN($E45)*COS(AB$12))/SIN($E45)*AB$9)</f>
        <v>12.2578234973024</v>
      </c>
      <c r="DO45" s="0" t="n">
        <f aca="false">IF(AC$9=0,0,(SIN(AC$12)*COS($E45)+SIN($E45)*COS(AC$12))/SIN($E45)*AC$9)</f>
        <v>12.3296420307269</v>
      </c>
      <c r="DP45" s="0" t="n">
        <f aca="false">IF(AD$9=0,0,(SIN(AD$12)*COS($E45)+SIN($E45)*COS(AD$12))/SIN($E45)*AD$9)</f>
        <v>12.3959129587074</v>
      </c>
      <c r="DQ45" s="0" t="n">
        <f aca="false">IF(AE$9=0,0,(SIN(AE$12)*COS($E45)+SIN($E45)*COS(AE$12))/SIN($E45)*AE$9)</f>
        <v>12.456662730875</v>
      </c>
      <c r="DR45" s="0" t="n">
        <f aca="false">IF(AF$9=0,0,(SIN(AF$12)*COS($E45)+SIN($E45)*COS(AF$12))/SIN($E45)*AF$9)</f>
        <v>12.5119200102758</v>
      </c>
      <c r="DS45" s="0" t="n">
        <f aca="false">IF(AG$9=0,0,(SIN(AG$12)*COS($E45)+SIN($E45)*COS(AG$12))/SIN($E45)*AG$9)</f>
        <v>12.5617156502716</v>
      </c>
      <c r="DT45" s="0" t="n">
        <f aca="false">IF(AH$9=0,0,(SIN(AH$12)*COS($E45)+SIN($E45)*COS(AH$12))/SIN($E45)*AH$9)</f>
        <v>12.6163602412015</v>
      </c>
      <c r="DU45" s="0" t="n">
        <f aca="false">IF(AI$9=0,0,(SIN(AI$12)*COS($E45)+SIN($E45)*COS(AI$12))/SIN($E45)*AI$9)</f>
        <v>12.6658070942306</v>
      </c>
      <c r="DV45" s="0" t="n">
        <f aca="false">IF(AJ$9=0,0,(SIN(AJ$12)*COS($E45)+SIN($E45)*COS(AJ$12))/SIN($E45)*AJ$9)</f>
        <v>12.7100840055162</v>
      </c>
      <c r="DW45" s="0" t="n">
        <f aca="false">IF(AK$9=0,0,(SIN(AK$12)*COS($E45)+SIN($E45)*COS(AK$12))/SIN($E45)*AK$9)</f>
        <v>12.7492207456215</v>
      </c>
      <c r="DX45" s="0" t="n">
        <f aca="false">IF(AL$9=0,0,(SIN(AL$12)*COS($E45)+SIN($E45)*COS(AL$12))/SIN($E45)*AL$9)</f>
        <v>12.7832490372701</v>
      </c>
      <c r="DY45" s="0" t="n">
        <f aca="false">IF(AM$9=0,0,(SIN(AM$12)*COS($E45)+SIN($E45)*COS(AM$12))/SIN($E45)*AM$9)</f>
        <v>12.8122025323887</v>
      </c>
      <c r="DZ45" s="0" t="n">
        <f aca="false">IF(AN$9=0,0,(SIN(AN$12)*COS($E45)+SIN($E45)*COS(AN$12))/SIN($E45)*AN$9)</f>
        <v>12.8361167884482</v>
      </c>
      <c r="EA45" s="0" t="n">
        <f aca="false">IF(AO$9=0,0,(SIN(AO$12)*COS($E45)+SIN($E45)*COS(AO$12))/SIN($E45)*AO$9)</f>
        <v>12.855029244115</v>
      </c>
      <c r="EB45" s="0" t="n">
        <f aca="false">IF(AP$9=0,0,(SIN(AP$12)*COS($E45)+SIN($E45)*COS(AP$12))/SIN($E45)*AP$9)</f>
        <v>12.8689791942236</v>
      </c>
      <c r="EC45" s="0" t="n">
        <f aca="false">IF(AQ$9=0,0,(SIN(AQ$12)*COS($E45)+SIN($E45)*COS(AQ$12))/SIN($E45)*AQ$9)</f>
        <v>12.8780077640827</v>
      </c>
      <c r="ED45" s="0" t="n">
        <f aca="false">IF(AR$9=0,0,(SIN(AR$12)*COS($E45)+SIN($E45)*COS(AR$12))/SIN($E45)*AR$9)</f>
        <v>12.839798353674</v>
      </c>
      <c r="EE45" s="0" t="n">
        <f aca="false">IF(AS$9=0,0,(SIN(AS$12)*COS($E45)+SIN($E45)*COS(AS$12))/SIN($E45)*AS$9)</f>
        <v>12.7962589960497</v>
      </c>
      <c r="EF45" s="0" t="n">
        <f aca="false">IF(AT$9=0,0,(SIN(AT$12)*COS($E45)+SIN($E45)*COS(AT$12))/SIN($E45)*AT$9)</f>
        <v>12.7474750833827</v>
      </c>
      <c r="EG45" s="0" t="n">
        <f aca="false">IF(AU$9=0,0,(SIN(AU$12)*COS($E45)+SIN($E45)*COS(AU$12))/SIN($E45)*AU$9)</f>
        <v>12.6935340156029</v>
      </c>
      <c r="EH45" s="0" t="n">
        <f aca="false">IF(AV$9=0,0,(SIN(AV$12)*COS($E45)+SIN($E45)*COS(AV$12))/SIN($E45)*AV$9)</f>
        <v>12.6345251516786</v>
      </c>
      <c r="EI45" s="0" t="n">
        <f aca="false">IF(AW$9=0,0,(SIN(AW$12)*COS($E45)+SIN($E45)*COS(AW$12))/SIN($E45)*AW$9)</f>
        <v>12.5776659165084</v>
      </c>
      <c r="EJ45" s="0" t="n">
        <f aca="false">IF(AX$9=0,0,(SIN(AX$12)*COS($E45)+SIN($E45)*COS(AX$12))/SIN($E45)*AX$9)</f>
        <v>12.5159831282556</v>
      </c>
      <c r="EK45" s="0" t="n">
        <f aca="false">IF(AY$9=0,0,(SIN(AY$12)*COS($E45)+SIN($E45)*COS(AY$12))/SIN($E45)*AY$9)</f>
        <v>12.4495651842135</v>
      </c>
      <c r="EL45" s="0" t="n">
        <f aca="false">IF(AZ$9=0,0,(SIN(AZ$12)*COS($E45)+SIN($E45)*COS(AZ$12))/SIN($E45)*AZ$9)</f>
        <v>12.3785022051028</v>
      </c>
      <c r="EM45" s="0" t="n">
        <f aca="false">IF(BA$9=0,0,(SIN(BA$12)*COS($E45)+SIN($E45)*COS(BA$12))/SIN($E45)*BA$9)</f>
        <v>12.3028859863307</v>
      </c>
      <c r="EN45" s="0" t="n">
        <f aca="false">IF(BB$9=0,0,(SIN(BB$12)*COS($E45)+SIN($E45)*COS(BB$12))/SIN($E45)*BB$9)</f>
        <v>12.1974213226557</v>
      </c>
      <c r="EO45" s="0" t="n">
        <f aca="false">IF(BC$9=0,0,(SIN(BC$12)*COS($E45)+SIN($E45)*COS(BC$12))/SIN($E45)*BC$9)</f>
        <v>12.0874592119757</v>
      </c>
      <c r="EP45" s="0" t="n">
        <f aca="false">IF(BD$9=0,0,(SIN(BD$12)*COS($E45)+SIN($E45)*COS(BD$12))/SIN($E45)*BD$9)</f>
        <v>11.9731194369929</v>
      </c>
      <c r="EQ45" s="0" t="n">
        <f aca="false">IF(BE$9=0,0,(SIN(BE$12)*COS($E45)+SIN($E45)*COS(BE$12))/SIN($E45)*BE$9)</f>
        <v>11.8545233258073</v>
      </c>
      <c r="ER45" s="0" t="n">
        <f aca="false">IF(BF$9=0,0,(SIN(BF$12)*COS($E45)+SIN($E45)*COS(BF$12))/SIN($E45)*BF$9)</f>
        <v>11.731793688611</v>
      </c>
      <c r="ES45" s="0" t="n">
        <f aca="false">IF(BG$9=0,0,(SIN(BG$12)*COS($E45)+SIN($E45)*COS(BG$12))/SIN($E45)*BG$9)</f>
        <v>0</v>
      </c>
      <c r="ET45" s="0" t="n">
        <f aca="false">IF(BH$9=0,0,(SIN(BH$12)*COS($E45)+SIN($E45)*COS(BH$12))/SIN($E45)*BH$9)</f>
        <v>0</v>
      </c>
      <c r="EU45" s="0" t="n">
        <f aca="false">IF(BI$9=0,0,(SIN(BI$12)*COS($E45)+SIN($E45)*COS(BI$12))/SIN($E45)*BI$9)</f>
        <v>0</v>
      </c>
      <c r="EV45" s="0" t="n">
        <f aca="false">IF(BJ$9=0,0,(SIN(BJ$12)*COS($E45)+SIN($E45)*COS(BJ$12))/SIN($E45)*BJ$9)</f>
        <v>0</v>
      </c>
      <c r="EW45" s="0" t="n">
        <f aca="false">IF(BK$9=0,0,(SIN(BK$12)*COS($E45)+SIN($E45)*COS(BK$12))/SIN($E45)*BK$9)</f>
        <v>0</v>
      </c>
      <c r="EX45" s="0" t="n">
        <f aca="false">IF(BL$9=0,0,(SIN(BL$12)*COS($E45)+SIN($E45)*COS(BL$12))/SIN($E45)*BL$9)</f>
        <v>0</v>
      </c>
      <c r="EY45" s="0" t="n">
        <f aca="false">IF(BM$9=0,0,(SIN(BM$12)*COS($E45)+SIN($E45)*COS(BM$12))/SIN($E45)*BM$9)</f>
        <v>0</v>
      </c>
      <c r="EZ45" s="0" t="n">
        <f aca="false">IF(BN$9=0,0,(SIN(BN$12)*COS($E45)+SIN($E45)*COS(BN$12))/SIN($E45)*BN$9)</f>
        <v>0</v>
      </c>
      <c r="FA45" s="0" t="n">
        <f aca="false">IF(BO$9=0,0,(SIN(BO$12)*COS($E45)+SIN($E45)*COS(BO$12))/SIN($E45)*BO$9)</f>
        <v>0</v>
      </c>
      <c r="FB45" s="0" t="n">
        <f aca="false">IF(BP$9=0,0,(SIN(BP$12)*COS($E45)+SIN($E45)*COS(BP$12))/SIN($E45)*BP$9)</f>
        <v>0</v>
      </c>
      <c r="FC45" s="0" t="n">
        <f aca="false">IF(BQ$9=0,0,(SIN(BQ$12)*COS($E45)+SIN($E45)*COS(BQ$12))/SIN($E45)*BQ$9)</f>
        <v>0</v>
      </c>
      <c r="FD45" s="0" t="n">
        <f aca="false">IF(BR$9=0,0,(SIN(BR$12)*COS($E45)+SIN($E45)*COS(BR$12))/SIN($E45)*BR$9)</f>
        <v>0</v>
      </c>
      <c r="FE45" s="0" t="n">
        <f aca="false">IF(BS$9=0,0,(SIN(BS$12)*COS($E45)+SIN($E45)*COS(BS$12))/SIN($E45)*BS$9)</f>
        <v>0</v>
      </c>
      <c r="FF45" s="0" t="n">
        <f aca="false">IF(BT$9=0,0,(SIN(BT$12)*COS($E45)+SIN($E45)*COS(BT$12))/SIN($E45)*BT$9)</f>
        <v>0</v>
      </c>
      <c r="FG45" s="0" t="n">
        <f aca="false">IF(BU$9=0,0,(SIN(BU$12)*COS($E45)+SIN($E45)*COS(BU$12))/SIN($E45)*BU$9)</f>
        <v>0</v>
      </c>
      <c r="FH45" s="0" t="n">
        <f aca="false">IF(BV$9=0,0,(SIN(BV$12)*COS($E45)+SIN($E45)*COS(BV$12))/SIN($E45)*BV$9)</f>
        <v>0</v>
      </c>
      <c r="FI45" s="0" t="n">
        <f aca="false">IF(BW$9=0,0,(SIN(BW$12)*COS($E45)+SIN($E45)*COS(BW$12))/SIN($E45)*BW$9)</f>
        <v>0</v>
      </c>
      <c r="FJ45" s="0" t="n">
        <f aca="false">IF(BX$9=0,0,(SIN(BX$12)*COS($E45)+SIN($E45)*COS(BX$12))/SIN($E45)*BX$9)</f>
        <v>0</v>
      </c>
      <c r="FK45" s="0" t="n">
        <f aca="false">IF(BY$9=0,0,(SIN(BY$12)*COS($E45)+SIN($E45)*COS(BY$12))/SIN($E45)*BY$9)</f>
        <v>0</v>
      </c>
      <c r="FL45" s="0" t="n">
        <f aca="false">IF(BZ$9=0,0,(SIN(BZ$12)*COS($E45)+SIN($E45)*COS(BZ$12))/SIN($E45)*BZ$9)</f>
        <v>0</v>
      </c>
      <c r="FM45" s="0" t="n">
        <f aca="false">IF(CA$9=0,0,(SIN(CA$12)*COS($E45)+SIN($E45)*COS(CA$12))/SIN($E45)*CA$9)</f>
        <v>0</v>
      </c>
      <c r="FN45" s="0" t="n">
        <f aca="false">IF(CB$9=0,0,(SIN(CB$12)*COS($E45)+SIN($E45)*COS(CB$12))/SIN($E45)*CB$9)</f>
        <v>0</v>
      </c>
      <c r="FO45" s="0" t="n">
        <f aca="false">IF(CC$9=0,0,(SIN(CC$12)*COS($E45)+SIN($E45)*COS(CC$12))/SIN($E45)*CC$9)</f>
        <v>0</v>
      </c>
      <c r="FP45" s="0" t="n">
        <f aca="false">IF(CD$9=0,0,(SIN(CD$12)*COS($E45)+SIN($E45)*COS(CD$12))/SIN($E45)*CD$9)</f>
        <v>0</v>
      </c>
      <c r="FQ45" s="0" t="n">
        <f aca="false">IF(CE$9=0,0,(SIN(CE$12)*COS($E45)+SIN($E45)*COS(CE$12))/SIN($E45)*CE$9)</f>
        <v>0</v>
      </c>
      <c r="FR45" s="0" t="n">
        <f aca="false">IF(CF$9=0,0,(SIN(CF$12)*COS($E45)+SIN($E45)*COS(CF$12))/SIN($E45)*CF$9)</f>
        <v>0</v>
      </c>
      <c r="FS45" s="0" t="n">
        <f aca="false">IF(CG$9=0,0,(SIN(CG$12)*COS($E45)+SIN($E45)*COS(CG$12))/SIN($E45)*CG$9)</f>
        <v>0</v>
      </c>
      <c r="FT45" s="0" t="n">
        <f aca="false">IF(CH$9=0,0,(SIN(CH$12)*COS($E45)+SIN($E45)*COS(CH$12))/SIN($E45)*CH$9)</f>
        <v>0</v>
      </c>
      <c r="FU45" s="0" t="n">
        <f aca="false">IF(CI$9=0,0,(SIN(CI$12)*COS($E45)+SIN($E45)*COS(CI$12))/SIN($E45)*CI$9)</f>
        <v>0</v>
      </c>
      <c r="FV45" s="0" t="n">
        <f aca="false">IF(CJ$9=0,0,(SIN(CJ$12)*COS($E45)+SIN($E45)*COS(CJ$12))/SIN($E45)*CJ$9)</f>
        <v>0</v>
      </c>
      <c r="FW45" s="0" t="n">
        <f aca="false">IF(CK$9=0,0,(SIN(CK$12)*COS($E45)+SIN($E45)*COS(CK$12))/SIN($E45)*CK$9)</f>
        <v>0</v>
      </c>
      <c r="FX45" s="0" t="n">
        <f aca="false">IF(CL$9=0,0,(SIN(CL$12)*COS($E45)+SIN($E45)*COS(CL$12))/SIN($E45)*CL$9)</f>
        <v>0</v>
      </c>
      <c r="FY45" s="0" t="n">
        <f aca="false">IF(CM$9=0,0,(SIN(CM$12)*COS($E45)+SIN($E45)*COS(CM$12))/SIN($E45)*CM$9)</f>
        <v>0</v>
      </c>
      <c r="FZ45" s="0" t="n">
        <f aca="false">IF(CN$9=0,0,(SIN(CN$12)*COS($E45)+SIN($E45)*COS(CN$12))/SIN($E45)*CN$9)</f>
        <v>0</v>
      </c>
      <c r="GA45" s="0" t="n">
        <f aca="false">IF(CO$9=0,0,(SIN(CO$12)*COS($E45)+SIN($E45)*COS(CO$12))/SIN($E45)*CO$9)</f>
        <v>0</v>
      </c>
      <c r="GB45" s="0" t="n">
        <f aca="false">IF(CP$9=0,0,(SIN(CP$12)*COS($E45)+SIN($E45)*COS(CP$12))/SIN($E45)*CP$9)</f>
        <v>0</v>
      </c>
      <c r="GC45" s="0" t="n">
        <f aca="false">IF(CQ$9=0,0,(SIN(CQ$12)*COS($E45)+SIN($E45)*COS(CQ$12))/SIN($E45)*CQ$9)</f>
        <v>0</v>
      </c>
    </row>
    <row r="46" customFormat="false" ht="12.8" hidden="true" customHeight="false" outlineLevel="0" collapsed="false">
      <c r="A46" s="0" t="n">
        <f aca="false">MAX($F46:$CQ46)</f>
        <v>9.34479991267471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11.8272</v>
      </c>
      <c r="C46" s="2" t="n">
        <f aca="false">MOD(Best +D46,360)</f>
        <v>34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9.34479991267471</v>
      </c>
      <c r="G46" s="13" t="n">
        <f aca="false">IF(OR(G136=0,CS46=0),0,G136*CS46/(G136+CS46))</f>
        <v>9.20359028328621</v>
      </c>
      <c r="H46" s="13" t="n">
        <f aca="false">IF(OR(H136=0,CT46=0),0,H136*CT46/(H136+CT46))</f>
        <v>9.06575326993275</v>
      </c>
      <c r="I46" s="13" t="n">
        <f aca="false">IF(OR(I136=0,CU46=0),0,I136*CU46/(I136+CU46))</f>
        <v>8.88802086099779</v>
      </c>
      <c r="J46" s="13" t="n">
        <f aca="false">IF(OR(J136=0,CV46=0),0,J136*CV46/(J136+CV46))</f>
        <v>8.89893542166222</v>
      </c>
      <c r="K46" s="13" t="n">
        <f aca="false">IF(OR(K136=0,CW46=0),0,K136*CW46/(K136+CW46))</f>
        <v>8.90696721121656</v>
      </c>
      <c r="L46" s="13" t="n">
        <f aca="false">IF(OR(L136=0,CX46=0),0,L136*CX46/(L136+CX46))</f>
        <v>8.91229091655455</v>
      </c>
      <c r="M46" s="13" t="n">
        <f aca="false">IF(OR(M136=0,CY46=0),0,M136*CY46/(M136+CY46))</f>
        <v>8.91506764649581</v>
      </c>
      <c r="N46" s="13" t="n">
        <f aca="false">IF(OR(N136=0,CZ46=0),0,N136*CZ46/(N136+CZ46))</f>
        <v>8.87832272545467</v>
      </c>
      <c r="O46" s="13" t="n">
        <f aca="false">IF(OR(O136=0,DA46=0),0,O136*DA46/(O136+DA46))</f>
        <v>8.84068070013479</v>
      </c>
      <c r="P46" s="13" t="n">
        <f aca="false">IF(OR(P136=0,DB46=0),0,P136*DB46/(P136+DB46))</f>
        <v>8.80219617284355</v>
      </c>
      <c r="Q46" s="13" t="n">
        <f aca="false">IF(OR(Q136=0,DC46=0),0,Q136*DC46/(Q136+DC46))</f>
        <v>8.76291868395221</v>
      </c>
      <c r="R46" s="13" t="n">
        <f aca="false">IF(OR(R136=0,DD46=0),0,R136*DD46/(R136+DD46))</f>
        <v>8.72289322631852</v>
      </c>
      <c r="S46" s="13" t="n">
        <f aca="false">IF(OR(S136=0,DE46=0),0,S136*DE46/(S136+DE46))</f>
        <v>8.68216069861013</v>
      </c>
      <c r="T46" s="13" t="n">
        <f aca="false">IF(OR(T136=0,DF46=0),0,T136*DF46/(T136+DF46))</f>
        <v>8.6407583058014</v>
      </c>
      <c r="U46" s="13" t="n">
        <f aca="false">IF(OR(U136=0,DG46=0),0,U136*DG46/(U136+DG46))</f>
        <v>8.59871991386256</v>
      </c>
      <c r="V46" s="13" t="n">
        <f aca="false">IF(OR(V136=0,DH46=0),0,V136*DH46/(V136+DH46))</f>
        <v>8.55607636461606</v>
      </c>
      <c r="W46" s="13" t="n">
        <f aca="false">IF(OR(W136=0,DI46=0),0,W136*DI46/(W136+DI46))</f>
        <v>8.51285575586272</v>
      </c>
      <c r="X46" s="13" t="n">
        <f aca="false">IF(OR(X136=0,DJ46=0),0,X136*DJ46/(X136+DJ46))</f>
        <v>8.46441777102095</v>
      </c>
      <c r="Y46" s="13" t="n">
        <f aca="false">IF(OR(Y136=0,DK46=0),0,Y136*DK46/(Y136+DK46))</f>
        <v>8.41557391775683</v>
      </c>
      <c r="Z46" s="13" t="n">
        <f aca="false">IF(OR(Z136=0,DL46=0),0,Z136*DL46/(Z136+DL46))</f>
        <v>8.36633797163808</v>
      </c>
      <c r="AA46" s="13" t="n">
        <f aca="false">IF(OR(AA136=0,DM46=0),0,AA136*DM46/(AA136+DM46))</f>
        <v>8.3167222990342</v>
      </c>
      <c r="AB46" s="13" t="n">
        <f aca="false">IF(OR(AB136=0,DN46=0),0,AB136*DN46/(AB136+DN46))</f>
        <v>8.26673798024181</v>
      </c>
      <c r="AC46" s="13" t="n">
        <f aca="false">IF(OR(AC136=0,DO46=0),0,AC136*DO46/(AC136+DO46))</f>
        <v>8.21639492012769</v>
      </c>
      <c r="AD46" s="13" t="n">
        <f aca="false">IF(OR(AD136=0,DP46=0),0,AD136*DP46/(AD136+DP46))</f>
        <v>8.16570194774556</v>
      </c>
      <c r="AE46" s="13" t="n">
        <f aca="false">IF(OR(AE136=0,DQ46=0),0,AE136*DQ46/(AE136+DQ46))</f>
        <v>8.11466690619467</v>
      </c>
      <c r="AF46" s="13" t="n">
        <f aca="false">IF(OR(AF136=0,DR46=0),0,AF136*DR46/(AF136+DR46))</f>
        <v>8.06329673382591</v>
      </c>
      <c r="AG46" s="13" t="n">
        <f aca="false">IF(OR(AG136=0,DS46=0),0,AG136*DS46/(AG136+DS46))</f>
        <v>8.01159753776309</v>
      </c>
      <c r="AH46" s="13" t="n">
        <f aca="false">IF(OR(AH136=0,DT46=0),0,AH136*DT46/(AH136+DT46))</f>
        <v>7.963740671707</v>
      </c>
      <c r="AI46" s="13" t="n">
        <f aca="false">IF(OR(AI136=0,DU46=0),0,AI136*DU46/(AI136+DU46))</f>
        <v>7.91548345229677</v>
      </c>
      <c r="AJ46" s="13" t="n">
        <f aca="false">IF(OR(AJ136=0,DV46=0),0,AJ136*DV46/(AJ136+DV46))</f>
        <v>7.86683455393792</v>
      </c>
      <c r="AK46" s="13" t="n">
        <f aca="false">IF(OR(AK136=0,DW46=0),0,AK136*DW46/(AK136+DW46))</f>
        <v>7.81780178977549</v>
      </c>
      <c r="AL46" s="13" t="n">
        <f aca="false">IF(OR(AL136=0,DX46=0),0,AL136*DX46/(AL136+DX46))</f>
        <v>7.76839217491045</v>
      </c>
      <c r="AM46" s="13" t="n">
        <f aca="false">IF(OR(AM136=0,DY46=0),0,AM136*DY46/(AM136+DY46))</f>
        <v>7.71861198426113</v>
      </c>
      <c r="AN46" s="13" t="n">
        <f aca="false">IF(OR(AN136=0,DZ46=0),0,AN136*DZ46/(AN136+DZ46))</f>
        <v>7.66846680560277</v>
      </c>
      <c r="AO46" s="13" t="n">
        <f aca="false">IF(OR(AO136=0,EA46=0),0,AO136*EA46/(AO136+EA46))</f>
        <v>7.61796158826045</v>
      </c>
      <c r="AP46" s="13" t="n">
        <f aca="false">IF(OR(AP136=0,EB46=0),0,AP136*EB46/(AP136+EB46))</f>
        <v>7.56710068787988</v>
      </c>
      <c r="AQ46" s="13" t="n">
        <f aca="false">IF(OR(AQ136=0,EC46=0),0,AQ136*EC46/(AQ136+EC46))</f>
        <v>7.51588790765526</v>
      </c>
      <c r="AR46" s="13" t="n">
        <f aca="false">IF(OR(AR136=0,ED46=0),0,AR136*ED46/(AR136+ED46))</f>
        <v>7.44979017856574</v>
      </c>
      <c r="AS46" s="13" t="n">
        <f aca="false">IF(OR(AS136=0,EE46=0),0,AS136*EE46/(AS136+EE46))</f>
        <v>7.3835288442831</v>
      </c>
      <c r="AT46" s="13" t="n">
        <f aca="false">IF(OR(AT136=0,EF46=0),0,AT136*EF46/(AT136+EF46))</f>
        <v>7.31709360876144</v>
      </c>
      <c r="AU46" s="13" t="n">
        <f aca="false">IF(OR(AU136=0,EG46=0),0,AU136*EG46/(AU136+EG46))</f>
        <v>7.25047439816053</v>
      </c>
      <c r="AV46" s="13" t="n">
        <f aca="false">IF(OR(AV136=0,EH46=0),0,AV136*EH46/(AV136+EH46))</f>
        <v>7.18366135252904</v>
      </c>
      <c r="AW46" s="13" t="n">
        <f aca="false">IF(OR(AW136=0,EI46=0),0,AW136*EI46/(AW136+EI46))</f>
        <v>7.11897949938238</v>
      </c>
      <c r="AX46" s="13" t="n">
        <f aca="false">IF(OR(AX136=0,EJ46=0),0,AX136*EJ46/(AX136+EJ46))</f>
        <v>7.05406731872638</v>
      </c>
      <c r="AY46" s="13" t="n">
        <f aca="false">IF(OR(AY136=0,EK46=0),0,AY136*EK46/(AY136+EK46))</f>
        <v>6.98891742750127</v>
      </c>
      <c r="AZ46" s="13" t="n">
        <f aca="false">IF(OR(AZ136=0,EL46=0),0,AZ136*EL46/(AZ136+EL46))</f>
        <v>6.92352255135496</v>
      </c>
      <c r="BA46" s="13" t="n">
        <f aca="false">IF(OR(BA136=0,EM46=0),0,BA136*EM46/(BA136+EM46))</f>
        <v>6.85787552673819</v>
      </c>
      <c r="BB46" s="13" t="n">
        <f aca="false">IF(OR(BB136=0,EN46=0),0,BB136*EN46/(BB136+EN46))</f>
        <v>6.78393408891183</v>
      </c>
      <c r="BC46" s="13" t="n">
        <f aca="false">IF(OR(BC136=0,EO46=0),0,BC136*EO46/(BC136+EO46))</f>
        <v>6.70975666106902</v>
      </c>
      <c r="BD46" s="13" t="n">
        <f aca="false">IF(OR(BD136=0,EP46=0),0,BD136*EP46/(BD136+EP46))</f>
        <v>6.63533055023287</v>
      </c>
      <c r="BE46" s="13" t="n">
        <f aca="false">IF(OR(BE136=0,EQ46=0),0,BE136*EQ46/(BE136+EQ46))</f>
        <v>6.56064342663536</v>
      </c>
      <c r="BF46" s="13" t="n">
        <f aca="false">IF(OR(BF136=0,ER46=0),0,BF136*ER46/(BF136+ER46))</f>
        <v>6.48568331905561</v>
      </c>
      <c r="BG46" s="13" t="n">
        <f aca="false">IF(OR(BG136=0,ES46=0),0,BG136*ES46/(BG136+ES46))</f>
        <v>0</v>
      </c>
      <c r="BH46" s="13" t="n">
        <f aca="false">IF(OR(BH136=0,ET46=0),0,BH136*ET46/(BH136+ET46))</f>
        <v>0</v>
      </c>
      <c r="BI46" s="13" t="n">
        <f aca="false">IF(OR(BI136=0,EU46=0),0,BI136*EU46/(BI136+EU46))</f>
        <v>0</v>
      </c>
      <c r="BJ46" s="13" t="n">
        <f aca="false">IF(OR(BJ136=0,EV46=0),0,BJ136*EV46/(BJ136+EV46))</f>
        <v>0</v>
      </c>
      <c r="BK46" s="13" t="n">
        <f aca="false">IF(OR(BK136=0,EW46=0),0,BK136*EW46/(BK136+EW46))</f>
        <v>0</v>
      </c>
      <c r="BL46" s="13" t="n">
        <f aca="false">IF(OR(BL136=0,EX46=0),0,BL136*EX46/(BL136+EX46))</f>
        <v>0</v>
      </c>
      <c r="BM46" s="13" t="n">
        <f aca="false">IF(OR(BM136=0,EY46=0),0,BM136*EY46/(BM136+EY46))</f>
        <v>0</v>
      </c>
      <c r="BN46" s="13" t="n">
        <f aca="false">IF(OR(BN136=0,EZ46=0),0,BN136*EZ46/(BN136+EZ46))</f>
        <v>0</v>
      </c>
      <c r="BO46" s="13" t="n">
        <f aca="false">IF(OR(BO136=0,FA46=0),0,BO136*FA46/(BO136+FA46))</f>
        <v>0</v>
      </c>
      <c r="BP46" s="13" t="n">
        <f aca="false">IF(OR(BP136=0,FB46=0),0,BP136*FB46/(BP136+FB46))</f>
        <v>0</v>
      </c>
      <c r="BQ46" s="13" t="n">
        <f aca="false">IF(OR(BQ136=0,FC46=0),0,BQ136*FC46/(BQ136+FC46))</f>
        <v>0</v>
      </c>
      <c r="BR46" s="13" t="n">
        <f aca="false">IF(OR(BR136=0,FD46=0),0,BR136*FD46/(BR136+FD46))</f>
        <v>0</v>
      </c>
      <c r="BS46" s="13" t="n">
        <f aca="false">IF(OR(BS136=0,FE46=0),0,BS136*FE46/(BS136+FE46))</f>
        <v>0</v>
      </c>
      <c r="BT46" s="13" t="n">
        <f aca="false">IF(OR(BT136=0,FF46=0),0,BT136*FF46/(BT136+FF46))</f>
        <v>0</v>
      </c>
      <c r="BU46" s="13" t="n">
        <f aca="false">IF(OR(BU136=0,FG46=0),0,BU136*FG46/(BU136+FG46))</f>
        <v>0</v>
      </c>
      <c r="BV46" s="13" t="n">
        <f aca="false">IF(OR(BV136=0,FH46=0),0,BV136*FH46/(BV136+FH46))</f>
        <v>0</v>
      </c>
      <c r="BW46" s="13" t="n">
        <f aca="false">IF(OR(BW136=0,FI46=0),0,BW136*FI46/(BW136+FI46))</f>
        <v>0</v>
      </c>
      <c r="BX46" s="13" t="n">
        <f aca="false">IF(OR(BX136=0,FJ46=0),0,BX136*FJ46/(BX136+FJ46))</f>
        <v>0</v>
      </c>
      <c r="BY46" s="13" t="n">
        <f aca="false">IF(OR(BY136=0,FK46=0),0,BY136*FK46/(BY136+FK46))</f>
        <v>0</v>
      </c>
      <c r="BZ46" s="13" t="n">
        <f aca="false">IF(OR(BZ136=0,FL46=0),0,BZ136*FL46/(BZ136+FL46))</f>
        <v>0</v>
      </c>
      <c r="CA46" s="13" t="n">
        <f aca="false">IF(OR(CA136=0,FM46=0),0,CA136*FM46/(CA136+FM46))</f>
        <v>0</v>
      </c>
      <c r="CB46" s="13" t="n">
        <f aca="false">IF(OR(CB136=0,FN46=0),0,CB136*FN46/(CB136+FN46))</f>
        <v>0</v>
      </c>
      <c r="CC46" s="13" t="n">
        <f aca="false">IF(OR(CC136=0,FO46=0),0,CC136*FO46/(CC136+FO46))</f>
        <v>0</v>
      </c>
      <c r="CD46" s="13" t="n">
        <f aca="false">IF(OR(CD136=0,FP46=0),0,CD136*FP46/(CD136+FP46))</f>
        <v>0</v>
      </c>
      <c r="CE46" s="13" t="n">
        <f aca="false">IF(OR(CE136=0,FQ46=0),0,CE136*FQ46/(CE136+FQ46))</f>
        <v>0</v>
      </c>
      <c r="CF46" s="13" t="n">
        <f aca="false">IF(OR(CF136=0,FR46=0),0,CF136*FR46/(CF136+FR46))</f>
        <v>0</v>
      </c>
      <c r="CG46" s="13" t="n">
        <f aca="false">IF(OR(CG136=0,FS46=0),0,CG136*FS46/(CG136+FS46))</f>
        <v>0</v>
      </c>
      <c r="CH46" s="13" t="n">
        <f aca="false">IF(OR(CH136=0,FT46=0),0,CH136*FT46/(CH136+FT46))</f>
        <v>0</v>
      </c>
      <c r="CI46" s="13" t="n">
        <f aca="false">IF(OR(CI136=0,FU46=0),0,CI136*FU46/(CI136+FU46))</f>
        <v>0</v>
      </c>
      <c r="CJ46" s="13" t="n">
        <f aca="false">IF(OR(CJ136=0,FV46=0),0,CJ136*FV46/(CJ136+FV46))</f>
        <v>0</v>
      </c>
      <c r="CK46" s="13" t="n">
        <f aca="false">IF(OR(CK136=0,FW46=0),0,CK136*FW46/(CK136+FW46))</f>
        <v>0</v>
      </c>
      <c r="CL46" s="13" t="n">
        <f aca="false">IF(OR(CL136=0,FX46=0),0,CL136*FX46/(CL136+FX46))</f>
        <v>0</v>
      </c>
      <c r="CM46" s="13" t="n">
        <f aca="false">IF(OR(CM136=0,FY46=0),0,CM136*FY46/(CM136+FY46))</f>
        <v>0</v>
      </c>
      <c r="CN46" s="13" t="n">
        <f aca="false">IF(OR(CN136=0,FZ46=0),0,CN136*FZ46/(CN136+FZ46))</f>
        <v>0</v>
      </c>
      <c r="CO46" s="13" t="n">
        <f aca="false">IF(OR(CO136=0,GA46=0),0,CO136*GA46/(CO136+GA46))</f>
        <v>0</v>
      </c>
      <c r="CP46" s="13" t="n">
        <f aca="false">IF(OR(CP136=0,GB46=0),0,CP136*GB46/(CP136+GB46))</f>
        <v>0</v>
      </c>
      <c r="CQ46" s="13" t="n">
        <f aca="false">IF(OR(CQ136=0,GC46=0),0,CQ136*GC46/(CQ136+GC46))</f>
        <v>0</v>
      </c>
      <c r="CR46" s="0" t="n">
        <f aca="false">IF(F$9=0,0,(SIN(F$12)*COS($E46)+SIN($E46)*COS(F$12))/SIN($E46)*F$9)</f>
        <v>9.3448</v>
      </c>
      <c r="CS46" s="0" t="n">
        <f aca="false">IF(G$9=0,0,(SIN(G$12)*COS($E46)+SIN($E46)*COS(G$12))/SIN($E46)*G$9)</f>
        <v>9.42679502533497</v>
      </c>
      <c r="CT46" s="0" t="n">
        <f aca="false">IF(H$9=0,0,(SIN(H$12)*COS($E46)+SIN($E46)*COS(H$12))/SIN($E46)*H$9)</f>
        <v>9.4980238603701</v>
      </c>
      <c r="CU46" s="0" t="n">
        <f aca="false">IF(I$9=0,0,(SIN(I$12)*COS($E46)+SIN($E46)*COS(I$12))/SIN($E46)*I$9)</f>
        <v>9.50948681853163</v>
      </c>
      <c r="CV46" s="0" t="n">
        <f aca="false">IF(J$9=0,0,(SIN(J$12)*COS($E46)+SIN($E46)*COS(J$12))/SIN($E46)*J$9)</f>
        <v>9.72827938661797</v>
      </c>
      <c r="CW46" s="0" t="n">
        <f aca="false">IF(K$9=0,0,(SIN(K$12)*COS($E46)+SIN($E46)*COS(K$12))/SIN($E46)*K$9)</f>
        <v>9.94410862656318</v>
      </c>
      <c r="CX46" s="0" t="n">
        <f aca="false">IF(L$9=0,0,(SIN(L$12)*COS($E46)+SIN($E46)*COS(L$12))/SIN($E46)*L$9)</f>
        <v>10.15690879469</v>
      </c>
      <c r="CY46" s="0" t="n">
        <f aca="false">IF(M$9=0,0,(SIN(M$12)*COS($E46)+SIN($E46)*COS(M$12))/SIN($E46)*M$9)</f>
        <v>10.3666150700058</v>
      </c>
      <c r="CZ46" s="0" t="n">
        <f aca="false">IF(N$9=0,0,(SIN(N$12)*COS($E46)+SIN($E46)*COS(N$12))/SIN($E46)*N$9)</f>
        <v>10.52099178447</v>
      </c>
      <c r="DA46" s="0" t="n">
        <f aca="false">IF(O$9=0,0,(SIN(O$12)*COS($E46)+SIN($E46)*COS(O$12))/SIN($E46)*O$9)</f>
        <v>10.67014122583</v>
      </c>
      <c r="DB46" s="0" t="n">
        <f aca="false">IF(P$9=0,0,(SIN(P$12)*COS($E46)+SIN($E46)*COS(P$12))/SIN($E46)*P$9)</f>
        <v>10.8140500513988</v>
      </c>
      <c r="DC46" s="0" t="n">
        <f aca="false">IF(Q$9=0,0,(SIN(Q$12)*COS($E46)+SIN($E46)*COS(Q$12))/SIN($E46)*Q$9)</f>
        <v>10.9527071211228</v>
      </c>
      <c r="DD46" s="0" t="n">
        <f aca="false">IF(R$9=0,0,(SIN(R$12)*COS($E46)+SIN($E46)*COS(R$12))/SIN($E46)*R$9)</f>
        <v>11.0861034910161</v>
      </c>
      <c r="DE46" s="0" t="n">
        <f aca="false">IF(S$9=0,0,(SIN(S$12)*COS($E46)+SIN($E46)*COS(S$12))/SIN($E46)*S$9)</f>
        <v>11.2142324057434</v>
      </c>
      <c r="DF46" s="0" t="n">
        <f aca="false">IF(T$9=0,0,(SIN(T$12)*COS($E46)+SIN($E46)*COS(T$12))/SIN($E46)*T$9)</f>
        <v>11.3370892903583</v>
      </c>
      <c r="DG46" s="0" t="n">
        <f aca="false">IF(U$9=0,0,(SIN(U$12)*COS($E46)+SIN($E46)*COS(U$12))/SIN($E46)*U$9)</f>
        <v>11.4546717412014</v>
      </c>
      <c r="DH46" s="0" t="n">
        <f aca="false">IF(V$9=0,0,(SIN(V$12)*COS($E46)+SIN($E46)*COS(V$12))/SIN($E46)*V$9)</f>
        <v>11.5669795159655</v>
      </c>
      <c r="DI46" s="0" t="n">
        <f aca="false">IF(W$9=0,0,(SIN(W$12)*COS($E46)+SIN($E46)*COS(W$12))/SIN($E46)*W$9)</f>
        <v>11.674014522933</v>
      </c>
      <c r="DJ46" s="0" t="n">
        <f aca="false">IF(X$9=0,0,(SIN(X$12)*COS($E46)+SIN($E46)*COS(X$12))/SIN($E46)*X$9)</f>
        <v>11.7667619738675</v>
      </c>
      <c r="DK46" s="0" t="n">
        <f aca="false">IF(Y$9=0,0,(SIN(Y$12)*COS($E46)+SIN($E46)*COS(Y$12))/SIN($E46)*Y$9)</f>
        <v>11.8540036761023</v>
      </c>
      <c r="DL46" s="0" t="n">
        <f aca="false">IF(Z$9=0,0,(SIN(Z$12)*COS($E46)+SIN($E46)*COS(Z$12))/SIN($E46)*Z$9)</f>
        <v>11.9357562697368</v>
      </c>
      <c r="DM46" s="0" t="n">
        <f aca="false">IF(AA$9=0,0,(SIN(AA$12)*COS($E46)+SIN($E46)*COS(AA$12))/SIN($E46)*AA$9)</f>
        <v>12.0120386390439</v>
      </c>
      <c r="DN46" s="0" t="n">
        <f aca="false">IF(AB$9=0,0,(SIN(AB$12)*COS($E46)+SIN($E46)*COS(AB$12))/SIN($E46)*AB$9)</f>
        <v>12.0828718933788</v>
      </c>
      <c r="DO46" s="0" t="n">
        <f aca="false">IF(AC$9=0,0,(SIN(AC$12)*COS($E46)+SIN($E46)*COS(AC$12))/SIN($E46)*AC$9)</f>
        <v>12.148279347242</v>
      </c>
      <c r="DP46" s="0" t="n">
        <f aca="false">IF(AD$9=0,0,(SIN(AD$12)*COS($E46)+SIN($E46)*COS(AD$12))/SIN($E46)*AD$9)</f>
        <v>12.208286499502</v>
      </c>
      <c r="DQ46" s="0" t="n">
        <f aca="false">IF(AE$9=0,0,(SIN(AE$12)*COS($E46)+SIN($E46)*COS(AE$12))/SIN($E46)*AE$9)</f>
        <v>12.2629210117929</v>
      </c>
      <c r="DR46" s="0" t="n">
        <f aca="false">IF(AF$9=0,0,(SIN(AF$12)*COS($E46)+SIN($E46)*COS(AF$12))/SIN($E46)*AF$9)</f>
        <v>12.312212686094</v>
      </c>
      <c r="DS46" s="0" t="n">
        <f aca="false">IF(AG$9=0,0,(SIN(AG$12)*COS($E46)+SIN($E46)*COS(AG$12))/SIN($E46)*AG$9)</f>
        <v>12.3561934415047</v>
      </c>
      <c r="DT46" s="0" t="n">
        <f aca="false">IF(AH$9=0,0,(SIN(AH$12)*COS($E46)+SIN($E46)*COS(AH$12))/SIN($E46)*AH$9)</f>
        <v>12.405002684194</v>
      </c>
      <c r="DU46" s="0" t="n">
        <f aca="false">IF(AI$9=0,0,(SIN(AI$12)*COS($E46)+SIN($E46)*COS(AI$12))/SIN($E46)*AI$9)</f>
        <v>12.4487555707027</v>
      </c>
      <c r="DV46" s="0" t="n">
        <f aca="false">IF(AJ$9=0,0,(SIN(AJ$12)*COS($E46)+SIN($E46)*COS(AJ$12))/SIN($E46)*AJ$9)</f>
        <v>12.4874809053667</v>
      </c>
      <c r="DW46" s="0" t="n">
        <f aca="false">IF(AK$9=0,0,(SIN(AK$12)*COS($E46)+SIN($E46)*COS(AK$12))/SIN($E46)*AK$9)</f>
        <v>12.5212094003203</v>
      </c>
      <c r="DX46" s="0" t="n">
        <f aca="false">IF(AL$9=0,0,(SIN(AL$12)*COS($E46)+SIN($E46)*COS(AL$12))/SIN($E46)*AL$9)</f>
        <v>12.5499736531932</v>
      </c>
      <c r="DY46" s="0" t="n">
        <f aca="false">IF(AM$9=0,0,(SIN(AM$12)*COS($E46)+SIN($E46)*COS(AM$12))/SIN($E46)*AM$9)</f>
        <v>12.5738081241207</v>
      </c>
      <c r="DZ46" s="0" t="n">
        <f aca="false">IF(AN$9=0,0,(SIN(AN$12)*COS($E46)+SIN($E46)*COS(AN$12))/SIN($E46)*AN$9)</f>
        <v>12.5927491120821</v>
      </c>
      <c r="EA46" s="0" t="n">
        <f aca="false">IF(AO$9=0,0,(SIN(AO$12)*COS($E46)+SIN($E46)*COS(AO$12))/SIN($E46)*AO$9)</f>
        <v>12.6068347305743</v>
      </c>
      <c r="EB46" s="0" t="n">
        <f aca="false">IF(AP$9=0,0,(SIN(AP$12)*COS($E46)+SIN($E46)*COS(AP$12))/SIN($E46)*AP$9)</f>
        <v>12.6161048826353</v>
      </c>
      <c r="EC46" s="0" t="n">
        <f aca="false">IF(AQ$9=0,0,(SIN(AQ$12)*COS($E46)+SIN($E46)*COS(AQ$12))/SIN($E46)*AQ$9)</f>
        <v>12.6206012352274</v>
      </c>
      <c r="ED46" s="0" t="n">
        <f aca="false">IF(AR$9=0,0,(SIN(AR$12)*COS($E46)+SIN($E46)*COS(AR$12))/SIN($E46)*AR$9)</f>
        <v>12.5788684921802</v>
      </c>
      <c r="EE46" s="0" t="n">
        <f aca="false">IF(AS$9=0,0,(SIN(AS$12)*COS($E46)+SIN($E46)*COS(AS$12))/SIN($E46)*AS$9)</f>
        <v>12.5319924630691</v>
      </c>
      <c r="EF46" s="0" t="n">
        <f aca="false">IF(AT$9=0,0,(SIN(AT$12)*COS($E46)+SIN($E46)*COS(AT$12))/SIN($E46)*AT$9)</f>
        <v>12.4800580787007</v>
      </c>
      <c r="EG46" s="0" t="n">
        <f aca="false">IF(AU$9=0,0,(SIN(AU$12)*COS($E46)+SIN($E46)*COS(AU$12))/SIN($E46)*AU$9)</f>
        <v>12.423152188723</v>
      </c>
      <c r="EH46" s="0" t="n">
        <f aca="false">IF(AV$9=0,0,(SIN(AV$12)*COS($E46)+SIN($E46)*COS(AV$12))/SIN($E46)*AV$9)</f>
        <v>12.3613635135336</v>
      </c>
      <c r="EI46" s="0" t="n">
        <f aca="false">IF(AW$9=0,0,(SIN(AW$12)*COS($E46)+SIN($E46)*COS(AW$12))/SIN($E46)*AW$9)</f>
        <v>12.301752426913</v>
      </c>
      <c r="EJ46" s="0" t="n">
        <f aca="false">IF(AX$9=0,0,(SIN(AX$12)*COS($E46)+SIN($E46)*COS(AX$12))/SIN($E46)*AX$9)</f>
        <v>12.2374954550754</v>
      </c>
      <c r="EK46" s="0" t="n">
        <f aca="false">IF(AY$9=0,0,(SIN(AY$12)*COS($E46)+SIN($E46)*COS(AY$12))/SIN($E46)*AY$9)</f>
        <v>12.1686802415138</v>
      </c>
      <c r="EL46" s="0" t="n">
        <f aca="false">IF(AZ$9=0,0,(SIN(AZ$12)*COS($E46)+SIN($E46)*COS(AZ$12))/SIN($E46)*AZ$9)</f>
        <v>12.0953960712087</v>
      </c>
      <c r="EM46" s="0" t="n">
        <f aca="false">IF(BA$9=0,0,(SIN(BA$12)*COS($E46)+SIN($E46)*COS(BA$12))/SIN($E46)*BA$9)</f>
        <v>12.0177338226197</v>
      </c>
      <c r="EN46" s="0" t="n">
        <f aca="false">IF(BB$9=0,0,(SIN(BB$12)*COS($E46)+SIN($E46)*COS(BB$12))/SIN($E46)*BB$9)</f>
        <v>11.9109934854605</v>
      </c>
      <c r="EO46" s="0" t="n">
        <f aca="false">IF(BC$9=0,0,(SIN(BC$12)*COS($E46)+SIN($E46)*COS(BC$12))/SIN($E46)*BC$9)</f>
        <v>11.7999473440326</v>
      </c>
      <c r="EP46" s="0" t="n">
        <f aca="false">IF(BD$9=0,0,(SIN(BD$12)*COS($E46)+SIN($E46)*COS(BD$12))/SIN($E46)*BD$9)</f>
        <v>11.6847134718894</v>
      </c>
      <c r="EQ46" s="0" t="n">
        <f aca="false">IF(BE$9=0,0,(SIN(BE$12)*COS($E46)+SIN($E46)*COS(BE$12))/SIN($E46)*BE$9)</f>
        <v>11.5654113989484</v>
      </c>
      <c r="ER46" s="0" t="n">
        <f aca="false">IF(BF$9=0,0,(SIN(BF$12)*COS($E46)+SIN($E46)*COS(BF$12))/SIN($E46)*BF$9)</f>
        <v>11.4421620493638</v>
      </c>
      <c r="ES46" s="0" t="n">
        <f aca="false">IF(BG$9=0,0,(SIN(BG$12)*COS($E46)+SIN($E46)*COS(BG$12))/SIN($E46)*BG$9)</f>
        <v>0</v>
      </c>
      <c r="ET46" s="0" t="n">
        <f aca="false">IF(BH$9=0,0,(SIN(BH$12)*COS($E46)+SIN($E46)*COS(BH$12))/SIN($E46)*BH$9)</f>
        <v>0</v>
      </c>
      <c r="EU46" s="0" t="n">
        <f aca="false">IF(BI$9=0,0,(SIN(BI$12)*COS($E46)+SIN($E46)*COS(BI$12))/SIN($E46)*BI$9)</f>
        <v>0</v>
      </c>
      <c r="EV46" s="0" t="n">
        <f aca="false">IF(BJ$9=0,0,(SIN(BJ$12)*COS($E46)+SIN($E46)*COS(BJ$12))/SIN($E46)*BJ$9)</f>
        <v>0</v>
      </c>
      <c r="EW46" s="0" t="n">
        <f aca="false">IF(BK$9=0,0,(SIN(BK$12)*COS($E46)+SIN($E46)*COS(BK$12))/SIN($E46)*BK$9)</f>
        <v>0</v>
      </c>
      <c r="EX46" s="0" t="n">
        <f aca="false">IF(BL$9=0,0,(SIN(BL$12)*COS($E46)+SIN($E46)*COS(BL$12))/SIN($E46)*BL$9)</f>
        <v>0</v>
      </c>
      <c r="EY46" s="0" t="n">
        <f aca="false">IF(BM$9=0,0,(SIN(BM$12)*COS($E46)+SIN($E46)*COS(BM$12))/SIN($E46)*BM$9)</f>
        <v>0</v>
      </c>
      <c r="EZ46" s="0" t="n">
        <f aca="false">IF(BN$9=0,0,(SIN(BN$12)*COS($E46)+SIN($E46)*COS(BN$12))/SIN($E46)*BN$9)</f>
        <v>0</v>
      </c>
      <c r="FA46" s="0" t="n">
        <f aca="false">IF(BO$9=0,0,(SIN(BO$12)*COS($E46)+SIN($E46)*COS(BO$12))/SIN($E46)*BO$9)</f>
        <v>0</v>
      </c>
      <c r="FB46" s="0" t="n">
        <f aca="false">IF(BP$9=0,0,(SIN(BP$12)*COS($E46)+SIN($E46)*COS(BP$12))/SIN($E46)*BP$9)</f>
        <v>0</v>
      </c>
      <c r="FC46" s="0" t="n">
        <f aca="false">IF(BQ$9=0,0,(SIN(BQ$12)*COS($E46)+SIN($E46)*COS(BQ$12))/SIN($E46)*BQ$9)</f>
        <v>0</v>
      </c>
      <c r="FD46" s="0" t="n">
        <f aca="false">IF(BR$9=0,0,(SIN(BR$12)*COS($E46)+SIN($E46)*COS(BR$12))/SIN($E46)*BR$9)</f>
        <v>0</v>
      </c>
      <c r="FE46" s="0" t="n">
        <f aca="false">IF(BS$9=0,0,(SIN(BS$12)*COS($E46)+SIN($E46)*COS(BS$12))/SIN($E46)*BS$9)</f>
        <v>0</v>
      </c>
      <c r="FF46" s="0" t="n">
        <f aca="false">IF(BT$9=0,0,(SIN(BT$12)*COS($E46)+SIN($E46)*COS(BT$12))/SIN($E46)*BT$9)</f>
        <v>0</v>
      </c>
      <c r="FG46" s="0" t="n">
        <f aca="false">IF(BU$9=0,0,(SIN(BU$12)*COS($E46)+SIN($E46)*COS(BU$12))/SIN($E46)*BU$9)</f>
        <v>0</v>
      </c>
      <c r="FH46" s="0" t="n">
        <f aca="false">IF(BV$9=0,0,(SIN(BV$12)*COS($E46)+SIN($E46)*COS(BV$12))/SIN($E46)*BV$9)</f>
        <v>0</v>
      </c>
      <c r="FI46" s="0" t="n">
        <f aca="false">IF(BW$9=0,0,(SIN(BW$12)*COS($E46)+SIN($E46)*COS(BW$12))/SIN($E46)*BW$9)</f>
        <v>0</v>
      </c>
      <c r="FJ46" s="0" t="n">
        <f aca="false">IF(BX$9=0,0,(SIN(BX$12)*COS($E46)+SIN($E46)*COS(BX$12))/SIN($E46)*BX$9)</f>
        <v>0</v>
      </c>
      <c r="FK46" s="0" t="n">
        <f aca="false">IF(BY$9=0,0,(SIN(BY$12)*COS($E46)+SIN($E46)*COS(BY$12))/SIN($E46)*BY$9)</f>
        <v>0</v>
      </c>
      <c r="FL46" s="0" t="n">
        <f aca="false">IF(BZ$9=0,0,(SIN(BZ$12)*COS($E46)+SIN($E46)*COS(BZ$12))/SIN($E46)*BZ$9)</f>
        <v>0</v>
      </c>
      <c r="FM46" s="0" t="n">
        <f aca="false">IF(CA$9=0,0,(SIN(CA$12)*COS($E46)+SIN($E46)*COS(CA$12))/SIN($E46)*CA$9)</f>
        <v>0</v>
      </c>
      <c r="FN46" s="0" t="n">
        <f aca="false">IF(CB$9=0,0,(SIN(CB$12)*COS($E46)+SIN($E46)*COS(CB$12))/SIN($E46)*CB$9)</f>
        <v>0</v>
      </c>
      <c r="FO46" s="0" t="n">
        <f aca="false">IF(CC$9=0,0,(SIN(CC$12)*COS($E46)+SIN($E46)*COS(CC$12))/SIN($E46)*CC$9)</f>
        <v>0</v>
      </c>
      <c r="FP46" s="0" t="n">
        <f aca="false">IF(CD$9=0,0,(SIN(CD$12)*COS($E46)+SIN($E46)*COS(CD$12))/SIN($E46)*CD$9)</f>
        <v>0</v>
      </c>
      <c r="FQ46" s="0" t="n">
        <f aca="false">IF(CE$9=0,0,(SIN(CE$12)*COS($E46)+SIN($E46)*COS(CE$12))/SIN($E46)*CE$9)</f>
        <v>0</v>
      </c>
      <c r="FR46" s="0" t="n">
        <f aca="false">IF(CF$9=0,0,(SIN(CF$12)*COS($E46)+SIN($E46)*COS(CF$12))/SIN($E46)*CF$9)</f>
        <v>0</v>
      </c>
      <c r="FS46" s="0" t="n">
        <f aca="false">IF(CG$9=0,0,(SIN(CG$12)*COS($E46)+SIN($E46)*COS(CG$12))/SIN($E46)*CG$9)</f>
        <v>0</v>
      </c>
      <c r="FT46" s="0" t="n">
        <f aca="false">IF(CH$9=0,0,(SIN(CH$12)*COS($E46)+SIN($E46)*COS(CH$12))/SIN($E46)*CH$9)</f>
        <v>0</v>
      </c>
      <c r="FU46" s="0" t="n">
        <f aca="false">IF(CI$9=0,0,(SIN(CI$12)*COS($E46)+SIN($E46)*COS(CI$12))/SIN($E46)*CI$9)</f>
        <v>0</v>
      </c>
      <c r="FV46" s="0" t="n">
        <f aca="false">IF(CJ$9=0,0,(SIN(CJ$12)*COS($E46)+SIN($E46)*COS(CJ$12))/SIN($E46)*CJ$9)</f>
        <v>0</v>
      </c>
      <c r="FW46" s="0" t="n">
        <f aca="false">IF(CK$9=0,0,(SIN(CK$12)*COS($E46)+SIN($E46)*COS(CK$12))/SIN($E46)*CK$9)</f>
        <v>0</v>
      </c>
      <c r="FX46" s="0" t="n">
        <f aca="false">IF(CL$9=0,0,(SIN(CL$12)*COS($E46)+SIN($E46)*COS(CL$12))/SIN($E46)*CL$9)</f>
        <v>0</v>
      </c>
      <c r="FY46" s="0" t="n">
        <f aca="false">IF(CM$9=0,0,(SIN(CM$12)*COS($E46)+SIN($E46)*COS(CM$12))/SIN($E46)*CM$9)</f>
        <v>0</v>
      </c>
      <c r="FZ46" s="0" t="n">
        <f aca="false">IF(CN$9=0,0,(SIN(CN$12)*COS($E46)+SIN($E46)*COS(CN$12))/SIN($E46)*CN$9)</f>
        <v>0</v>
      </c>
      <c r="GA46" s="0" t="n">
        <f aca="false">IF(CO$9=0,0,(SIN(CO$12)*COS($E46)+SIN($E46)*COS(CO$12))/SIN($E46)*CO$9)</f>
        <v>0</v>
      </c>
      <c r="GB46" s="0" t="n">
        <f aca="false">IF(CP$9=0,0,(SIN(CP$12)*COS($E46)+SIN($E46)*COS(CP$12))/SIN($E46)*CP$9)</f>
        <v>0</v>
      </c>
      <c r="GC46" s="0" t="n">
        <f aca="false">IF(CQ$9=0,0,(SIN(CQ$12)*COS($E46)+SIN($E46)*COS(CQ$12))/SIN($E46)*CQ$9)</f>
        <v>0</v>
      </c>
    </row>
    <row r="47" customFormat="false" ht="12.8" hidden="true" customHeight="false" outlineLevel="0" collapsed="false">
      <c r="A47" s="0" t="n">
        <f aca="false">MAX($F47:$CQ47)</f>
        <v>9.34479991267471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11.8744</v>
      </c>
      <c r="C47" s="2" t="n">
        <f aca="false">MOD(Best +D47,360)</f>
        <v>35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9.34479991267471</v>
      </c>
      <c r="G47" s="13" t="n">
        <f aca="false">IF(OR(G137=0,CS47=0),0,G137*CS47/(G137+CS47))</f>
        <v>9.20137712219341</v>
      </c>
      <c r="H47" s="13" t="n">
        <f aca="false">IF(OR(H137=0,CT47=0),0,H137*CT47/(H137+CT47))</f>
        <v>9.06131472866344</v>
      </c>
      <c r="I47" s="13" t="n">
        <f aca="false">IF(OR(I137=0,CU47=0),0,I137*CU47/(I137+CU47))</f>
        <v>8.88130676840354</v>
      </c>
      <c r="J47" s="13" t="n">
        <f aca="false">IF(OR(J137=0,CV47=0),0,J137*CV47/(J137+CV47))</f>
        <v>8.89019895033997</v>
      </c>
      <c r="K47" s="13" t="n">
        <f aca="false">IF(OR(K137=0,CW47=0),0,K137*CW47/(K137+CW47))</f>
        <v>8.89629730422866</v>
      </c>
      <c r="L47" s="13" t="n">
        <f aca="false">IF(OR(L137=0,CX47=0),0,L137*CX47/(L137+CX47))</f>
        <v>8.89976711073529</v>
      </c>
      <c r="M47" s="13" t="n">
        <f aca="false">IF(OR(M137=0,CY47=0),0,M137*CY47/(M137+CY47))</f>
        <v>8.900761133636</v>
      </c>
      <c r="N47" s="13" t="n">
        <f aca="false">IF(OR(N137=0,CZ47=0),0,N137*CZ47/(N137+CZ47))</f>
        <v>8.86219574195881</v>
      </c>
      <c r="O47" s="13" t="n">
        <f aca="false">IF(OR(O137=0,DA47=0),0,O137*DA47/(O137+DA47))</f>
        <v>8.82277525797331</v>
      </c>
      <c r="P47" s="13" t="n">
        <f aca="false">IF(OR(P137=0,DB47=0),0,P137*DB47/(P137+DB47))</f>
        <v>8.78255097030306</v>
      </c>
      <c r="Q47" s="13" t="n">
        <f aca="false">IF(OR(Q137=0,DC47=0),0,Q137*DC47/(Q137+DC47))</f>
        <v>8.74156947655894</v>
      </c>
      <c r="R47" s="13" t="n">
        <f aca="false">IF(OR(R137=0,DD47=0),0,R137*DD47/(R137+DD47))</f>
        <v>8.69987315068172</v>
      </c>
      <c r="S47" s="13" t="n">
        <f aca="false">IF(OR(S137=0,DE47=0),0,S137*DE47/(S137+DE47))</f>
        <v>8.65750055594288</v>
      </c>
      <c r="T47" s="13" t="n">
        <f aca="false">IF(OR(T137=0,DF47=0),0,T137*DF47/(T137+DF47))</f>
        <v>8.61448681080772</v>
      </c>
      <c r="U47" s="13" t="n">
        <f aca="false">IF(OR(U137=0,DG47=0),0,U137*DG47/(U137+DG47))</f>
        <v>8.57086391379566</v>
      </c>
      <c r="V47" s="13" t="n">
        <f aca="false">IF(OR(V137=0,DH47=0),0,V137*DH47/(V137+DH47))</f>
        <v>8.52666103257899</v>
      </c>
      <c r="W47" s="13" t="n">
        <f aca="false">IF(OR(W137=0,DI47=0),0,W137*DI47/(W137+DI47))</f>
        <v>8.48190476181126</v>
      </c>
      <c r="X47" s="13" t="n">
        <f aca="false">IF(OR(X137=0,DJ47=0),0,X137*DJ47/(X137+DJ47))</f>
        <v>8.43193324248253</v>
      </c>
      <c r="Y47" s="13" t="n">
        <f aca="false">IF(OR(Y137=0,DK47=0),0,Y137*DK47/(Y137+DK47))</f>
        <v>8.38157677532386</v>
      </c>
      <c r="Z47" s="13" t="n">
        <f aca="false">IF(OR(Z137=0,DL47=0),0,Z137*DL47/(Z137+DL47))</f>
        <v>8.33084820374138</v>
      </c>
      <c r="AA47" s="13" t="n">
        <f aca="false">IF(OR(AA137=0,DM47=0),0,AA137*DM47/(AA137+DM47))</f>
        <v>8.27975905248973</v>
      </c>
      <c r="AB47" s="13" t="n">
        <f aca="false">IF(OR(AB137=0,DN47=0),0,AB137*DN47/(AB137+DN47))</f>
        <v>8.22831964165787</v>
      </c>
      <c r="AC47" s="13" t="n">
        <f aca="false">IF(OR(AC137=0,DO47=0),0,AC137*DO47/(AC137+DO47))</f>
        <v>8.17653918930271</v>
      </c>
      <c r="AD47" s="13" t="n">
        <f aca="false">IF(OR(AD137=0,DP47=0),0,AD137*DP47/(AD137+DP47))</f>
        <v>8.12442590403414</v>
      </c>
      <c r="AE47" s="13" t="n">
        <f aca="false">IF(OR(AE137=0,DQ47=0),0,AE137*DQ47/(AE137+DQ47))</f>
        <v>8.07198706868947</v>
      </c>
      <c r="AF47" s="13" t="n">
        <f aca="false">IF(OR(AF137=0,DR47=0),0,AF137*DR47/(AF137+DR47))</f>
        <v>8.01922911609242</v>
      </c>
      <c r="AG47" s="13" t="n">
        <f aca="false">IF(OR(AG137=0,DS47=0),0,AG137*DS47/(AG137+DS47))</f>
        <v>7.96615769776925</v>
      </c>
      <c r="AH47" s="13" t="n">
        <f aca="false">IF(OR(AH137=0,DT47=0),0,AH137*DT47/(AH137+DT47))</f>
        <v>7.91696264278381</v>
      </c>
      <c r="AI47" s="13" t="n">
        <f aca="false">IF(OR(AI137=0,DU47=0),0,AI137*DU47/(AI137+DU47))</f>
        <v>7.86738139317168</v>
      </c>
      <c r="AJ47" s="13" t="n">
        <f aca="false">IF(OR(AJ137=0,DV47=0),0,AJ137*DV47/(AJ137+DV47))</f>
        <v>7.81742221191168</v>
      </c>
      <c r="AK47" s="13" t="n">
        <f aca="false">IF(OR(AK137=0,DW47=0),0,AK137*DW47/(AK137+DW47))</f>
        <v>7.76709254223656</v>
      </c>
      <c r="AL47" s="13" t="n">
        <f aca="false">IF(OR(AL137=0,DX47=0),0,AL137*DX47/(AL137+DX47))</f>
        <v>7.7163990674795</v>
      </c>
      <c r="AM47" s="13" t="n">
        <f aca="false">IF(OR(AM137=0,DY47=0),0,AM137*DY47/(AM137+DY47))</f>
        <v>7.66534776593906</v>
      </c>
      <c r="AN47" s="13" t="n">
        <f aca="false">IF(OR(AN137=0,DZ47=0),0,AN137*DZ47/(AN137+DZ47))</f>
        <v>7.61394396125268</v>
      </c>
      <c r="AO47" s="13" t="n">
        <f aca="false">IF(OR(AO137=0,EA47=0),0,AO137*EA47/(AO137+EA47))</f>
        <v>7.56219236871612</v>
      </c>
      <c r="AP47" s="13" t="n">
        <f aca="false">IF(OR(AP137=0,EB47=0),0,AP137*EB47/(AP137+EB47))</f>
        <v>7.51009713794006</v>
      </c>
      <c r="AQ47" s="13" t="n">
        <f aca="false">IF(OR(AQ137=0,EC47=0),0,AQ137*EC47/(AQ137+EC47))</f>
        <v>7.45766189219469</v>
      </c>
      <c r="AR47" s="13" t="n">
        <f aca="false">IF(OR(AR137=0,ED47=0),0,AR137*ED47/(AR137+ED47))</f>
        <v>7.39029688259119</v>
      </c>
      <c r="AS47" s="13" t="n">
        <f aca="false">IF(OR(AS137=0,EE47=0),0,AS137*EE47/(AS137+EE47))</f>
        <v>7.32278430288324</v>
      </c>
      <c r="AT47" s="13" t="n">
        <f aca="false">IF(OR(AT137=0,EF47=0),0,AT137*EF47/(AT137+EF47))</f>
        <v>7.25511396720372</v>
      </c>
      <c r="AU47" s="13" t="n">
        <f aca="false">IF(OR(AU137=0,EG47=0),0,AU137*EG47/(AU137+EG47))</f>
        <v>7.18727592814851</v>
      </c>
      <c r="AV47" s="13" t="n">
        <f aca="false">IF(OR(AV137=0,EH47=0),0,AV137*EH47/(AV137+EH47))</f>
        <v>7.11926046873336</v>
      </c>
      <c r="AW47" s="13" t="n">
        <f aca="false">IF(OR(AW137=0,EI47=0),0,AW137*EI47/(AW137+EI47))</f>
        <v>7.05339982352141</v>
      </c>
      <c r="AX47" s="13" t="n">
        <f aca="false">IF(OR(AX137=0,EJ47=0),0,AX137*EJ47/(AX137+EJ47))</f>
        <v>6.98732466448778</v>
      </c>
      <c r="AY47" s="13" t="n">
        <f aca="false">IF(OR(AY137=0,EK47=0),0,AY137*EK47/(AY137+EK47))</f>
        <v>6.92102776292945</v>
      </c>
      <c r="AZ47" s="13" t="n">
        <f aca="false">IF(OR(AZ137=0,EL47=0),0,AZ137*EL47/(AZ137+EL47))</f>
        <v>6.85450201593789</v>
      </c>
      <c r="BA47" s="13" t="n">
        <f aca="false">IF(OR(BA137=0,EM47=0),0,BA137*EM47/(BA137+EM47))</f>
        <v>6.78774044862308</v>
      </c>
      <c r="BB47" s="13" t="n">
        <f aca="false">IF(OR(BB137=0,EN47=0),0,BB137*EN47/(BB137+EN47))</f>
        <v>6.71268493603279</v>
      </c>
      <c r="BC47" s="13" t="n">
        <f aca="false">IF(OR(BC137=0,EO47=0),0,BC137*EO47/(BC137+EO47))</f>
        <v>6.63741410224003</v>
      </c>
      <c r="BD47" s="13" t="n">
        <f aca="false">IF(OR(BD137=0,EP47=0),0,BD137*EP47/(BD137+EP47))</f>
        <v>6.56191565776314</v>
      </c>
      <c r="BE47" s="13" t="n">
        <f aca="false">IF(OR(BE137=0,EQ47=0),0,BE137*EQ47/(BE137+EQ47))</f>
        <v>6.48617769959377</v>
      </c>
      <c r="BF47" s="13" t="n">
        <f aca="false">IF(OR(BF137=0,ER47=0),0,BF137*ER47/(BF137+ER47))</f>
        <v>6.41018870726365</v>
      </c>
      <c r="BG47" s="13" t="n">
        <f aca="false">IF(OR(BG137=0,ES47=0),0,BG137*ES47/(BG137+ES47))</f>
        <v>0</v>
      </c>
      <c r="BH47" s="13" t="n">
        <f aca="false">IF(OR(BH137=0,ET47=0),0,BH137*ET47/(BH137+ET47))</f>
        <v>0</v>
      </c>
      <c r="BI47" s="13" t="n">
        <f aca="false">IF(OR(BI137=0,EU47=0),0,BI137*EU47/(BI137+EU47))</f>
        <v>0</v>
      </c>
      <c r="BJ47" s="13" t="n">
        <f aca="false">IF(OR(BJ137=0,EV47=0),0,BJ137*EV47/(BJ137+EV47))</f>
        <v>0</v>
      </c>
      <c r="BK47" s="13" t="n">
        <f aca="false">IF(OR(BK137=0,EW47=0),0,BK137*EW47/(BK137+EW47))</f>
        <v>0</v>
      </c>
      <c r="BL47" s="13" t="n">
        <f aca="false">IF(OR(BL137=0,EX47=0),0,BL137*EX47/(BL137+EX47))</f>
        <v>0</v>
      </c>
      <c r="BM47" s="13" t="n">
        <f aca="false">IF(OR(BM137=0,EY47=0),0,BM137*EY47/(BM137+EY47))</f>
        <v>0</v>
      </c>
      <c r="BN47" s="13" t="n">
        <f aca="false">IF(OR(BN137=0,EZ47=0),0,BN137*EZ47/(BN137+EZ47))</f>
        <v>0</v>
      </c>
      <c r="BO47" s="13" t="n">
        <f aca="false">IF(OR(BO137=0,FA47=0),0,BO137*FA47/(BO137+FA47))</f>
        <v>0</v>
      </c>
      <c r="BP47" s="13" t="n">
        <f aca="false">IF(OR(BP137=0,FB47=0),0,BP137*FB47/(BP137+FB47))</f>
        <v>0</v>
      </c>
      <c r="BQ47" s="13" t="n">
        <f aca="false">IF(OR(BQ137=0,FC47=0),0,BQ137*FC47/(BQ137+FC47))</f>
        <v>0</v>
      </c>
      <c r="BR47" s="13" t="n">
        <f aca="false">IF(OR(BR137=0,FD47=0),0,BR137*FD47/(BR137+FD47))</f>
        <v>0</v>
      </c>
      <c r="BS47" s="13" t="n">
        <f aca="false">IF(OR(BS137=0,FE47=0),0,BS137*FE47/(BS137+FE47))</f>
        <v>0</v>
      </c>
      <c r="BT47" s="13" t="n">
        <f aca="false">IF(OR(BT137=0,FF47=0),0,BT137*FF47/(BT137+FF47))</f>
        <v>0</v>
      </c>
      <c r="BU47" s="13" t="n">
        <f aca="false">IF(OR(BU137=0,FG47=0),0,BU137*FG47/(BU137+FG47))</f>
        <v>0</v>
      </c>
      <c r="BV47" s="13" t="n">
        <f aca="false">IF(OR(BV137=0,FH47=0),0,BV137*FH47/(BV137+FH47))</f>
        <v>0</v>
      </c>
      <c r="BW47" s="13" t="n">
        <f aca="false">IF(OR(BW137=0,FI47=0),0,BW137*FI47/(BW137+FI47))</f>
        <v>0</v>
      </c>
      <c r="BX47" s="13" t="n">
        <f aca="false">IF(OR(BX137=0,FJ47=0),0,BX137*FJ47/(BX137+FJ47))</f>
        <v>0</v>
      </c>
      <c r="BY47" s="13" t="n">
        <f aca="false">IF(OR(BY137=0,FK47=0),0,BY137*FK47/(BY137+FK47))</f>
        <v>0</v>
      </c>
      <c r="BZ47" s="13" t="n">
        <f aca="false">IF(OR(BZ137=0,FL47=0),0,BZ137*FL47/(BZ137+FL47))</f>
        <v>0</v>
      </c>
      <c r="CA47" s="13" t="n">
        <f aca="false">IF(OR(CA137=0,FM47=0),0,CA137*FM47/(CA137+FM47))</f>
        <v>0</v>
      </c>
      <c r="CB47" s="13" t="n">
        <f aca="false">IF(OR(CB137=0,FN47=0),0,CB137*FN47/(CB137+FN47))</f>
        <v>0</v>
      </c>
      <c r="CC47" s="13" t="n">
        <f aca="false">IF(OR(CC137=0,FO47=0),0,CC137*FO47/(CC137+FO47))</f>
        <v>0</v>
      </c>
      <c r="CD47" s="13" t="n">
        <f aca="false">IF(OR(CD137=0,FP47=0),0,CD137*FP47/(CD137+FP47))</f>
        <v>0</v>
      </c>
      <c r="CE47" s="13" t="n">
        <f aca="false">IF(OR(CE137=0,FQ47=0),0,CE137*FQ47/(CE137+FQ47))</f>
        <v>0</v>
      </c>
      <c r="CF47" s="13" t="n">
        <f aca="false">IF(OR(CF137=0,FR47=0),0,CF137*FR47/(CF137+FR47))</f>
        <v>0</v>
      </c>
      <c r="CG47" s="13" t="n">
        <f aca="false">IF(OR(CG137=0,FS47=0),0,CG137*FS47/(CG137+FS47))</f>
        <v>0</v>
      </c>
      <c r="CH47" s="13" t="n">
        <f aca="false">IF(OR(CH137=0,FT47=0),0,CH137*FT47/(CH137+FT47))</f>
        <v>0</v>
      </c>
      <c r="CI47" s="13" t="n">
        <f aca="false">IF(OR(CI137=0,FU47=0),0,CI137*FU47/(CI137+FU47))</f>
        <v>0</v>
      </c>
      <c r="CJ47" s="13" t="n">
        <f aca="false">IF(OR(CJ137=0,FV47=0),0,CJ137*FV47/(CJ137+FV47))</f>
        <v>0</v>
      </c>
      <c r="CK47" s="13" t="n">
        <f aca="false">IF(OR(CK137=0,FW47=0),0,CK137*FW47/(CK137+FW47))</f>
        <v>0</v>
      </c>
      <c r="CL47" s="13" t="n">
        <f aca="false">IF(OR(CL137=0,FX47=0),0,CL137*FX47/(CL137+FX47))</f>
        <v>0</v>
      </c>
      <c r="CM47" s="13" t="n">
        <f aca="false">IF(OR(CM137=0,FY47=0),0,CM137*FY47/(CM137+FY47))</f>
        <v>0</v>
      </c>
      <c r="CN47" s="13" t="n">
        <f aca="false">IF(OR(CN137=0,FZ47=0),0,CN137*FZ47/(CN137+FZ47))</f>
        <v>0</v>
      </c>
      <c r="CO47" s="13" t="n">
        <f aca="false">IF(OR(CO137=0,GA47=0),0,CO137*GA47/(CO137+GA47))</f>
        <v>0</v>
      </c>
      <c r="CP47" s="13" t="n">
        <f aca="false">IF(OR(CP137=0,GB47=0),0,CP137*GB47/(CP137+GB47))</f>
        <v>0</v>
      </c>
      <c r="CQ47" s="13" t="n">
        <f aca="false">IF(OR(CQ137=0,GC47=0),0,CQ137*GC47/(CQ137+GC47))</f>
        <v>0</v>
      </c>
      <c r="CR47" s="0" t="n">
        <f aca="false">IF(F$9=0,0,(SIN(F$12)*COS($E47)+SIN($E47)*COS(F$12))/SIN($E47)*F$9)</f>
        <v>9.3448</v>
      </c>
      <c r="CS47" s="0" t="n">
        <f aca="false">IF(G$9=0,0,(SIN(G$12)*COS($E47)+SIN($E47)*COS(G$12))/SIN($E47)*G$9)</f>
        <v>9.41806748030801</v>
      </c>
      <c r="CT47" s="0" t="n">
        <f aca="false">IF(H$9=0,0,(SIN(H$12)*COS($E47)+SIN($E47)*COS(H$12))/SIN($E47)*H$9)</f>
        <v>9.48086463209184</v>
      </c>
      <c r="CU47" s="0" t="n">
        <f aca="false">IF(I$9=0,0,(SIN(I$12)*COS($E47)+SIN($E47)*COS(I$12))/SIN($E47)*I$9)</f>
        <v>9.48432406077449</v>
      </c>
      <c r="CV47" s="0" t="n">
        <f aca="false">IF(J$9=0,0,(SIN(J$12)*COS($E47)+SIN($E47)*COS(J$12))/SIN($E47)*J$9)</f>
        <v>9.69474096720574</v>
      </c>
      <c r="CW47" s="0" t="n">
        <f aca="false">IF(K$9=0,0,(SIN(K$12)*COS($E47)+SIN($E47)*COS(K$12))/SIN($E47)*K$9)</f>
        <v>9.90220476162332</v>
      </c>
      <c r="CX47" s="0" t="n">
        <f aca="false">IF(L$9=0,0,(SIN(L$12)*COS($E47)+SIN($E47)*COS(L$12))/SIN($E47)*L$9)</f>
        <v>10.1066522485457</v>
      </c>
      <c r="CY47" s="0" t="n">
        <f aca="false">IF(M$9=0,0,(SIN(M$12)*COS($E47)+SIN($E47)*COS(M$12))/SIN($E47)*M$9)</f>
        <v>10.3080211512878</v>
      </c>
      <c r="CZ47" s="0" t="n">
        <f aca="false">IF(N$9=0,0,(SIN(N$12)*COS($E47)+SIN($E47)*COS(N$12))/SIN($E47)*N$9)</f>
        <v>10.4544085164327</v>
      </c>
      <c r="DA47" s="0" t="n">
        <f aca="false">IF(O$9=0,0,(SIN(O$12)*COS($E47)+SIN($E47)*COS(O$12))/SIN($E47)*O$9)</f>
        <v>10.595670892854</v>
      </c>
      <c r="DB47" s="0" t="n">
        <f aca="false">IF(P$9=0,0,(SIN(P$12)*COS($E47)+SIN($E47)*COS(P$12))/SIN($E47)*P$9)</f>
        <v>10.7317971267177</v>
      </c>
      <c r="DC47" s="0" t="n">
        <f aca="false">IF(Q$9=0,0,(SIN(Q$12)*COS($E47)+SIN($E47)*COS(Q$12))/SIN($E47)*Q$9)</f>
        <v>10.8627782100866</v>
      </c>
      <c r="DD47" s="0" t="n">
        <f aca="false">IF(R$9=0,0,(SIN(R$12)*COS($E47)+SIN($E47)*COS(R$12))/SIN($E47)*R$9)</f>
        <v>10.9886072737767</v>
      </c>
      <c r="DE47" s="0" t="n">
        <f aca="false">IF(S$9=0,0,(SIN(S$12)*COS($E47)+SIN($E47)*COS(S$12))/SIN($E47)*S$9)</f>
        <v>11.109279579389</v>
      </c>
      <c r="DF47" s="0" t="n">
        <f aca="false">IF(T$9=0,0,(SIN(T$12)*COS($E47)+SIN($E47)*COS(T$12))/SIN($E47)*T$9)</f>
        <v>11.2247925105208</v>
      </c>
      <c r="DG47" s="0" t="n">
        <f aca="false">IF(U$9=0,0,(SIN(U$12)*COS($E47)+SIN($E47)*COS(U$12))/SIN($E47)*U$9)</f>
        <v>11.335145563163</v>
      </c>
      <c r="DH47" s="0" t="n">
        <f aca="false">IF(V$9=0,0,(SIN(V$12)*COS($E47)+SIN($E47)*COS(V$12))/SIN($E47)*V$9)</f>
        <v>11.4403403352888</v>
      </c>
      <c r="DI47" s="0" t="n">
        <f aca="false">IF(W$9=0,0,(SIN(W$12)*COS($E47)+SIN($E47)*COS(W$12))/SIN($E47)*W$9)</f>
        <v>11.5403805156411</v>
      </c>
      <c r="DJ47" s="0" t="n">
        <f aca="false">IF(X$9=0,0,(SIN(X$12)*COS($E47)+SIN($E47)*COS(X$12))/SIN($E47)*X$9)</f>
        <v>11.6263606491908</v>
      </c>
      <c r="DK47" s="0" t="n">
        <f aca="false">IF(Y$9=0,0,(SIN(Y$12)*COS($E47)+SIN($E47)*COS(Y$12))/SIN($E47)*Y$9)</f>
        <v>11.7069681175019</v>
      </c>
      <c r="DL47" s="0" t="n">
        <f aca="false">IF(Z$9=0,0,(SIN(Z$12)*COS($E47)+SIN($E47)*COS(Z$12))/SIN($E47)*Z$9)</f>
        <v>11.7822210556224</v>
      </c>
      <c r="DM47" s="0" t="n">
        <f aca="false">IF(AA$9=0,0,(SIN(AA$12)*COS($E47)+SIN($E47)*COS(AA$12))/SIN($E47)*AA$9)</f>
        <v>11.8521397744288</v>
      </c>
      <c r="DN47" s="0" t="n">
        <f aca="false">IF(AB$9=0,0,(SIN(AB$12)*COS($E47)+SIN($E47)*COS(AB$12))/SIN($E47)*AB$9)</f>
        <v>11.9167467412693</v>
      </c>
      <c r="DO47" s="0" t="n">
        <f aca="false">IF(AC$9=0,0,(SIN(AC$12)*COS($E47)+SIN($E47)*COS(AC$12))/SIN($E47)*AC$9)</f>
        <v>11.9760665597896</v>
      </c>
      <c r="DP47" s="0" t="n">
        <f aca="false">IF(AD$9=0,0,(SIN(AD$12)*COS($E47)+SIN($E47)*COS(AD$12))/SIN($E47)*AD$9)</f>
        <v>12.0301259489483</v>
      </c>
      <c r="DQ47" s="0" t="n">
        <f aca="false">IF(AE$9=0,0,(SIN(AE$12)*COS($E47)+SIN($E47)*COS(AE$12))/SIN($E47)*AE$9)</f>
        <v>12.0789537212356</v>
      </c>
      <c r="DR47" s="0" t="n">
        <f aca="false">IF(AF$9=0,0,(SIN(AF$12)*COS($E47)+SIN($E47)*COS(AF$12))/SIN($E47)*AF$9)</f>
        <v>12.122580760104</v>
      </c>
      <c r="DS47" s="0" t="n">
        <f aca="false">IF(AG$9=0,0,(SIN(AG$12)*COS($E47)+SIN($E47)*COS(AG$12))/SIN($E47)*AG$9)</f>
        <v>12.1610399966229</v>
      </c>
      <c r="DT47" s="0" t="n">
        <f aca="false">IF(AH$9=0,0,(SIN(AH$12)*COS($E47)+SIN($E47)*COS(AH$12))/SIN($E47)*AH$9)</f>
        <v>12.2043082891732</v>
      </c>
      <c r="DU47" s="0" t="n">
        <f aca="false">IF(AI$9=0,0,(SIN(AI$12)*COS($E47)+SIN($E47)*COS(AI$12))/SIN($E47)*AI$9)</f>
        <v>12.2426544744394</v>
      </c>
      <c r="DV47" s="0" t="n">
        <f aca="false">IF(AJ$9=0,0,(SIN(AJ$12)*COS($E47)+SIN($E47)*COS(AJ$12))/SIN($E47)*AJ$9)</f>
        <v>12.2761083140725</v>
      </c>
      <c r="DW47" s="0" t="n">
        <f aca="false">IF(AK$9=0,0,(SIN(AK$12)*COS($E47)+SIN($E47)*COS(AK$12))/SIN($E47)*AK$9)</f>
        <v>12.3047014142753</v>
      </c>
      <c r="DX47" s="0" t="n">
        <f aca="false">IF(AL$9=0,0,(SIN(AL$12)*COS($E47)+SIN($E47)*COS(AL$12))/SIN($E47)*AL$9)</f>
        <v>12.3284672034431</v>
      </c>
      <c r="DY47" s="0" t="n">
        <f aca="false">IF(AM$9=0,0,(SIN(AM$12)*COS($E47)+SIN($E47)*COS(AM$12))/SIN($E47)*AM$9)</f>
        <v>12.3474409091458</v>
      </c>
      <c r="DZ47" s="0" t="n">
        <f aca="false">IF(AN$9=0,0,(SIN(AN$12)*COS($E47)+SIN($E47)*COS(AN$12))/SIN($E47)*AN$9)</f>
        <v>12.3616595344608</v>
      </c>
      <c r="EA47" s="0" t="n">
        <f aca="false">IF(AO$9=0,0,(SIN(AO$12)*COS($E47)+SIN($E47)*COS(AO$12))/SIN($E47)*AO$9)</f>
        <v>12.3711618336701</v>
      </c>
      <c r="EB47" s="0" t="n">
        <f aca="false">IF(AP$9=0,0,(SIN(AP$12)*COS($E47)+SIN($E47)*COS(AP$12))/SIN($E47)*AP$9)</f>
        <v>12.3759882873307</v>
      </c>
      <c r="EC47" s="0" t="n">
        <f aca="false">IF(AQ$9=0,0,(SIN(AQ$12)*COS($E47)+SIN($E47)*COS(AQ$12))/SIN($E47)*AQ$9)</f>
        <v>12.3761810767317</v>
      </c>
      <c r="ED47" s="0" t="n">
        <f aca="false">IF(AR$9=0,0,(SIN(AR$12)*COS($E47)+SIN($E47)*COS(AR$12))/SIN($E47)*AR$9)</f>
        <v>12.3311027560655</v>
      </c>
      <c r="EE47" s="0" t="n">
        <f aca="false">IF(AS$9=0,0,(SIN(AS$12)*COS($E47)+SIN($E47)*COS(AS$12))/SIN($E47)*AS$9)</f>
        <v>12.2810583932789</v>
      </c>
      <c r="EF47" s="0" t="n">
        <f aca="false">IF(AT$9=0,0,(SIN(AT$12)*COS($E47)+SIN($E47)*COS(AT$12))/SIN($E47)*AT$9)</f>
        <v>12.2261324810887</v>
      </c>
      <c r="EG47" s="0" t="n">
        <f aca="false">IF(AU$9=0,0,(SIN(AU$12)*COS($E47)+SIN($E47)*COS(AU$12))/SIN($E47)*AU$9)</f>
        <v>12.166411346623</v>
      </c>
      <c r="EH47" s="0" t="n">
        <f aca="false">IF(AV$9=0,0,(SIN(AV$12)*COS($E47)+SIN($E47)*COS(AV$12))/SIN($E47)*AV$9)</f>
        <v>12.1019831039253</v>
      </c>
      <c r="EI47" s="0" t="n">
        <f aca="false">IF(AW$9=0,0,(SIN(AW$12)*COS($E47)+SIN($E47)*COS(AW$12))/SIN($E47)*AW$9)</f>
        <v>12.0397589990154</v>
      </c>
      <c r="EJ47" s="0" t="n">
        <f aca="false">IF(AX$9=0,0,(SIN(AX$12)*COS($E47)+SIN($E47)*COS(AX$12))/SIN($E47)*AX$9)</f>
        <v>11.9730577132649</v>
      </c>
      <c r="EK47" s="0" t="n">
        <f aca="false">IF(AY$9=0,0,(SIN(AY$12)*COS($E47)+SIN($E47)*COS(AY$12))/SIN($E47)*AY$9)</f>
        <v>11.9019661743958</v>
      </c>
      <c r="EL47" s="0" t="n">
        <f aca="false">IF(AZ$9=0,0,(SIN(AZ$12)*COS($E47)+SIN($E47)*COS(AZ$12))/SIN($E47)*AZ$9)</f>
        <v>11.8265728738126</v>
      </c>
      <c r="EM47" s="0" t="n">
        <f aca="false">IF(BA$9=0,0,(SIN(BA$12)*COS($E47)+SIN($E47)*COS(BA$12))/SIN($E47)*BA$9)</f>
        <v>11.746967819288</v>
      </c>
      <c r="EN47" s="0" t="n">
        <f aca="false">IF(BB$9=0,0,(SIN(BB$12)*COS($E47)+SIN($E47)*COS(BB$12))/SIN($E47)*BB$9)</f>
        <v>11.6390161674175</v>
      </c>
      <c r="EO47" s="0" t="n">
        <f aca="false">IF(BC$9=0,0,(SIN(BC$12)*COS($E47)+SIN($E47)*COS(BC$12))/SIN($E47)*BC$9)</f>
        <v>11.5269406854814</v>
      </c>
      <c r="EP47" s="0" t="n">
        <f aca="false">IF(BD$9=0,0,(SIN(BD$12)*COS($E47)+SIN($E47)*COS(BD$12))/SIN($E47)*BD$9)</f>
        <v>11.4108578241123</v>
      </c>
      <c r="EQ47" s="0" t="n">
        <f aca="false">IF(BE$9=0,0,(SIN(BE$12)*COS($E47)+SIN($E47)*COS(BE$12))/SIN($E47)*BE$9)</f>
        <v>11.2908854057651</v>
      </c>
      <c r="ER47" s="0" t="n">
        <f aca="false">IF(BF$9=0,0,(SIN(BF$12)*COS($E47)+SIN($E47)*COS(BF$12))/SIN($E47)*BF$9)</f>
        <v>11.1671425637082</v>
      </c>
      <c r="ES47" s="0" t="n">
        <f aca="false">IF(BG$9=0,0,(SIN(BG$12)*COS($E47)+SIN($E47)*COS(BG$12))/SIN($E47)*BG$9)</f>
        <v>0</v>
      </c>
      <c r="ET47" s="0" t="n">
        <f aca="false">IF(BH$9=0,0,(SIN(BH$12)*COS($E47)+SIN($E47)*COS(BH$12))/SIN($E47)*BH$9)</f>
        <v>0</v>
      </c>
      <c r="EU47" s="0" t="n">
        <f aca="false">IF(BI$9=0,0,(SIN(BI$12)*COS($E47)+SIN($E47)*COS(BI$12))/SIN($E47)*BI$9)</f>
        <v>0</v>
      </c>
      <c r="EV47" s="0" t="n">
        <f aca="false">IF(BJ$9=0,0,(SIN(BJ$12)*COS($E47)+SIN($E47)*COS(BJ$12))/SIN($E47)*BJ$9)</f>
        <v>0</v>
      </c>
      <c r="EW47" s="0" t="n">
        <f aca="false">IF(BK$9=0,0,(SIN(BK$12)*COS($E47)+SIN($E47)*COS(BK$12))/SIN($E47)*BK$9)</f>
        <v>0</v>
      </c>
      <c r="EX47" s="0" t="n">
        <f aca="false">IF(BL$9=0,0,(SIN(BL$12)*COS($E47)+SIN($E47)*COS(BL$12))/SIN($E47)*BL$9)</f>
        <v>0</v>
      </c>
      <c r="EY47" s="0" t="n">
        <f aca="false">IF(BM$9=0,0,(SIN(BM$12)*COS($E47)+SIN($E47)*COS(BM$12))/SIN($E47)*BM$9)</f>
        <v>0</v>
      </c>
      <c r="EZ47" s="0" t="n">
        <f aca="false">IF(BN$9=0,0,(SIN(BN$12)*COS($E47)+SIN($E47)*COS(BN$12))/SIN($E47)*BN$9)</f>
        <v>0</v>
      </c>
      <c r="FA47" s="0" t="n">
        <f aca="false">IF(BO$9=0,0,(SIN(BO$12)*COS($E47)+SIN($E47)*COS(BO$12))/SIN($E47)*BO$9)</f>
        <v>0</v>
      </c>
      <c r="FB47" s="0" t="n">
        <f aca="false">IF(BP$9=0,0,(SIN(BP$12)*COS($E47)+SIN($E47)*COS(BP$12))/SIN($E47)*BP$9)</f>
        <v>0</v>
      </c>
      <c r="FC47" s="0" t="n">
        <f aca="false">IF(BQ$9=0,0,(SIN(BQ$12)*COS($E47)+SIN($E47)*COS(BQ$12))/SIN($E47)*BQ$9)</f>
        <v>0</v>
      </c>
      <c r="FD47" s="0" t="n">
        <f aca="false">IF(BR$9=0,0,(SIN(BR$12)*COS($E47)+SIN($E47)*COS(BR$12))/SIN($E47)*BR$9)</f>
        <v>0</v>
      </c>
      <c r="FE47" s="0" t="n">
        <f aca="false">IF(BS$9=0,0,(SIN(BS$12)*COS($E47)+SIN($E47)*COS(BS$12))/SIN($E47)*BS$9)</f>
        <v>0</v>
      </c>
      <c r="FF47" s="0" t="n">
        <f aca="false">IF(BT$9=0,0,(SIN(BT$12)*COS($E47)+SIN($E47)*COS(BT$12))/SIN($E47)*BT$9)</f>
        <v>0</v>
      </c>
      <c r="FG47" s="0" t="n">
        <f aca="false">IF(BU$9=0,0,(SIN(BU$12)*COS($E47)+SIN($E47)*COS(BU$12))/SIN($E47)*BU$9)</f>
        <v>0</v>
      </c>
      <c r="FH47" s="0" t="n">
        <f aca="false">IF(BV$9=0,0,(SIN(BV$12)*COS($E47)+SIN($E47)*COS(BV$12))/SIN($E47)*BV$9)</f>
        <v>0</v>
      </c>
      <c r="FI47" s="0" t="n">
        <f aca="false">IF(BW$9=0,0,(SIN(BW$12)*COS($E47)+SIN($E47)*COS(BW$12))/SIN($E47)*BW$9)</f>
        <v>0</v>
      </c>
      <c r="FJ47" s="0" t="n">
        <f aca="false">IF(BX$9=0,0,(SIN(BX$12)*COS($E47)+SIN($E47)*COS(BX$12))/SIN($E47)*BX$9)</f>
        <v>0</v>
      </c>
      <c r="FK47" s="0" t="n">
        <f aca="false">IF(BY$9=0,0,(SIN(BY$12)*COS($E47)+SIN($E47)*COS(BY$12))/SIN($E47)*BY$9)</f>
        <v>0</v>
      </c>
      <c r="FL47" s="0" t="n">
        <f aca="false">IF(BZ$9=0,0,(SIN(BZ$12)*COS($E47)+SIN($E47)*COS(BZ$12))/SIN($E47)*BZ$9)</f>
        <v>0</v>
      </c>
      <c r="FM47" s="0" t="n">
        <f aca="false">IF(CA$9=0,0,(SIN(CA$12)*COS($E47)+SIN($E47)*COS(CA$12))/SIN($E47)*CA$9)</f>
        <v>0</v>
      </c>
      <c r="FN47" s="0" t="n">
        <f aca="false">IF(CB$9=0,0,(SIN(CB$12)*COS($E47)+SIN($E47)*COS(CB$12))/SIN($E47)*CB$9)</f>
        <v>0</v>
      </c>
      <c r="FO47" s="0" t="n">
        <f aca="false">IF(CC$9=0,0,(SIN(CC$12)*COS($E47)+SIN($E47)*COS(CC$12))/SIN($E47)*CC$9)</f>
        <v>0</v>
      </c>
      <c r="FP47" s="0" t="n">
        <f aca="false">IF(CD$9=0,0,(SIN(CD$12)*COS($E47)+SIN($E47)*COS(CD$12))/SIN($E47)*CD$9)</f>
        <v>0</v>
      </c>
      <c r="FQ47" s="0" t="n">
        <f aca="false">IF(CE$9=0,0,(SIN(CE$12)*COS($E47)+SIN($E47)*COS(CE$12))/SIN($E47)*CE$9)</f>
        <v>0</v>
      </c>
      <c r="FR47" s="0" t="n">
        <f aca="false">IF(CF$9=0,0,(SIN(CF$12)*COS($E47)+SIN($E47)*COS(CF$12))/SIN($E47)*CF$9)</f>
        <v>0</v>
      </c>
      <c r="FS47" s="0" t="n">
        <f aca="false">IF(CG$9=0,0,(SIN(CG$12)*COS($E47)+SIN($E47)*COS(CG$12))/SIN($E47)*CG$9)</f>
        <v>0</v>
      </c>
      <c r="FT47" s="0" t="n">
        <f aca="false">IF(CH$9=0,0,(SIN(CH$12)*COS($E47)+SIN($E47)*COS(CH$12))/SIN($E47)*CH$9)</f>
        <v>0</v>
      </c>
      <c r="FU47" s="0" t="n">
        <f aca="false">IF(CI$9=0,0,(SIN(CI$12)*COS($E47)+SIN($E47)*COS(CI$12))/SIN($E47)*CI$9)</f>
        <v>0</v>
      </c>
      <c r="FV47" s="0" t="n">
        <f aca="false">IF(CJ$9=0,0,(SIN(CJ$12)*COS($E47)+SIN($E47)*COS(CJ$12))/SIN($E47)*CJ$9)</f>
        <v>0</v>
      </c>
      <c r="FW47" s="0" t="n">
        <f aca="false">IF(CK$9=0,0,(SIN(CK$12)*COS($E47)+SIN($E47)*COS(CK$12))/SIN($E47)*CK$9)</f>
        <v>0</v>
      </c>
      <c r="FX47" s="0" t="n">
        <f aca="false">IF(CL$9=0,0,(SIN(CL$12)*COS($E47)+SIN($E47)*COS(CL$12))/SIN($E47)*CL$9)</f>
        <v>0</v>
      </c>
      <c r="FY47" s="0" t="n">
        <f aca="false">IF(CM$9=0,0,(SIN(CM$12)*COS($E47)+SIN($E47)*COS(CM$12))/SIN($E47)*CM$9)</f>
        <v>0</v>
      </c>
      <c r="FZ47" s="0" t="n">
        <f aca="false">IF(CN$9=0,0,(SIN(CN$12)*COS($E47)+SIN($E47)*COS(CN$12))/SIN($E47)*CN$9)</f>
        <v>0</v>
      </c>
      <c r="GA47" s="0" t="n">
        <f aca="false">IF(CO$9=0,0,(SIN(CO$12)*COS($E47)+SIN($E47)*COS(CO$12))/SIN($E47)*CO$9)</f>
        <v>0</v>
      </c>
      <c r="GB47" s="0" t="n">
        <f aca="false">IF(CP$9=0,0,(SIN(CP$12)*COS($E47)+SIN($E47)*COS(CP$12))/SIN($E47)*CP$9)</f>
        <v>0</v>
      </c>
      <c r="GC47" s="0" t="n">
        <f aca="false">IF(CQ$9=0,0,(SIN(CQ$12)*COS($E47)+SIN($E47)*COS(CQ$12))/SIN($E47)*CQ$9)</f>
        <v>0</v>
      </c>
    </row>
    <row r="48" customFormat="false" ht="12.8" hidden="true" customHeight="false" outlineLevel="0" collapsed="false">
      <c r="A48" s="0" t="n">
        <f aca="false">MAX($F48:$CQ48)</f>
        <v>9.34479991267471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11.9216</v>
      </c>
      <c r="C48" s="2" t="n">
        <f aca="false">MOD(Best +D48,360)</f>
        <v>36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9.34479991267471</v>
      </c>
      <c r="G48" s="13" t="n">
        <f aca="false">IF(OR(G138=0,CS48=0),0,G138*CS48/(G138+CS48))</f>
        <v>9.19919931262196</v>
      </c>
      <c r="H48" s="13" t="n">
        <f aca="false">IF(OR(H138=0,CT48=0),0,H138*CT48/(H138+CT48))</f>
        <v>9.05694955349592</v>
      </c>
      <c r="I48" s="13" t="n">
        <f aca="false">IF(OR(I138=0,CU48=0),0,I138*CU48/(I138+CU48))</f>
        <v>8.87471014874264</v>
      </c>
      <c r="J48" s="13" t="n">
        <f aca="false">IF(OR(J138=0,CV48=0),0,J138*CV48/(J138+CV48))</f>
        <v>8.88160484501241</v>
      </c>
      <c r="K48" s="13" t="n">
        <f aca="false">IF(OR(K138=0,CW48=0),0,K138*CW48/(K138+CW48))</f>
        <v>8.88578925734129</v>
      </c>
      <c r="L48" s="13" t="n">
        <f aca="false">IF(OR(L138=0,CX48=0),0,L138*CX48/(L138+CX48))</f>
        <v>8.88742008129256</v>
      </c>
      <c r="M48" s="13" t="n">
        <f aca="false">IF(OR(M138=0,CY48=0),0,M138*CY48/(M138+CY48))</f>
        <v>8.88664244101481</v>
      </c>
      <c r="N48" s="13" t="n">
        <f aca="false">IF(OR(N138=0,CZ48=0),0,N138*CZ48/(N138+CZ48))</f>
        <v>8.84627276255822</v>
      </c>
      <c r="O48" s="13" t="n">
        <f aca="false">IF(OR(O138=0,DA48=0),0,O138*DA48/(O138+DA48))</f>
        <v>8.80508852556703</v>
      </c>
      <c r="P48" s="13" t="n">
        <f aca="false">IF(OR(P138=0,DB48=0),0,P138*DB48/(P138+DB48))</f>
        <v>8.76313796326468</v>
      </c>
      <c r="Q48" s="13" t="n">
        <f aca="false">IF(OR(Q138=0,DC48=0),0,Q138*DC48/(Q138+DC48))</f>
        <v>8.72046495244062</v>
      </c>
      <c r="R48" s="13" t="n">
        <f aca="false">IF(OR(R138=0,DD48=0),0,R138*DD48/(R138+DD48))</f>
        <v>8.67710943923928</v>
      </c>
      <c r="S48" s="13" t="n">
        <f aca="false">IF(OR(S138=0,DE48=0),0,S138*DE48/(S138+DE48))</f>
        <v>8.6331078164542</v>
      </c>
      <c r="T48" s="13" t="n">
        <f aca="false">IF(OR(T138=0,DF48=0),0,T138*DF48/(T138+DF48))</f>
        <v>8.58849325862491</v>
      </c>
      <c r="U48" s="13" t="n">
        <f aca="false">IF(OR(U138=0,DG48=0),0,U138*DG48/(U138+DG48))</f>
        <v>8.54329602031877</v>
      </c>
      <c r="V48" s="13" t="n">
        <f aca="false">IF(OR(V138=0,DH48=0),0,V138*DH48/(V138+DH48))</f>
        <v>8.49754370221166</v>
      </c>
      <c r="W48" s="13" t="n">
        <f aca="false">IF(OR(W138=0,DI48=0),0,W138*DI48/(W138+DI48))</f>
        <v>8.45126148893393</v>
      </c>
      <c r="X48" s="13" t="n">
        <f aca="false">IF(OR(X138=0,DJ48=0),0,X138*DJ48/(X138+DJ48))</f>
        <v>8.39976786661329</v>
      </c>
      <c r="Y48" s="13" t="n">
        <f aca="false">IF(OR(Y138=0,DK48=0),0,Y138*DK48/(Y138+DK48))</f>
        <v>8.34791025530395</v>
      </c>
      <c r="Z48" s="13" t="n">
        <f aca="false">IF(OR(Z138=0,DL48=0),0,Z138*DL48/(Z138+DL48))</f>
        <v>8.29570061931743</v>
      </c>
      <c r="AA48" s="13" t="n">
        <f aca="false">IF(OR(AA138=0,DM48=0),0,AA138*DM48/(AA138+DM48))</f>
        <v>8.2431496883025</v>
      </c>
      <c r="AB48" s="13" t="n">
        <f aca="false">IF(OR(AB138=0,DN48=0),0,AB138*DN48/(AB138+DN48))</f>
        <v>8.19026706295716</v>
      </c>
      <c r="AC48" s="13" t="n">
        <f aca="false">IF(OR(AC138=0,DO48=0),0,AC138*DO48/(AC138+DO48))</f>
        <v>8.13706131039468</v>
      </c>
      <c r="AD48" s="13" t="n">
        <f aca="false">IF(OR(AD138=0,DP48=0),0,AD138*DP48/(AD138+DP48))</f>
        <v>8.08354005033401</v>
      </c>
      <c r="AE48" s="13" t="n">
        <f aca="false">IF(OR(AE138=0,DQ48=0),0,AE138*DQ48/(AE138+DQ48))</f>
        <v>8.02971003313827</v>
      </c>
      <c r="AF48" s="13" t="n">
        <f aca="false">IF(OR(AF138=0,DR48=0),0,AF138*DR48/(AF138+DR48))</f>
        <v>7.97557721059911</v>
      </c>
      <c r="AG48" s="13" t="n">
        <f aca="false">IF(OR(AG138=0,DS48=0),0,AG138*DS48/(AG138+DS48))</f>
        <v>7.92114680025556</v>
      </c>
      <c r="AH48" s="13" t="n">
        <f aca="false">IF(OR(AH138=0,DT48=0),0,AH138*DT48/(AH138+DT48))</f>
        <v>7.87062510905004</v>
      </c>
      <c r="AI48" s="13" t="n">
        <f aca="false">IF(OR(AI138=0,DU48=0),0,AI138*DU48/(AI138+DU48))</f>
        <v>7.81973171214218</v>
      </c>
      <c r="AJ48" s="13" t="n">
        <f aca="false">IF(OR(AJ138=0,DV48=0),0,AJ138*DV48/(AJ138+DV48))</f>
        <v>7.76847447895081</v>
      </c>
      <c r="AK48" s="13" t="n">
        <f aca="false">IF(OR(AK138=0,DW48=0),0,AK138*DW48/(AK138+DW48))</f>
        <v>7.71686049855677</v>
      </c>
      <c r="AL48" s="13" t="n">
        <f aca="false">IF(OR(AL138=0,DX48=0),0,AL138*DX48/(AL138+DX48))</f>
        <v>7.66489613643059</v>
      </c>
      <c r="AM48" s="13" t="n">
        <f aca="false">IF(OR(AM138=0,DY48=0),0,AM138*DY48/(AM138+DY48))</f>
        <v>7.61258708651971</v>
      </c>
      <c r="AN48" s="13" t="n">
        <f aca="false">IF(OR(AN138=0,DZ48=0),0,AN138*DZ48/(AN138+DZ48))</f>
        <v>7.55993841914627</v>
      </c>
      <c r="AO48" s="13" t="n">
        <f aca="false">IF(OR(AO138=0,EA48=0),0,AO138*EA48/(AO138+EA48))</f>
        <v>7.50695462511886</v>
      </c>
      <c r="AP48" s="13" t="n">
        <f aca="false">IF(OR(AP138=0,EB48=0),0,AP138*EB48/(AP138+EB48))</f>
        <v>7.4536396564196</v>
      </c>
      <c r="AQ48" s="13" t="n">
        <f aca="false">IF(OR(AQ138=0,EC48=0),0,AQ138*EC48/(AQ138+EC48))</f>
        <v>7.39999696379128</v>
      </c>
      <c r="AR48" s="13" t="n">
        <f aca="false">IF(OR(AR138=0,ED48=0),0,AR138*ED48/(AR138+ED48))</f>
        <v>7.33138816745745</v>
      </c>
      <c r="AS48" s="13" t="n">
        <f aca="false">IF(OR(AS138=0,EE48=0),0,AS138*EE48/(AS138+EE48))</f>
        <v>7.26264832062592</v>
      </c>
      <c r="AT48" s="13" t="n">
        <f aca="false">IF(OR(AT138=0,EF48=0),0,AT138*EF48/(AT138+EF48))</f>
        <v>7.19376734841673</v>
      </c>
      <c r="AU48" s="13" t="n">
        <f aca="false">IF(OR(AU138=0,EG48=0),0,AU138*EG48/(AU138+EG48))</f>
        <v>7.12473543028338</v>
      </c>
      <c r="AV48" s="13" t="n">
        <f aca="false">IF(OR(AV138=0,EH48=0),0,AV138*EH48/(AV138+EH48))</f>
        <v>7.05554299223003</v>
      </c>
      <c r="AW48" s="13" t="n">
        <f aca="false">IF(OR(AW138=0,EI48=0),0,AW138*EI48/(AW138+EI48))</f>
        <v>6.98852813958873</v>
      </c>
      <c r="AX48" s="13" t="n">
        <f aca="false">IF(OR(AX138=0,EJ48=0),0,AX138*EJ48/(AX138+EJ48))</f>
        <v>6.92131506556057</v>
      </c>
      <c r="AY48" s="13" t="n">
        <f aca="false">IF(OR(AY138=0,EK48=0),0,AY138*EK48/(AY138+EK48))</f>
        <v>6.85389669511125</v>
      </c>
      <c r="AZ48" s="13" t="n">
        <f aca="false">IF(OR(AZ138=0,EL48=0),0,AZ138*EL48/(AZ138+EL48))</f>
        <v>6.78626609563954</v>
      </c>
      <c r="BA48" s="13" t="n">
        <f aca="false">IF(OR(BA138=0,EM48=0),0,BA138*EM48/(BA138+EM48))</f>
        <v>6.71841647931682</v>
      </c>
      <c r="BB48" s="13" t="n">
        <f aca="false">IF(OR(BB138=0,EN48=0),0,BB138*EN48/(BB138+EN48))</f>
        <v>6.64227857800977</v>
      </c>
      <c r="BC48" s="13" t="n">
        <f aca="false">IF(OR(BC138=0,EO48=0),0,BC138*EO48/(BC138+EO48))</f>
        <v>6.56594650811156</v>
      </c>
      <c r="BD48" s="13" t="n">
        <f aca="false">IF(OR(BD138=0,EP48=0),0,BD138*EP48/(BD138+EP48))</f>
        <v>6.48940837785301</v>
      </c>
      <c r="BE48" s="13" t="n">
        <f aca="false">IF(OR(BE138=0,EQ48=0),0,BE138*EQ48/(BE138+EQ48))</f>
        <v>6.41265270439307</v>
      </c>
      <c r="BF48" s="13" t="n">
        <f aca="false">IF(OR(BF138=0,ER48=0),0,BF138*ER48/(BF138+ER48))</f>
        <v>6.3356684105542</v>
      </c>
      <c r="BG48" s="13" t="n">
        <f aca="false">IF(OR(BG138=0,ES48=0),0,BG138*ES48/(BG138+ES48))</f>
        <v>0</v>
      </c>
      <c r="BH48" s="13" t="n">
        <f aca="false">IF(OR(BH138=0,ET48=0),0,BH138*ET48/(BH138+ET48))</f>
        <v>0</v>
      </c>
      <c r="BI48" s="13" t="n">
        <f aca="false">IF(OR(BI138=0,EU48=0),0,BI138*EU48/(BI138+EU48))</f>
        <v>0</v>
      </c>
      <c r="BJ48" s="13" t="n">
        <f aca="false">IF(OR(BJ138=0,EV48=0),0,BJ138*EV48/(BJ138+EV48))</f>
        <v>0</v>
      </c>
      <c r="BK48" s="13" t="n">
        <f aca="false">IF(OR(BK138=0,EW48=0),0,BK138*EW48/(BK138+EW48))</f>
        <v>0</v>
      </c>
      <c r="BL48" s="13" t="n">
        <f aca="false">IF(OR(BL138=0,EX48=0),0,BL138*EX48/(BL138+EX48))</f>
        <v>0</v>
      </c>
      <c r="BM48" s="13" t="n">
        <f aca="false">IF(OR(BM138=0,EY48=0),0,BM138*EY48/(BM138+EY48))</f>
        <v>0</v>
      </c>
      <c r="BN48" s="13" t="n">
        <f aca="false">IF(OR(BN138=0,EZ48=0),0,BN138*EZ48/(BN138+EZ48))</f>
        <v>0</v>
      </c>
      <c r="BO48" s="13" t="n">
        <f aca="false">IF(OR(BO138=0,FA48=0),0,BO138*FA48/(BO138+FA48))</f>
        <v>0</v>
      </c>
      <c r="BP48" s="13" t="n">
        <f aca="false">IF(OR(BP138=0,FB48=0),0,BP138*FB48/(BP138+FB48))</f>
        <v>0</v>
      </c>
      <c r="BQ48" s="13" t="n">
        <f aca="false">IF(OR(BQ138=0,FC48=0),0,BQ138*FC48/(BQ138+FC48))</f>
        <v>0</v>
      </c>
      <c r="BR48" s="13" t="n">
        <f aca="false">IF(OR(BR138=0,FD48=0),0,BR138*FD48/(BR138+FD48))</f>
        <v>0</v>
      </c>
      <c r="BS48" s="13" t="n">
        <f aca="false">IF(OR(BS138=0,FE48=0),0,BS138*FE48/(BS138+FE48))</f>
        <v>0</v>
      </c>
      <c r="BT48" s="13" t="n">
        <f aca="false">IF(OR(BT138=0,FF48=0),0,BT138*FF48/(BT138+FF48))</f>
        <v>0</v>
      </c>
      <c r="BU48" s="13" t="n">
        <f aca="false">IF(OR(BU138=0,FG48=0),0,BU138*FG48/(BU138+FG48))</f>
        <v>0</v>
      </c>
      <c r="BV48" s="13" t="n">
        <f aca="false">IF(OR(BV138=0,FH48=0),0,BV138*FH48/(BV138+FH48))</f>
        <v>0</v>
      </c>
      <c r="BW48" s="13" t="n">
        <f aca="false">IF(OR(BW138=0,FI48=0),0,BW138*FI48/(BW138+FI48))</f>
        <v>0</v>
      </c>
      <c r="BX48" s="13" t="n">
        <f aca="false">IF(OR(BX138=0,FJ48=0),0,BX138*FJ48/(BX138+FJ48))</f>
        <v>0</v>
      </c>
      <c r="BY48" s="13" t="n">
        <f aca="false">IF(OR(BY138=0,FK48=0),0,BY138*FK48/(BY138+FK48))</f>
        <v>0</v>
      </c>
      <c r="BZ48" s="13" t="n">
        <f aca="false">IF(OR(BZ138=0,FL48=0),0,BZ138*FL48/(BZ138+FL48))</f>
        <v>0</v>
      </c>
      <c r="CA48" s="13" t="n">
        <f aca="false">IF(OR(CA138=0,FM48=0),0,CA138*FM48/(CA138+FM48))</f>
        <v>0</v>
      </c>
      <c r="CB48" s="13" t="n">
        <f aca="false">IF(OR(CB138=0,FN48=0),0,CB138*FN48/(CB138+FN48))</f>
        <v>0</v>
      </c>
      <c r="CC48" s="13" t="n">
        <f aca="false">IF(OR(CC138=0,FO48=0),0,CC138*FO48/(CC138+FO48))</f>
        <v>0</v>
      </c>
      <c r="CD48" s="13" t="n">
        <f aca="false">IF(OR(CD138=0,FP48=0),0,CD138*FP48/(CD138+FP48))</f>
        <v>0</v>
      </c>
      <c r="CE48" s="13" t="n">
        <f aca="false">IF(OR(CE138=0,FQ48=0),0,CE138*FQ48/(CE138+FQ48))</f>
        <v>0</v>
      </c>
      <c r="CF48" s="13" t="n">
        <f aca="false">IF(OR(CF138=0,FR48=0),0,CF138*FR48/(CF138+FR48))</f>
        <v>0</v>
      </c>
      <c r="CG48" s="13" t="n">
        <f aca="false">IF(OR(CG138=0,FS48=0),0,CG138*FS48/(CG138+FS48))</f>
        <v>0</v>
      </c>
      <c r="CH48" s="13" t="n">
        <f aca="false">IF(OR(CH138=0,FT48=0),0,CH138*FT48/(CH138+FT48))</f>
        <v>0</v>
      </c>
      <c r="CI48" s="13" t="n">
        <f aca="false">IF(OR(CI138=0,FU48=0),0,CI138*FU48/(CI138+FU48))</f>
        <v>0</v>
      </c>
      <c r="CJ48" s="13" t="n">
        <f aca="false">IF(OR(CJ138=0,FV48=0),0,CJ138*FV48/(CJ138+FV48))</f>
        <v>0</v>
      </c>
      <c r="CK48" s="13" t="n">
        <f aca="false">IF(OR(CK138=0,FW48=0),0,CK138*FW48/(CK138+FW48))</f>
        <v>0</v>
      </c>
      <c r="CL48" s="13" t="n">
        <f aca="false">IF(OR(CL138=0,FX48=0),0,CL138*FX48/(CL138+FX48))</f>
        <v>0</v>
      </c>
      <c r="CM48" s="13" t="n">
        <f aca="false">IF(OR(CM138=0,FY48=0),0,CM138*FY48/(CM138+FY48))</f>
        <v>0</v>
      </c>
      <c r="CN48" s="13" t="n">
        <f aca="false">IF(OR(CN138=0,FZ48=0),0,CN138*FZ48/(CN138+FZ48))</f>
        <v>0</v>
      </c>
      <c r="CO48" s="13" t="n">
        <f aca="false">IF(OR(CO138=0,GA48=0),0,CO138*GA48/(CO138+GA48))</f>
        <v>0</v>
      </c>
      <c r="CP48" s="13" t="n">
        <f aca="false">IF(OR(CP138=0,GB48=0),0,CP138*GB48/(CP138+GB48))</f>
        <v>0</v>
      </c>
      <c r="CQ48" s="13" t="n">
        <f aca="false">IF(OR(CQ138=0,GC48=0),0,CQ138*GC48/(CQ138+GC48))</f>
        <v>0</v>
      </c>
      <c r="CR48" s="0" t="n">
        <f aca="false">IF(F$9=0,0,(SIN(F$12)*COS($E48)+SIN($E48)*COS(F$12))/SIN($E48)*F$9)</f>
        <v>9.3448</v>
      </c>
      <c r="CS48" s="0" t="n">
        <f aca="false">IF(G$9=0,0,(SIN(G$12)*COS($E48)+SIN($E48)*COS(G$12))/SIN($E48)*G$9)</f>
        <v>9.40976447980781</v>
      </c>
      <c r="CT48" s="0" t="n">
        <f aca="false">IF(H$9=0,0,(SIN(H$12)*COS($E48)+SIN($E48)*COS(H$12))/SIN($E48)*H$9)</f>
        <v>9.46454010090496</v>
      </c>
      <c r="CU48" s="0" t="n">
        <f aca="false">IF(I$9=0,0,(SIN(I$12)*COS($E48)+SIN($E48)*COS(I$12))/SIN($E48)*I$9)</f>
        <v>9.46038532547165</v>
      </c>
      <c r="CV48" s="0" t="n">
        <f aca="false">IF(J$9=0,0,(SIN(J$12)*COS($E48)+SIN($E48)*COS(J$12))/SIN($E48)*J$9)</f>
        <v>9.66283399768618</v>
      </c>
      <c r="CW48" s="0" t="n">
        <f aca="false">IF(K$9=0,0,(SIN(K$12)*COS($E48)+SIN($E48)*COS(K$12))/SIN($E48)*K$9)</f>
        <v>9.86233927705905</v>
      </c>
      <c r="CX48" s="0" t="n">
        <f aca="false">IF(L$9=0,0,(SIN(L$12)*COS($E48)+SIN($E48)*COS(L$12))/SIN($E48)*L$9)</f>
        <v>10.0588403923495</v>
      </c>
      <c r="CY48" s="0" t="n">
        <f aca="false">IF(M$9=0,0,(SIN(M$12)*COS($E48)+SIN($E48)*COS(M$12))/SIN($E48)*M$9)</f>
        <v>10.2522774874143</v>
      </c>
      <c r="CZ48" s="0" t="n">
        <f aca="false">IF(N$9=0,0,(SIN(N$12)*COS($E48)+SIN($E48)*COS(N$12))/SIN($E48)*N$9)</f>
        <v>10.3910641388202</v>
      </c>
      <c r="DA48" s="0" t="n">
        <f aca="false">IF(O$9=0,0,(SIN(O$12)*COS($E48)+SIN($E48)*COS(O$12))/SIN($E48)*O$9)</f>
        <v>10.52482311034</v>
      </c>
      <c r="DB48" s="0" t="n">
        <f aca="false">IF(P$9=0,0,(SIN(P$12)*COS($E48)+SIN($E48)*COS(P$12))/SIN($E48)*P$9)</f>
        <v>10.6535453305183</v>
      </c>
      <c r="DC48" s="0" t="n">
        <f aca="false">IF(Q$9=0,0,(SIN(Q$12)*COS($E48)+SIN($E48)*COS(Q$12))/SIN($E48)*Q$9)</f>
        <v>10.7772238198187</v>
      </c>
      <c r="DD48" s="0" t="n">
        <f aca="false">IF(R$9=0,0,(SIN(R$12)*COS($E48)+SIN($E48)*COS(R$12))/SIN($E48)*R$9)</f>
        <v>10.8958536829322</v>
      </c>
      <c r="DE48" s="0" t="n">
        <f aca="false">IF(S$9=0,0,(SIN(S$12)*COS($E48)+SIN($E48)*COS(S$12))/SIN($E48)*S$9)</f>
        <v>11.0094321002838</v>
      </c>
      <c r="DF48" s="0" t="n">
        <f aca="false">IF(T$9=0,0,(SIN(T$12)*COS($E48)+SIN($E48)*COS(T$12))/SIN($E48)*T$9)</f>
        <v>11.1179583187427</v>
      </c>
      <c r="DG48" s="0" t="n">
        <f aca="false">IF(U$9=0,0,(SIN(U$12)*COS($E48)+SIN($E48)*COS(U$12))/SIN($E48)*U$9)</f>
        <v>11.221433641543</v>
      </c>
      <c r="DH48" s="0" t="n">
        <f aca="false">IF(V$9=0,0,(SIN(V$12)*COS($E48)+SIN($E48)*COS(V$12))/SIN($E48)*V$9)</f>
        <v>11.3198614174194</v>
      </c>
      <c r="DI48" s="0" t="n">
        <f aca="false">IF(W$9=0,0,(SIN(W$12)*COS($E48)+SIN($E48)*COS(W$12))/SIN($E48)*W$9)</f>
        <v>11.4132470289663</v>
      </c>
      <c r="DJ48" s="0" t="n">
        <f aca="false">IF(X$9=0,0,(SIN(X$12)*COS($E48)+SIN($E48)*COS(X$12))/SIN($E48)*X$9)</f>
        <v>11.4927890359343</v>
      </c>
      <c r="DK48" s="0" t="n">
        <f aca="false">IF(Y$9=0,0,(SIN(Y$12)*COS($E48)+SIN($E48)*COS(Y$12))/SIN($E48)*Y$9)</f>
        <v>11.5670849873851</v>
      </c>
      <c r="DL48" s="0" t="n">
        <f aca="false">IF(Z$9=0,0,(SIN(Z$12)*COS($E48)+SIN($E48)*COS(Z$12))/SIN($E48)*Z$9)</f>
        <v>11.6361544405946</v>
      </c>
      <c r="DM48" s="0" t="n">
        <f aca="false">IF(AA$9=0,0,(SIN(AA$12)*COS($E48)+SIN($E48)*COS(AA$12))/SIN($E48)*AA$9)</f>
        <v>11.700019063647</v>
      </c>
      <c r="DN48" s="0" t="n">
        <f aca="false">IF(AB$9=0,0,(SIN(AB$12)*COS($E48)+SIN($E48)*COS(AB$12))/SIN($E48)*AB$9)</f>
        <v>11.758702615825</v>
      </c>
      <c r="DO48" s="0" t="n">
        <f aca="false">IF(AC$9=0,0,(SIN(AC$12)*COS($E48)+SIN($E48)*COS(AC$12))/SIN($E48)*AC$9)</f>
        <v>11.81223092721</v>
      </c>
      <c r="DP48" s="0" t="n">
        <f aca="false">IF(AD$9=0,0,(SIN(AD$12)*COS($E48)+SIN($E48)*COS(AD$12))/SIN($E48)*AD$9)</f>
        <v>11.8606318775004</v>
      </c>
      <c r="DQ48" s="0" t="n">
        <f aca="false">IF(AE$9=0,0,(SIN(AE$12)*COS($E48)+SIN($E48)*COS(AE$12))/SIN($E48)*AE$9)</f>
        <v>11.90393537406</v>
      </c>
      <c r="DR48" s="0" t="n">
        <f aca="false">IF(AF$9=0,0,(SIN(AF$12)*COS($E48)+SIN($E48)*COS(AF$12))/SIN($E48)*AF$9)</f>
        <v>11.9421733292071</v>
      </c>
      <c r="DS48" s="0" t="n">
        <f aca="false">IF(AG$9=0,0,(SIN(AG$12)*COS($E48)+SIN($E48)*COS(AG$12))/SIN($E48)*AG$9)</f>
        <v>11.9753796367549</v>
      </c>
      <c r="DT48" s="0" t="n">
        <f aca="false">IF(AH$9=0,0,(SIN(AH$12)*COS($E48)+SIN($E48)*COS(AH$12))/SIN($E48)*AH$9)</f>
        <v>12.0133765143042</v>
      </c>
      <c r="DU48" s="0" t="n">
        <f aca="false">IF(AI$9=0,0,(SIN(AI$12)*COS($E48)+SIN($E48)*COS(AI$12))/SIN($E48)*AI$9)</f>
        <v>12.0465790030347</v>
      </c>
      <c r="DV48" s="0" t="n">
        <f aca="false">IF(AJ$9=0,0,(SIN(AJ$12)*COS($E48)+SIN($E48)*COS(AJ$12))/SIN($E48)*AJ$9)</f>
        <v>12.0750177753444</v>
      </c>
      <c r="DW48" s="0" t="n">
        <f aca="false">IF(AK$9=0,0,(SIN(AK$12)*COS($E48)+SIN($E48)*COS(AK$12))/SIN($E48)*AK$9)</f>
        <v>12.0987252880132</v>
      </c>
      <c r="DX48" s="0" t="n">
        <f aca="false">IF(AL$9=0,0,(SIN(AL$12)*COS($E48)+SIN($E48)*COS(AL$12))/SIN($E48)*AL$9)</f>
        <v>12.1177357597906</v>
      </c>
      <c r="DY48" s="0" t="n">
        <f aca="false">IF(AM$9=0,0,(SIN(AM$12)*COS($E48)+SIN($E48)*COS(AM$12))/SIN($E48)*AM$9)</f>
        <v>12.1320851483492</v>
      </c>
      <c r="DZ48" s="0" t="n">
        <f aca="false">IF(AN$9=0,0,(SIN(AN$12)*COS($E48)+SIN($E48)*COS(AN$12))/SIN($E48)*AN$9)</f>
        <v>12.1418111266148</v>
      </c>
      <c r="EA48" s="0" t="n">
        <f aca="false">IF(AO$9=0,0,(SIN(AO$12)*COS($E48)+SIN($E48)*COS(AO$12))/SIN($E48)*AO$9)</f>
        <v>12.1469530584835</v>
      </c>
      <c r="EB48" s="0" t="n">
        <f aca="false">IF(AP$9=0,0,(SIN(AP$12)*COS($E48)+SIN($E48)*COS(AP$12))/SIN($E48)*AP$9)</f>
        <v>12.1475519739387</v>
      </c>
      <c r="EC48" s="0" t="n">
        <f aca="false">IF(AQ$9=0,0,(SIN(AQ$12)*COS($E48)+SIN($E48)*COS(AQ$12))/SIN($E48)*AQ$9)</f>
        <v>12.1436505435771</v>
      </c>
      <c r="ED48" s="0" t="n">
        <f aca="false">IF(AR$9=0,0,(SIN(AR$12)*COS($E48)+SIN($E48)*COS(AR$12))/SIN($E48)*AR$9)</f>
        <v>12.0953893882697</v>
      </c>
      <c r="EE48" s="0" t="n">
        <f aca="false">IF(AS$9=0,0,(SIN(AS$12)*COS($E48)+SIN($E48)*COS(AS$12))/SIN($E48)*AS$9)</f>
        <v>12.0423308128939</v>
      </c>
      <c r="EF48" s="0" t="n">
        <f aca="false">IF(AT$9=0,0,(SIN(AT$12)*COS($E48)+SIN($E48)*COS(AT$12))/SIN($E48)*AT$9)</f>
        <v>11.9845588933874</v>
      </c>
      <c r="EG48" s="0" t="n">
        <f aca="false">IF(AU$9=0,0,(SIN(AU$12)*COS($E48)+SIN($E48)*COS(AU$12))/SIN($E48)*AU$9)</f>
        <v>11.9221594597758</v>
      </c>
      <c r="EH48" s="0" t="n">
        <f aca="false">IF(AV$9=0,0,(SIN(AV$12)*COS($E48)+SIN($E48)*COS(AV$12))/SIN($E48)*AV$9)</f>
        <v>11.8552200492439</v>
      </c>
      <c r="EI48" s="0" t="n">
        <f aca="false">IF(AW$9=0,0,(SIN(AW$12)*COS($E48)+SIN($E48)*COS(AW$12))/SIN($E48)*AW$9)</f>
        <v>11.7905100342533</v>
      </c>
      <c r="EJ48" s="0" t="n">
        <f aca="false">IF(AX$9=0,0,(SIN(AX$12)*COS($E48)+SIN($E48)*COS(AX$12))/SIN($E48)*AX$9)</f>
        <v>11.7214833363073</v>
      </c>
      <c r="EK48" s="0" t="n">
        <f aca="false">IF(AY$9=0,0,(SIN(AY$12)*COS($E48)+SIN($E48)*COS(AY$12))/SIN($E48)*AY$9)</f>
        <v>11.6482262021754</v>
      </c>
      <c r="EL48" s="0" t="n">
        <f aca="false">IF(AZ$9=0,0,(SIN(AZ$12)*COS($E48)+SIN($E48)*COS(AZ$12))/SIN($E48)*AZ$9)</f>
        <v>11.5708263682889</v>
      </c>
      <c r="EM48" s="0" t="n">
        <f aca="false">IF(BA$9=0,0,(SIN(BA$12)*COS($E48)+SIN($E48)*COS(BA$12))/SIN($E48)*BA$9)</f>
        <v>11.4893730140872</v>
      </c>
      <c r="EN48" s="0" t="n">
        <f aca="false">IF(BB$9=0,0,(SIN(BB$12)*COS($E48)+SIN($E48)*COS(BB$12))/SIN($E48)*BB$9)</f>
        <v>11.3802689709516</v>
      </c>
      <c r="EO48" s="0" t="n">
        <f aca="false">IF(BC$9=0,0,(SIN(BC$12)*COS($E48)+SIN($E48)*COS(BC$12))/SIN($E48)*BC$9)</f>
        <v>11.2672142199624</v>
      </c>
      <c r="EP48" s="0" t="n">
        <f aca="false">IF(BD$9=0,0,(SIN(BD$12)*COS($E48)+SIN($E48)*COS(BD$12))/SIN($E48)*BD$9)</f>
        <v>11.150323667777</v>
      </c>
      <c r="EQ48" s="0" t="n">
        <f aca="false">IF(BE$9=0,0,(SIN(BE$12)*COS($E48)+SIN($E48)*COS(BE$12))/SIN($E48)*BE$9)</f>
        <v>11.0297135124459</v>
      </c>
      <c r="ER48" s="0" t="n">
        <f aca="false">IF(BF$9=0,0,(SIN(BF$12)*COS($E48)+SIN($E48)*COS(BF$12))/SIN($E48)*BF$9)</f>
        <v>10.9055011834678</v>
      </c>
      <c r="ES48" s="0" t="n">
        <f aca="false">IF(BG$9=0,0,(SIN(BG$12)*COS($E48)+SIN($E48)*COS(BG$12))/SIN($E48)*BG$9)</f>
        <v>0</v>
      </c>
      <c r="ET48" s="0" t="n">
        <f aca="false">IF(BH$9=0,0,(SIN(BH$12)*COS($E48)+SIN($E48)*COS(BH$12))/SIN($E48)*BH$9)</f>
        <v>0</v>
      </c>
      <c r="EU48" s="0" t="n">
        <f aca="false">IF(BI$9=0,0,(SIN(BI$12)*COS($E48)+SIN($E48)*COS(BI$12))/SIN($E48)*BI$9)</f>
        <v>0</v>
      </c>
      <c r="EV48" s="0" t="n">
        <f aca="false">IF(BJ$9=0,0,(SIN(BJ$12)*COS($E48)+SIN($E48)*COS(BJ$12))/SIN($E48)*BJ$9)</f>
        <v>0</v>
      </c>
      <c r="EW48" s="0" t="n">
        <f aca="false">IF(BK$9=0,0,(SIN(BK$12)*COS($E48)+SIN($E48)*COS(BK$12))/SIN($E48)*BK$9)</f>
        <v>0</v>
      </c>
      <c r="EX48" s="0" t="n">
        <f aca="false">IF(BL$9=0,0,(SIN(BL$12)*COS($E48)+SIN($E48)*COS(BL$12))/SIN($E48)*BL$9)</f>
        <v>0</v>
      </c>
      <c r="EY48" s="0" t="n">
        <f aca="false">IF(BM$9=0,0,(SIN(BM$12)*COS($E48)+SIN($E48)*COS(BM$12))/SIN($E48)*BM$9)</f>
        <v>0</v>
      </c>
      <c r="EZ48" s="0" t="n">
        <f aca="false">IF(BN$9=0,0,(SIN(BN$12)*COS($E48)+SIN($E48)*COS(BN$12))/SIN($E48)*BN$9)</f>
        <v>0</v>
      </c>
      <c r="FA48" s="0" t="n">
        <f aca="false">IF(BO$9=0,0,(SIN(BO$12)*COS($E48)+SIN($E48)*COS(BO$12))/SIN($E48)*BO$9)</f>
        <v>0</v>
      </c>
      <c r="FB48" s="0" t="n">
        <f aca="false">IF(BP$9=0,0,(SIN(BP$12)*COS($E48)+SIN($E48)*COS(BP$12))/SIN($E48)*BP$9)</f>
        <v>0</v>
      </c>
      <c r="FC48" s="0" t="n">
        <f aca="false">IF(BQ$9=0,0,(SIN(BQ$12)*COS($E48)+SIN($E48)*COS(BQ$12))/SIN($E48)*BQ$9)</f>
        <v>0</v>
      </c>
      <c r="FD48" s="0" t="n">
        <f aca="false">IF(BR$9=0,0,(SIN(BR$12)*COS($E48)+SIN($E48)*COS(BR$12))/SIN($E48)*BR$9)</f>
        <v>0</v>
      </c>
      <c r="FE48" s="0" t="n">
        <f aca="false">IF(BS$9=0,0,(SIN(BS$12)*COS($E48)+SIN($E48)*COS(BS$12))/SIN($E48)*BS$9)</f>
        <v>0</v>
      </c>
      <c r="FF48" s="0" t="n">
        <f aca="false">IF(BT$9=0,0,(SIN(BT$12)*COS($E48)+SIN($E48)*COS(BT$12))/SIN($E48)*BT$9)</f>
        <v>0</v>
      </c>
      <c r="FG48" s="0" t="n">
        <f aca="false">IF(BU$9=0,0,(SIN(BU$12)*COS($E48)+SIN($E48)*COS(BU$12))/SIN($E48)*BU$9)</f>
        <v>0</v>
      </c>
      <c r="FH48" s="0" t="n">
        <f aca="false">IF(BV$9=0,0,(SIN(BV$12)*COS($E48)+SIN($E48)*COS(BV$12))/SIN($E48)*BV$9)</f>
        <v>0</v>
      </c>
      <c r="FI48" s="0" t="n">
        <f aca="false">IF(BW$9=0,0,(SIN(BW$12)*COS($E48)+SIN($E48)*COS(BW$12))/SIN($E48)*BW$9)</f>
        <v>0</v>
      </c>
      <c r="FJ48" s="0" t="n">
        <f aca="false">IF(BX$9=0,0,(SIN(BX$12)*COS($E48)+SIN($E48)*COS(BX$12))/SIN($E48)*BX$9)</f>
        <v>0</v>
      </c>
      <c r="FK48" s="0" t="n">
        <f aca="false">IF(BY$9=0,0,(SIN(BY$12)*COS($E48)+SIN($E48)*COS(BY$12))/SIN($E48)*BY$9)</f>
        <v>0</v>
      </c>
      <c r="FL48" s="0" t="n">
        <f aca="false">IF(BZ$9=0,0,(SIN(BZ$12)*COS($E48)+SIN($E48)*COS(BZ$12))/SIN($E48)*BZ$9)</f>
        <v>0</v>
      </c>
      <c r="FM48" s="0" t="n">
        <f aca="false">IF(CA$9=0,0,(SIN(CA$12)*COS($E48)+SIN($E48)*COS(CA$12))/SIN($E48)*CA$9)</f>
        <v>0</v>
      </c>
      <c r="FN48" s="0" t="n">
        <f aca="false">IF(CB$9=0,0,(SIN(CB$12)*COS($E48)+SIN($E48)*COS(CB$12))/SIN($E48)*CB$9)</f>
        <v>0</v>
      </c>
      <c r="FO48" s="0" t="n">
        <f aca="false">IF(CC$9=0,0,(SIN(CC$12)*COS($E48)+SIN($E48)*COS(CC$12))/SIN($E48)*CC$9)</f>
        <v>0</v>
      </c>
      <c r="FP48" s="0" t="n">
        <f aca="false">IF(CD$9=0,0,(SIN(CD$12)*COS($E48)+SIN($E48)*COS(CD$12))/SIN($E48)*CD$9)</f>
        <v>0</v>
      </c>
      <c r="FQ48" s="0" t="n">
        <f aca="false">IF(CE$9=0,0,(SIN(CE$12)*COS($E48)+SIN($E48)*COS(CE$12))/SIN($E48)*CE$9)</f>
        <v>0</v>
      </c>
      <c r="FR48" s="0" t="n">
        <f aca="false">IF(CF$9=0,0,(SIN(CF$12)*COS($E48)+SIN($E48)*COS(CF$12))/SIN($E48)*CF$9)</f>
        <v>0</v>
      </c>
      <c r="FS48" s="0" t="n">
        <f aca="false">IF(CG$9=0,0,(SIN(CG$12)*COS($E48)+SIN($E48)*COS(CG$12))/SIN($E48)*CG$9)</f>
        <v>0</v>
      </c>
      <c r="FT48" s="0" t="n">
        <f aca="false">IF(CH$9=0,0,(SIN(CH$12)*COS($E48)+SIN($E48)*COS(CH$12))/SIN($E48)*CH$9)</f>
        <v>0</v>
      </c>
      <c r="FU48" s="0" t="n">
        <f aca="false">IF(CI$9=0,0,(SIN(CI$12)*COS($E48)+SIN($E48)*COS(CI$12))/SIN($E48)*CI$9)</f>
        <v>0</v>
      </c>
      <c r="FV48" s="0" t="n">
        <f aca="false">IF(CJ$9=0,0,(SIN(CJ$12)*COS($E48)+SIN($E48)*COS(CJ$12))/SIN($E48)*CJ$9)</f>
        <v>0</v>
      </c>
      <c r="FW48" s="0" t="n">
        <f aca="false">IF(CK$9=0,0,(SIN(CK$12)*COS($E48)+SIN($E48)*COS(CK$12))/SIN($E48)*CK$9)</f>
        <v>0</v>
      </c>
      <c r="FX48" s="0" t="n">
        <f aca="false">IF(CL$9=0,0,(SIN(CL$12)*COS($E48)+SIN($E48)*COS(CL$12))/SIN($E48)*CL$9)</f>
        <v>0</v>
      </c>
      <c r="FY48" s="0" t="n">
        <f aca="false">IF(CM$9=0,0,(SIN(CM$12)*COS($E48)+SIN($E48)*COS(CM$12))/SIN($E48)*CM$9)</f>
        <v>0</v>
      </c>
      <c r="FZ48" s="0" t="n">
        <f aca="false">IF(CN$9=0,0,(SIN(CN$12)*COS($E48)+SIN($E48)*COS(CN$12))/SIN($E48)*CN$9)</f>
        <v>0</v>
      </c>
      <c r="GA48" s="0" t="n">
        <f aca="false">IF(CO$9=0,0,(SIN(CO$12)*COS($E48)+SIN($E48)*COS(CO$12))/SIN($E48)*CO$9)</f>
        <v>0</v>
      </c>
      <c r="GB48" s="0" t="n">
        <f aca="false">IF(CP$9=0,0,(SIN(CP$12)*COS($E48)+SIN($E48)*COS(CP$12))/SIN($E48)*CP$9)</f>
        <v>0</v>
      </c>
      <c r="GC48" s="0" t="n">
        <f aca="false">IF(CQ$9=0,0,(SIN(CQ$12)*COS($E48)+SIN($E48)*COS(CQ$12))/SIN($E48)*CQ$9)</f>
        <v>0</v>
      </c>
    </row>
    <row r="49" customFormat="false" ht="12.8" hidden="true" customHeight="false" outlineLevel="0" collapsed="false">
      <c r="A49" s="0" t="n">
        <f aca="false">MAX($F49:$CQ49)</f>
        <v>9.34479991267471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11.9688</v>
      </c>
      <c r="C49" s="2" t="n">
        <f aca="false">MOD(Best +D49,360)</f>
        <v>37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9.34479991267471</v>
      </c>
      <c r="G49" s="13" t="n">
        <f aca="false">IF(OR(G139=0,CS49=0),0,G139*CS49/(G139+CS49))</f>
        <v>9.19705350053191</v>
      </c>
      <c r="H49" s="13" t="n">
        <f aca="false">IF(OR(H139=0,CT49=0),0,H139*CT49/(H139+CT49))</f>
        <v>9.05265102348817</v>
      </c>
      <c r="I49" s="13" t="n">
        <f aca="false">IF(OR(I139=0,CU49=0),0,I139*CU49/(I139+CU49))</f>
        <v>8.86822063794645</v>
      </c>
      <c r="J49" s="13" t="n">
        <f aca="false">IF(OR(J139=0,CV49=0),0,J139*CV49/(J139+CV49))</f>
        <v>8.87314068579726</v>
      </c>
      <c r="K49" s="13" t="n">
        <f aca="false">IF(OR(K139=0,CW49=0),0,K139*CW49/(K139+CW49))</f>
        <v>8.87542909626385</v>
      </c>
      <c r="L49" s="13" t="n">
        <f aca="false">IF(OR(L139=0,CX49=0),0,L139*CX49/(L139+CX49))</f>
        <v>8.87523471178901</v>
      </c>
      <c r="M49" s="13" t="n">
        <f aca="false">IF(OR(M139=0,CY49=0),0,M139*CY49/(M139+CY49))</f>
        <v>8.87269564819868</v>
      </c>
      <c r="N49" s="13" t="n">
        <f aca="false">IF(OR(N139=0,CZ49=0),0,N139*CZ49/(N139+CZ49))</f>
        <v>8.83053676677452</v>
      </c>
      <c r="O49" s="13" t="n">
        <f aca="false">IF(OR(O139=0,DA49=0),0,O139*DA49/(O139+DA49))</f>
        <v>8.78760254254666</v>
      </c>
      <c r="P49" s="13" t="n">
        <f aca="false">IF(OR(P139=0,DB49=0),0,P139*DB49/(P139+DB49))</f>
        <v>8.74393838468991</v>
      </c>
      <c r="Q49" s="13" t="n">
        <f aca="false">IF(OR(Q139=0,DC49=0),0,Q139*DC49/(Q139+DC49))</f>
        <v>8.69958564855072</v>
      </c>
      <c r="R49" s="13" t="n">
        <f aca="false">IF(OR(R139=0,DD49=0),0,R139*DD49/(R139+DD49))</f>
        <v>8.65458202464994</v>
      </c>
      <c r="S49" s="13" t="n">
        <f aca="false">IF(OR(S139=0,DE49=0),0,S139*DE49/(S139+DE49))</f>
        <v>8.60896188426746</v>
      </c>
      <c r="T49" s="13" t="n">
        <f aca="false">IF(OR(T139=0,DF49=0),0,T139*DF49/(T139+DF49))</f>
        <v>8.56275658713432</v>
      </c>
      <c r="U49" s="13" t="n">
        <f aca="false">IF(OR(U139=0,DG49=0),0,U139*DG49/(U139+DG49))</f>
        <v>8.51599475597129</v>
      </c>
      <c r="V49" s="13" t="n">
        <f aca="false">IF(OR(V139=0,DH49=0),0,V139*DH49/(V139+DH49))</f>
        <v>8.46870252194899</v>
      </c>
      <c r="W49" s="13" t="n">
        <f aca="false">IF(OR(W139=0,DI49=0),0,W139*DI49/(W139+DI49))</f>
        <v>8.42090374458471</v>
      </c>
      <c r="X49" s="13" t="n">
        <f aca="false">IF(OR(X139=0,DJ49=0),0,X139*DJ49/(X139+DJ49))</f>
        <v>8.36789902859775</v>
      </c>
      <c r="Y49" s="13" t="n">
        <f aca="false">IF(OR(Y139=0,DK49=0),0,Y139*DK49/(Y139+DK49))</f>
        <v>8.31455133942756</v>
      </c>
      <c r="Z49" s="13" t="n">
        <f aca="false">IF(OR(Z139=0,DL49=0),0,Z139*DL49/(Z139+DL49))</f>
        <v>8.26087181064739</v>
      </c>
      <c r="AA49" s="13" t="n">
        <f aca="false">IF(OR(AA139=0,DM49=0),0,AA139*DM49/(AA139+DM49))</f>
        <v>8.20687041922966</v>
      </c>
      <c r="AB49" s="13" t="n">
        <f aca="false">IF(OR(AB139=0,DN49=0),0,AB139*DN49/(AB139+DN49))</f>
        <v>8.15255608375305</v>
      </c>
      <c r="AC49" s="13" t="n">
        <f aca="false">IF(OR(AC139=0,DO49=0),0,AC139*DO49/(AC139+DO49))</f>
        <v>8.09793675316164</v>
      </c>
      <c r="AD49" s="13" t="n">
        <f aca="false">IF(OR(AD139=0,DP49=0),0,AD139*DP49/(AD139+DP49))</f>
        <v>8.04301948712955</v>
      </c>
      <c r="AE49" s="13" t="n">
        <f aca="false">IF(OR(AE139=0,DQ49=0),0,AE139*DQ49/(AE139+DQ49))</f>
        <v>7.98781052895416</v>
      </c>
      <c r="AF49" s="13" t="n">
        <f aca="false">IF(OR(AF139=0,DR49=0),0,AF139*DR49/(AF139+DR49))</f>
        <v>7.93231537178953</v>
      </c>
      <c r="AG49" s="13" t="n">
        <f aca="false">IF(OR(AG139=0,DS49=0),0,AG139*DS49/(AG139+DS49))</f>
        <v>7.87653881893479</v>
      </c>
      <c r="AH49" s="13" t="n">
        <f aca="false">IF(OR(AH139=0,DT49=0),0,AH139*DT49/(AH139+DT49))</f>
        <v>7.82470176621663</v>
      </c>
      <c r="AI49" s="13" t="n">
        <f aca="false">IF(OR(AI139=0,DU49=0),0,AI139*DU49/(AI139+DU49))</f>
        <v>7.77250781815311</v>
      </c>
      <c r="AJ49" s="13" t="n">
        <f aca="false">IF(OR(AJ139=0,DV49=0),0,AJ139*DV49/(AJ139+DV49))</f>
        <v>7.71996446711467</v>
      </c>
      <c r="AK49" s="13" t="n">
        <f aca="false">IF(OR(AK139=0,DW49=0),0,AK139*DW49/(AK139+DW49))</f>
        <v>7.66707846258297</v>
      </c>
      <c r="AL49" s="13" t="n">
        <f aca="false">IF(OR(AL139=0,DX49=0),0,AL139*DX49/(AL139+DX49))</f>
        <v>7.61385586498877</v>
      </c>
      <c r="AM49" s="13" t="n">
        <f aca="false">IF(OR(AM139=0,DY49=0),0,AM139*DY49/(AM139+DY49))</f>
        <v>7.56030209522116</v>
      </c>
      <c r="AN49" s="13" t="n">
        <f aca="false">IF(OR(AN139=0,DZ49=0),0,AN139*DZ49/(AN139+DZ49))</f>
        <v>7.50642198022374</v>
      </c>
      <c r="AO49" s="13" t="n">
        <f aca="false">IF(OR(AO139=0,EA49=0),0,AO139*EA49/(AO139+EA49))</f>
        <v>7.45221979505067</v>
      </c>
      <c r="AP49" s="13" t="n">
        <f aca="false">IF(OR(AP139=0,EB49=0),0,AP139*EB49/(AP139+EB49))</f>
        <v>7.39769930171692</v>
      </c>
      <c r="AQ49" s="13" t="n">
        <f aca="false">IF(OR(AQ139=0,EC49=0),0,AQ139*EC49/(AQ139+EC49))</f>
        <v>7.34286378514365</v>
      </c>
      <c r="AR49" s="13" t="n">
        <f aca="false">IF(OR(AR139=0,ED49=0),0,AR139*ED49/(AR139+ED49))</f>
        <v>7.27303386034485</v>
      </c>
      <c r="AS49" s="13" t="n">
        <f aca="false">IF(OR(AS139=0,EE49=0),0,AS139*EE49/(AS139+EE49))</f>
        <v>7.20308986904027</v>
      </c>
      <c r="AT49" s="13" t="n">
        <f aca="false">IF(OR(AT139=0,EF49=0),0,AT139*EF49/(AT139+EF49))</f>
        <v>7.1330218472052</v>
      </c>
      <c r="AU49" s="13" t="n">
        <f aca="false">IF(OR(AU139=0,EG49=0),0,AU139*EG49/(AU139+EG49))</f>
        <v>7.06282010064853</v>
      </c>
      <c r="AV49" s="13" t="n">
        <f aca="false">IF(OR(AV139=0,EH49=0),0,AV139*EH49/(AV139+EH49))</f>
        <v>6.99247519747555</v>
      </c>
      <c r="AW49" s="13" t="n">
        <f aca="false">IF(OR(AW139=0,EI49=0),0,AW139*EI49/(AW139+EI49))</f>
        <v>6.92432984774742</v>
      </c>
      <c r="AX49" s="13" t="n">
        <f aca="false">IF(OR(AX139=0,EJ49=0),0,AX139*EJ49/(AX139+EJ49))</f>
        <v>6.85600302394955</v>
      </c>
      <c r="AY49" s="13" t="n">
        <f aca="false">IF(OR(AY139=0,EK49=0),0,AY139*EK49/(AY139+EK49))</f>
        <v>6.78748780323161</v>
      </c>
      <c r="AZ49" s="13" t="n">
        <f aca="false">IF(OR(AZ139=0,EL49=0),0,AZ139*EL49/(AZ139+EL49))</f>
        <v>6.71877742137787</v>
      </c>
      <c r="BA49" s="13" t="n">
        <f aca="false">IF(OR(BA139=0,EM49=0),0,BA139*EM49/(BA139+EM49))</f>
        <v>6.6498652752482</v>
      </c>
      <c r="BB49" s="13" t="n">
        <f aca="false">IF(OR(BB139=0,EN49=0),0,BB139*EN49/(BB139+EN49))</f>
        <v>6.57267541303103</v>
      </c>
      <c r="BC49" s="13" t="n">
        <f aca="false">IF(OR(BC139=0,EO49=0),0,BC139*EO49/(BC139+EO49))</f>
        <v>6.49531298685533</v>
      </c>
      <c r="BD49" s="13" t="n">
        <f aca="false">IF(OR(BD139=0,EP49=0),0,BD139*EP49/(BD139+EP49))</f>
        <v>6.41776649589343</v>
      </c>
      <c r="BE49" s="13" t="n">
        <f aca="false">IF(OR(BE139=0,EQ49=0),0,BE139*EQ49/(BE139+EQ49))</f>
        <v>6.34002486991277</v>
      </c>
      <c r="BF49" s="13" t="n">
        <f aca="false">IF(OR(BF139=0,ER49=0),0,BF139*ER49/(BF139+ER49))</f>
        <v>6.26207746662199</v>
      </c>
      <c r="BG49" s="13" t="n">
        <f aca="false">IF(OR(BG139=0,ES49=0),0,BG139*ES49/(BG139+ES49))</f>
        <v>0</v>
      </c>
      <c r="BH49" s="13" t="n">
        <f aca="false">IF(OR(BH139=0,ET49=0),0,BH139*ET49/(BH139+ET49))</f>
        <v>0</v>
      </c>
      <c r="BI49" s="13" t="n">
        <f aca="false">IF(OR(BI139=0,EU49=0),0,BI139*EU49/(BI139+EU49))</f>
        <v>0</v>
      </c>
      <c r="BJ49" s="13" t="n">
        <f aca="false">IF(OR(BJ139=0,EV49=0),0,BJ139*EV49/(BJ139+EV49))</f>
        <v>0</v>
      </c>
      <c r="BK49" s="13" t="n">
        <f aca="false">IF(OR(BK139=0,EW49=0),0,BK139*EW49/(BK139+EW49))</f>
        <v>0</v>
      </c>
      <c r="BL49" s="13" t="n">
        <f aca="false">IF(OR(BL139=0,EX49=0),0,BL139*EX49/(BL139+EX49))</f>
        <v>0</v>
      </c>
      <c r="BM49" s="13" t="n">
        <f aca="false">IF(OR(BM139=0,EY49=0),0,BM139*EY49/(BM139+EY49))</f>
        <v>0</v>
      </c>
      <c r="BN49" s="13" t="n">
        <f aca="false">IF(OR(BN139=0,EZ49=0),0,BN139*EZ49/(BN139+EZ49))</f>
        <v>0</v>
      </c>
      <c r="BO49" s="13" t="n">
        <f aca="false">IF(OR(BO139=0,FA49=0),0,BO139*FA49/(BO139+FA49))</f>
        <v>0</v>
      </c>
      <c r="BP49" s="13" t="n">
        <f aca="false">IF(OR(BP139=0,FB49=0),0,BP139*FB49/(BP139+FB49))</f>
        <v>0</v>
      </c>
      <c r="BQ49" s="13" t="n">
        <f aca="false">IF(OR(BQ139=0,FC49=0),0,BQ139*FC49/(BQ139+FC49))</f>
        <v>0</v>
      </c>
      <c r="BR49" s="13" t="n">
        <f aca="false">IF(OR(BR139=0,FD49=0),0,BR139*FD49/(BR139+FD49))</f>
        <v>0</v>
      </c>
      <c r="BS49" s="13" t="n">
        <f aca="false">IF(OR(BS139=0,FE49=0),0,BS139*FE49/(BS139+FE49))</f>
        <v>0</v>
      </c>
      <c r="BT49" s="13" t="n">
        <f aca="false">IF(OR(BT139=0,FF49=0),0,BT139*FF49/(BT139+FF49))</f>
        <v>0</v>
      </c>
      <c r="BU49" s="13" t="n">
        <f aca="false">IF(OR(BU139=0,FG49=0),0,BU139*FG49/(BU139+FG49))</f>
        <v>0</v>
      </c>
      <c r="BV49" s="13" t="n">
        <f aca="false">IF(OR(BV139=0,FH49=0),0,BV139*FH49/(BV139+FH49))</f>
        <v>0</v>
      </c>
      <c r="BW49" s="13" t="n">
        <f aca="false">IF(OR(BW139=0,FI49=0),0,BW139*FI49/(BW139+FI49))</f>
        <v>0</v>
      </c>
      <c r="BX49" s="13" t="n">
        <f aca="false">IF(OR(BX139=0,FJ49=0),0,BX139*FJ49/(BX139+FJ49))</f>
        <v>0</v>
      </c>
      <c r="BY49" s="13" t="n">
        <f aca="false">IF(OR(BY139=0,FK49=0),0,BY139*FK49/(BY139+FK49))</f>
        <v>0</v>
      </c>
      <c r="BZ49" s="13" t="n">
        <f aca="false">IF(OR(BZ139=0,FL49=0),0,BZ139*FL49/(BZ139+FL49))</f>
        <v>0</v>
      </c>
      <c r="CA49" s="13" t="n">
        <f aca="false">IF(OR(CA139=0,FM49=0),0,CA139*FM49/(CA139+FM49))</f>
        <v>0</v>
      </c>
      <c r="CB49" s="13" t="n">
        <f aca="false">IF(OR(CB139=0,FN49=0),0,CB139*FN49/(CB139+FN49))</f>
        <v>0</v>
      </c>
      <c r="CC49" s="13" t="n">
        <f aca="false">IF(OR(CC139=0,FO49=0),0,CC139*FO49/(CC139+FO49))</f>
        <v>0</v>
      </c>
      <c r="CD49" s="13" t="n">
        <f aca="false">IF(OR(CD139=0,FP49=0),0,CD139*FP49/(CD139+FP49))</f>
        <v>0</v>
      </c>
      <c r="CE49" s="13" t="n">
        <f aca="false">IF(OR(CE139=0,FQ49=0),0,CE139*FQ49/(CE139+FQ49))</f>
        <v>0</v>
      </c>
      <c r="CF49" s="13" t="n">
        <f aca="false">IF(OR(CF139=0,FR49=0),0,CF139*FR49/(CF139+FR49))</f>
        <v>0</v>
      </c>
      <c r="CG49" s="13" t="n">
        <f aca="false">IF(OR(CG139=0,FS49=0),0,CG139*FS49/(CG139+FS49))</f>
        <v>0</v>
      </c>
      <c r="CH49" s="13" t="n">
        <f aca="false">IF(OR(CH139=0,FT49=0),0,CH139*FT49/(CH139+FT49))</f>
        <v>0</v>
      </c>
      <c r="CI49" s="13" t="n">
        <f aca="false">IF(OR(CI139=0,FU49=0),0,CI139*FU49/(CI139+FU49))</f>
        <v>0</v>
      </c>
      <c r="CJ49" s="13" t="n">
        <f aca="false">IF(OR(CJ139=0,FV49=0),0,CJ139*FV49/(CJ139+FV49))</f>
        <v>0</v>
      </c>
      <c r="CK49" s="13" t="n">
        <f aca="false">IF(OR(CK139=0,FW49=0),0,CK139*FW49/(CK139+FW49))</f>
        <v>0</v>
      </c>
      <c r="CL49" s="13" t="n">
        <f aca="false">IF(OR(CL139=0,FX49=0),0,CL139*FX49/(CL139+FX49))</f>
        <v>0</v>
      </c>
      <c r="CM49" s="13" t="n">
        <f aca="false">IF(OR(CM139=0,FY49=0),0,CM139*FY49/(CM139+FY49))</f>
        <v>0</v>
      </c>
      <c r="CN49" s="13" t="n">
        <f aca="false">IF(OR(CN139=0,FZ49=0),0,CN139*FZ49/(CN139+FZ49))</f>
        <v>0</v>
      </c>
      <c r="CO49" s="13" t="n">
        <f aca="false">IF(OR(CO139=0,GA49=0),0,CO139*GA49/(CO139+GA49))</f>
        <v>0</v>
      </c>
      <c r="CP49" s="13" t="n">
        <f aca="false">IF(OR(CP139=0,GB49=0),0,CP139*GB49/(CP139+GB49))</f>
        <v>0</v>
      </c>
      <c r="CQ49" s="13" t="n">
        <f aca="false">IF(OR(CQ139=0,GC49=0),0,CQ139*GC49/(CQ139+GC49))</f>
        <v>0</v>
      </c>
      <c r="CR49" s="0" t="n">
        <f aca="false">IF(F$9=0,0,(SIN(F$12)*COS($E49)+SIN($E49)*COS(F$12))/SIN($E49)*F$9)</f>
        <v>9.3448</v>
      </c>
      <c r="CS49" s="0" t="n">
        <f aca="false">IF(G$9=0,0,(SIN(G$12)*COS($E49)+SIN($E49)*COS(G$12))/SIN($E49)*G$9)</f>
        <v>9.40185107576385</v>
      </c>
      <c r="CT49" s="0" t="n">
        <f aca="false">IF(H$9=0,0,(SIN(H$12)*COS($E49)+SIN($E49)*COS(H$12))/SIN($E49)*H$9)</f>
        <v>9.44898155540001</v>
      </c>
      <c r="CU49" s="0" t="n">
        <f aca="false">IF(I$9=0,0,(SIN(I$12)*COS($E49)+SIN($E49)*COS(I$12))/SIN($E49)*I$9)</f>
        <v>9.43756985234863</v>
      </c>
      <c r="CV49" s="0" t="n">
        <f aca="false">IF(J$9=0,0,(SIN(J$12)*COS($E49)+SIN($E49)*COS(J$12))/SIN($E49)*J$9)</f>
        <v>9.63242417877549</v>
      </c>
      <c r="CW49" s="0" t="n">
        <f aca="false">IF(K$9=0,0,(SIN(K$12)*COS($E49)+SIN($E49)*COS(K$12))/SIN($E49)*K$9)</f>
        <v>9.82434437548612</v>
      </c>
      <c r="CX49" s="0" t="n">
        <f aca="false">IF(L$9=0,0,(SIN(L$12)*COS($E49)+SIN($E49)*COS(L$12))/SIN($E49)*L$9)</f>
        <v>10.0132719817294</v>
      </c>
      <c r="CY49" s="0" t="n">
        <f aca="false">IF(M$9=0,0,(SIN(M$12)*COS($E49)+SIN($E49)*COS(M$12))/SIN($E49)*M$9)</f>
        <v>10.1991494483263</v>
      </c>
      <c r="CZ49" s="0" t="n">
        <f aca="false">IF(N$9=0,0,(SIN(N$12)*COS($E49)+SIN($E49)*COS(N$12))/SIN($E49)*N$9)</f>
        <v>10.3306920294907</v>
      </c>
      <c r="DA49" s="0" t="n">
        <f aca="false">IF(O$9=0,0,(SIN(O$12)*COS($E49)+SIN($E49)*COS(O$12))/SIN($E49)*O$9)</f>
        <v>10.4572996736454</v>
      </c>
      <c r="DB49" s="0" t="n">
        <f aca="false">IF(P$9=0,0,(SIN(P$12)*COS($E49)+SIN($E49)*COS(P$12))/SIN($E49)*P$9)</f>
        <v>10.5789652940031</v>
      </c>
      <c r="DC49" s="0" t="n">
        <f aca="false">IF(Q$9=0,0,(SIN(Q$12)*COS($E49)+SIN($E49)*COS(Q$12))/SIN($E49)*Q$9)</f>
        <v>10.6956838442512</v>
      </c>
      <c r="DD49" s="0" t="n">
        <f aca="false">IF(R$9=0,0,(SIN(R$12)*COS($E49)+SIN($E49)*COS(R$12))/SIN($E49)*R$9)</f>
        <v>10.8074523103366</v>
      </c>
      <c r="DE49" s="0" t="n">
        <f aca="false">IF(S$9=0,0,(SIN(S$12)*COS($E49)+SIN($E49)*COS(S$12))/SIN($E49)*S$9)</f>
        <v>10.9142697014725</v>
      </c>
      <c r="DF49" s="0" t="n">
        <f aca="false">IF(T$9=0,0,(SIN(T$12)*COS($E49)+SIN($E49)*COS(T$12))/SIN($E49)*T$9)</f>
        <v>11.0161370403712</v>
      </c>
      <c r="DG49" s="0" t="n">
        <f aca="false">IF(U$9=0,0,(SIN(U$12)*COS($E49)+SIN($E49)*COS(U$12))/SIN($E49)*U$9)</f>
        <v>11.1130573527096</v>
      </c>
      <c r="DH49" s="0" t="n">
        <f aca="false">IF(V$9=0,0,(SIN(V$12)*COS($E49)+SIN($E49)*COS(V$12))/SIN($E49)*V$9)</f>
        <v>11.2050356558341</v>
      </c>
      <c r="DI49" s="0" t="n">
        <f aca="false">IF(W$9=0,0,(SIN(W$12)*COS($E49)+SIN($E49)*COS(W$12))/SIN($E49)*W$9)</f>
        <v>11.2920789467109</v>
      </c>
      <c r="DJ49" s="0" t="n">
        <f aca="false">IF(X$9=0,0,(SIN(X$12)*COS($E49)+SIN($E49)*COS(X$12))/SIN($E49)*X$9)</f>
        <v>11.3654849192506</v>
      </c>
      <c r="DK49" s="0" t="n">
        <f aca="false">IF(Y$9=0,0,(SIN(Y$12)*COS($E49)+SIN($E49)*COS(Y$12))/SIN($E49)*Y$9)</f>
        <v>11.4337655051665</v>
      </c>
      <c r="DL49" s="0" t="n">
        <f aca="false">IF(Z$9=0,0,(SIN(Z$12)*COS($E49)+SIN($E49)*COS(Z$12))/SIN($E49)*Z$9)</f>
        <v>11.4969416172279</v>
      </c>
      <c r="DM49" s="0" t="n">
        <f aca="false">IF(AA$9=0,0,(SIN(AA$12)*COS($E49)+SIN($E49)*COS(AA$12))/SIN($E49)*AA$9)</f>
        <v>11.5550362170433</v>
      </c>
      <c r="DN49" s="0" t="n">
        <f aca="false">IF(AB$9=0,0,(SIN(AB$12)*COS($E49)+SIN($E49)*COS(AB$12))/SIN($E49)*AB$9)</f>
        <v>11.6080742952095</v>
      </c>
      <c r="DO49" s="0" t="n">
        <f aca="false">IF(AC$9=0,0,(SIN(AC$12)*COS($E49)+SIN($E49)*COS(AC$12))/SIN($E49)*AC$9)</f>
        <v>11.6560828506962</v>
      </c>
      <c r="DP49" s="0" t="n">
        <f aca="false">IF(AD$9=0,0,(SIN(AD$12)*COS($E49)+SIN($E49)*COS(AD$12))/SIN($E49)*AD$9)</f>
        <v>11.6990908694769</v>
      </c>
      <c r="DQ49" s="0" t="n">
        <f aca="false">IF(AE$9=0,0,(SIN(AE$12)*COS($E49)+SIN($E49)*COS(AE$12))/SIN($E49)*AE$9)</f>
        <v>11.7371293024149</v>
      </c>
      <c r="DR49" s="0" t="n">
        <f aca="false">IF(AF$9=0,0,(SIN(AF$12)*COS($E49)+SIN($E49)*COS(AF$12))/SIN($E49)*AF$9)</f>
        <v>11.7702310424176</v>
      </c>
      <c r="DS49" s="0" t="n">
        <f aca="false">IF(AG$9=0,0,(SIN(AG$12)*COS($E49)+SIN($E49)*COS(AG$12))/SIN($E49)*AG$9)</f>
        <v>11.7984309008675</v>
      </c>
      <c r="DT49" s="0" t="n">
        <f aca="false">IF(AH$9=0,0,(SIN(AH$12)*COS($E49)+SIN($E49)*COS(AH$12))/SIN($E49)*AH$9)</f>
        <v>11.8314037106976</v>
      </c>
      <c r="DU49" s="0" t="n">
        <f aca="false">IF(AI$9=0,0,(SIN(AI$12)*COS($E49)+SIN($E49)*COS(AI$12))/SIN($E49)*AI$9)</f>
        <v>11.8597038573211</v>
      </c>
      <c r="DV49" s="0" t="n">
        <f aca="false">IF(AJ$9=0,0,(SIN(AJ$12)*COS($E49)+SIN($E49)*COS(AJ$12))/SIN($E49)*AJ$9)</f>
        <v>11.8833628811487</v>
      </c>
      <c r="DW49" s="0" t="n">
        <f aca="false">IF(AK$9=0,0,(SIN(AK$12)*COS($E49)+SIN($E49)*COS(AK$12))/SIN($E49)*AK$9)</f>
        <v>11.9024140496264</v>
      </c>
      <c r="DX49" s="0" t="n">
        <f aca="false">IF(AL$9=0,0,(SIN(AL$12)*COS($E49)+SIN($E49)*COS(AL$12))/SIN($E49)*AL$9)</f>
        <v>11.9168923347724</v>
      </c>
      <c r="DY49" s="0" t="n">
        <f aca="false">IF(AM$9=0,0,(SIN(AM$12)*COS($E49)+SIN($E49)*COS(AM$12))/SIN($E49)*AM$9)</f>
        <v>11.926834390104</v>
      </c>
      <c r="DZ49" s="0" t="n">
        <f aca="false">IF(AN$9=0,0,(SIN(AN$12)*COS($E49)+SIN($E49)*COS(AN$12))/SIN($E49)*AN$9)</f>
        <v>11.9322785269643</v>
      </c>
      <c r="EA49" s="0" t="n">
        <f aca="false">IF(AO$9=0,0,(SIN(AO$12)*COS($E49)+SIN($E49)*COS(AO$12))/SIN($E49)*AO$9)</f>
        <v>11.9332646902594</v>
      </c>
      <c r="EB49" s="0" t="n">
        <f aca="false">IF(AP$9=0,0,(SIN(AP$12)*COS($E49)+SIN($E49)*COS(AP$12))/SIN($E49)*AP$9)</f>
        <v>11.9298344336183</v>
      </c>
      <c r="EC49" s="0" t="n">
        <f aca="false">IF(AQ$9=0,0,(SIN(AQ$12)*COS($E49)+SIN($E49)*COS(AQ$12))/SIN($E49)*AQ$9)</f>
        <v>11.922030893986</v>
      </c>
      <c r="ED49" s="0" t="n">
        <f aca="false">IF(AR$9=0,0,(SIN(AR$12)*COS($E49)+SIN($E49)*COS(AR$12))/SIN($E49)*AR$9)</f>
        <v>11.87073625018</v>
      </c>
      <c r="EE49" s="0" t="n">
        <f aca="false">IF(AS$9=0,0,(SIN(AS$12)*COS($E49)+SIN($E49)*COS(AS$12))/SIN($E49)*AS$9)</f>
        <v>11.8148048962116</v>
      </c>
      <c r="EF49" s="0" t="n">
        <f aca="false">IF(AT$9=0,0,(SIN(AT$12)*COS($E49)+SIN($E49)*COS(AT$12))/SIN($E49)*AT$9)</f>
        <v>11.7543205107952</v>
      </c>
      <c r="EG49" s="0" t="n">
        <f aca="false">IF(AU$9=0,0,(SIN(AU$12)*COS($E49)+SIN($E49)*COS(AU$12))/SIN($E49)*AU$9)</f>
        <v>11.6893684501794</v>
      </c>
      <c r="EH49" s="0" t="n">
        <f aca="false">IF(AV$9=0,0,(SIN(AV$12)*COS($E49)+SIN($E49)*COS(AV$12))/SIN($E49)*AV$9)</f>
        <v>11.6200357017581</v>
      </c>
      <c r="EI49" s="0" t="n">
        <f aca="false">IF(AW$9=0,0,(SIN(AW$12)*COS($E49)+SIN($E49)*COS(AW$12))/SIN($E49)*AW$9)</f>
        <v>11.5529564214777</v>
      </c>
      <c r="EJ49" s="0" t="n">
        <f aca="false">IF(AX$9=0,0,(SIN(AX$12)*COS($E49)+SIN($E49)*COS(AX$12))/SIN($E49)*AX$9)</f>
        <v>11.4817134251861</v>
      </c>
      <c r="EK49" s="0" t="n">
        <f aca="false">IF(AY$9=0,0,(SIN(AY$12)*COS($E49)+SIN($E49)*COS(AY$12))/SIN($E49)*AY$9)</f>
        <v>11.4063923106523</v>
      </c>
      <c r="EL49" s="0" t="n">
        <f aca="false">IF(AZ$9=0,0,(SIN(AZ$12)*COS($E49)+SIN($E49)*COS(AZ$12))/SIN($E49)*AZ$9)</f>
        <v>11.3270800947592</v>
      </c>
      <c r="EM49" s="0" t="n">
        <f aca="false">IF(BA$9=0,0,(SIN(BA$12)*COS($E49)+SIN($E49)*COS(BA$12))/SIN($E49)*BA$9)</f>
        <v>11.2438651674804</v>
      </c>
      <c r="EN49" s="0" t="n">
        <f aca="false">IF(BB$9=0,0,(SIN(BB$12)*COS($E49)+SIN($E49)*COS(BB$12))/SIN($E49)*BB$9)</f>
        <v>11.1336628060085</v>
      </c>
      <c r="EO49" s="0" t="n">
        <f aca="false">IF(BC$9=0,0,(SIN(BC$12)*COS($E49)+SIN($E49)*COS(BC$12))/SIN($E49)*BC$9)</f>
        <v>11.0196747355903</v>
      </c>
      <c r="EP49" s="0" t="n">
        <f aca="false">IF(BD$9=0,0,(SIN(BD$12)*COS($E49)+SIN($E49)*COS(BD$12))/SIN($E49)*BD$9)</f>
        <v>10.9020143913555</v>
      </c>
      <c r="EQ49" s="0" t="n">
        <f aca="false">IF(BE$9=0,0,(SIN(BE$12)*COS($E49)+SIN($E49)*COS(BE$12))/SIN($E49)*BE$9)</f>
        <v>10.7807964231707</v>
      </c>
      <c r="ER49" s="0" t="n">
        <f aca="false">IF(BF$9=0,0,(SIN(BF$12)*COS($E49)+SIN($E49)*COS(BF$12))/SIN($E49)*BF$9)</f>
        <v>10.6561366367101</v>
      </c>
      <c r="ES49" s="0" t="n">
        <f aca="false">IF(BG$9=0,0,(SIN(BG$12)*COS($E49)+SIN($E49)*COS(BG$12))/SIN($E49)*BG$9)</f>
        <v>0</v>
      </c>
      <c r="ET49" s="0" t="n">
        <f aca="false">IF(BH$9=0,0,(SIN(BH$12)*COS($E49)+SIN($E49)*COS(BH$12))/SIN($E49)*BH$9)</f>
        <v>0</v>
      </c>
      <c r="EU49" s="0" t="n">
        <f aca="false">IF(BI$9=0,0,(SIN(BI$12)*COS($E49)+SIN($E49)*COS(BI$12))/SIN($E49)*BI$9)</f>
        <v>0</v>
      </c>
      <c r="EV49" s="0" t="n">
        <f aca="false">IF(BJ$9=0,0,(SIN(BJ$12)*COS($E49)+SIN($E49)*COS(BJ$12))/SIN($E49)*BJ$9)</f>
        <v>0</v>
      </c>
      <c r="EW49" s="0" t="n">
        <f aca="false">IF(BK$9=0,0,(SIN(BK$12)*COS($E49)+SIN($E49)*COS(BK$12))/SIN($E49)*BK$9)</f>
        <v>0</v>
      </c>
      <c r="EX49" s="0" t="n">
        <f aca="false">IF(BL$9=0,0,(SIN(BL$12)*COS($E49)+SIN($E49)*COS(BL$12))/SIN($E49)*BL$9)</f>
        <v>0</v>
      </c>
      <c r="EY49" s="0" t="n">
        <f aca="false">IF(BM$9=0,0,(SIN(BM$12)*COS($E49)+SIN($E49)*COS(BM$12))/SIN($E49)*BM$9)</f>
        <v>0</v>
      </c>
      <c r="EZ49" s="0" t="n">
        <f aca="false">IF(BN$9=0,0,(SIN(BN$12)*COS($E49)+SIN($E49)*COS(BN$12))/SIN($E49)*BN$9)</f>
        <v>0</v>
      </c>
      <c r="FA49" s="0" t="n">
        <f aca="false">IF(BO$9=0,0,(SIN(BO$12)*COS($E49)+SIN($E49)*COS(BO$12))/SIN($E49)*BO$9)</f>
        <v>0</v>
      </c>
      <c r="FB49" s="0" t="n">
        <f aca="false">IF(BP$9=0,0,(SIN(BP$12)*COS($E49)+SIN($E49)*COS(BP$12))/SIN($E49)*BP$9)</f>
        <v>0</v>
      </c>
      <c r="FC49" s="0" t="n">
        <f aca="false">IF(BQ$9=0,0,(SIN(BQ$12)*COS($E49)+SIN($E49)*COS(BQ$12))/SIN($E49)*BQ$9)</f>
        <v>0</v>
      </c>
      <c r="FD49" s="0" t="n">
        <f aca="false">IF(BR$9=0,0,(SIN(BR$12)*COS($E49)+SIN($E49)*COS(BR$12))/SIN($E49)*BR$9)</f>
        <v>0</v>
      </c>
      <c r="FE49" s="0" t="n">
        <f aca="false">IF(BS$9=0,0,(SIN(BS$12)*COS($E49)+SIN($E49)*COS(BS$12))/SIN($E49)*BS$9)</f>
        <v>0</v>
      </c>
      <c r="FF49" s="0" t="n">
        <f aca="false">IF(BT$9=0,0,(SIN(BT$12)*COS($E49)+SIN($E49)*COS(BT$12))/SIN($E49)*BT$9)</f>
        <v>0</v>
      </c>
      <c r="FG49" s="0" t="n">
        <f aca="false">IF(BU$9=0,0,(SIN(BU$12)*COS($E49)+SIN($E49)*COS(BU$12))/SIN($E49)*BU$9)</f>
        <v>0</v>
      </c>
      <c r="FH49" s="0" t="n">
        <f aca="false">IF(BV$9=0,0,(SIN(BV$12)*COS($E49)+SIN($E49)*COS(BV$12))/SIN($E49)*BV$9)</f>
        <v>0</v>
      </c>
      <c r="FI49" s="0" t="n">
        <f aca="false">IF(BW$9=0,0,(SIN(BW$12)*COS($E49)+SIN($E49)*COS(BW$12))/SIN($E49)*BW$9)</f>
        <v>0</v>
      </c>
      <c r="FJ49" s="0" t="n">
        <f aca="false">IF(BX$9=0,0,(SIN(BX$12)*COS($E49)+SIN($E49)*COS(BX$12))/SIN($E49)*BX$9)</f>
        <v>0</v>
      </c>
      <c r="FK49" s="0" t="n">
        <f aca="false">IF(BY$9=0,0,(SIN(BY$12)*COS($E49)+SIN($E49)*COS(BY$12))/SIN($E49)*BY$9)</f>
        <v>0</v>
      </c>
      <c r="FL49" s="0" t="n">
        <f aca="false">IF(BZ$9=0,0,(SIN(BZ$12)*COS($E49)+SIN($E49)*COS(BZ$12))/SIN($E49)*BZ$9)</f>
        <v>0</v>
      </c>
      <c r="FM49" s="0" t="n">
        <f aca="false">IF(CA$9=0,0,(SIN(CA$12)*COS($E49)+SIN($E49)*COS(CA$12))/SIN($E49)*CA$9)</f>
        <v>0</v>
      </c>
      <c r="FN49" s="0" t="n">
        <f aca="false">IF(CB$9=0,0,(SIN(CB$12)*COS($E49)+SIN($E49)*COS(CB$12))/SIN($E49)*CB$9)</f>
        <v>0</v>
      </c>
      <c r="FO49" s="0" t="n">
        <f aca="false">IF(CC$9=0,0,(SIN(CC$12)*COS($E49)+SIN($E49)*COS(CC$12))/SIN($E49)*CC$9)</f>
        <v>0</v>
      </c>
      <c r="FP49" s="0" t="n">
        <f aca="false">IF(CD$9=0,0,(SIN(CD$12)*COS($E49)+SIN($E49)*COS(CD$12))/SIN($E49)*CD$9)</f>
        <v>0</v>
      </c>
      <c r="FQ49" s="0" t="n">
        <f aca="false">IF(CE$9=0,0,(SIN(CE$12)*COS($E49)+SIN($E49)*COS(CE$12))/SIN($E49)*CE$9)</f>
        <v>0</v>
      </c>
      <c r="FR49" s="0" t="n">
        <f aca="false">IF(CF$9=0,0,(SIN(CF$12)*COS($E49)+SIN($E49)*COS(CF$12))/SIN($E49)*CF$9)</f>
        <v>0</v>
      </c>
      <c r="FS49" s="0" t="n">
        <f aca="false">IF(CG$9=0,0,(SIN(CG$12)*COS($E49)+SIN($E49)*COS(CG$12))/SIN($E49)*CG$9)</f>
        <v>0</v>
      </c>
      <c r="FT49" s="0" t="n">
        <f aca="false">IF(CH$9=0,0,(SIN(CH$12)*COS($E49)+SIN($E49)*COS(CH$12))/SIN($E49)*CH$9)</f>
        <v>0</v>
      </c>
      <c r="FU49" s="0" t="n">
        <f aca="false">IF(CI$9=0,0,(SIN(CI$12)*COS($E49)+SIN($E49)*COS(CI$12))/SIN($E49)*CI$9)</f>
        <v>0</v>
      </c>
      <c r="FV49" s="0" t="n">
        <f aca="false">IF(CJ$9=0,0,(SIN(CJ$12)*COS($E49)+SIN($E49)*COS(CJ$12))/SIN($E49)*CJ$9)</f>
        <v>0</v>
      </c>
      <c r="FW49" s="0" t="n">
        <f aca="false">IF(CK$9=0,0,(SIN(CK$12)*COS($E49)+SIN($E49)*COS(CK$12))/SIN($E49)*CK$9)</f>
        <v>0</v>
      </c>
      <c r="FX49" s="0" t="n">
        <f aca="false">IF(CL$9=0,0,(SIN(CL$12)*COS($E49)+SIN($E49)*COS(CL$12))/SIN($E49)*CL$9)</f>
        <v>0</v>
      </c>
      <c r="FY49" s="0" t="n">
        <f aca="false">IF(CM$9=0,0,(SIN(CM$12)*COS($E49)+SIN($E49)*COS(CM$12))/SIN($E49)*CM$9)</f>
        <v>0</v>
      </c>
      <c r="FZ49" s="0" t="n">
        <f aca="false">IF(CN$9=0,0,(SIN(CN$12)*COS($E49)+SIN($E49)*COS(CN$12))/SIN($E49)*CN$9)</f>
        <v>0</v>
      </c>
      <c r="GA49" s="0" t="n">
        <f aca="false">IF(CO$9=0,0,(SIN(CO$12)*COS($E49)+SIN($E49)*COS(CO$12))/SIN($E49)*CO$9)</f>
        <v>0</v>
      </c>
      <c r="GB49" s="0" t="n">
        <f aca="false">IF(CP$9=0,0,(SIN(CP$12)*COS($E49)+SIN($E49)*COS(CP$12))/SIN($E49)*CP$9)</f>
        <v>0</v>
      </c>
      <c r="GC49" s="0" t="n">
        <f aca="false">IF(CQ$9=0,0,(SIN(CQ$12)*COS($E49)+SIN($E49)*COS(CQ$12))/SIN($E49)*CQ$9)</f>
        <v>0</v>
      </c>
    </row>
    <row r="50" customFormat="false" ht="12.8" hidden="true" customHeight="false" outlineLevel="0" collapsed="false">
      <c r="A50" s="0" t="n">
        <f aca="false">MAX($F50:$CQ50)</f>
        <v>9.34479991267471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12.016</v>
      </c>
      <c r="C50" s="2" t="n">
        <f aca="false">MOD(Best +D50,360)</f>
        <v>38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9.34479991267471</v>
      </c>
      <c r="G50" s="13" t="n">
        <f aca="false">IF(OR(G140=0,CS50=0),0,G140*CS50/(G140+CS50))</f>
        <v>9.19493664426737</v>
      </c>
      <c r="H50" s="13" t="n">
        <f aca="false">IF(OR(H140=0,CT50=0),0,H140*CT50/(H140+CT50))</f>
        <v>9.04841303162818</v>
      </c>
      <c r="I50" s="13" t="n">
        <f aca="false">IF(OR(I140=0,CU50=0),0,I140*CU50/(I140+CU50))</f>
        <v>8.86182880463868</v>
      </c>
      <c r="J50" s="13" t="n">
        <f aca="false">IF(OR(J140=0,CV50=0),0,J140*CV50/(J140+CV50))</f>
        <v>8.86479513533131</v>
      </c>
      <c r="K50" s="13" t="n">
        <f aca="false">IF(OR(K140=0,CW50=0),0,K140*CW50/(K140+CW50))</f>
        <v>8.86520402542303</v>
      </c>
      <c r="L50" s="13" t="n">
        <f aca="false">IF(OR(L140=0,CX50=0),0,L140*CX50/(L140+CX50))</f>
        <v>8.86319711857482</v>
      </c>
      <c r="M50" s="13" t="n">
        <f aca="false">IF(OR(M140=0,CY50=0),0,M140*CY50/(M140+CY50))</f>
        <v>8.85890608872951</v>
      </c>
      <c r="N50" s="13" t="n">
        <f aca="false">IF(OR(N140=0,CZ50=0),0,N140*CZ50/(N140+CZ50))</f>
        <v>8.81497203705527</v>
      </c>
      <c r="O50" s="13" t="n">
        <f aca="false">IF(OR(O140=0,DA50=0),0,O140*DA50/(O140+DA50))</f>
        <v>8.77030068512714</v>
      </c>
      <c r="P50" s="13" t="n">
        <f aca="false">IF(OR(P140=0,DB50=0),0,P140*DB50/(P140+DB50))</f>
        <v>8.72493482565179</v>
      </c>
      <c r="Q50" s="13" t="n">
        <f aca="false">IF(OR(Q140=0,DC50=0),0,Q140*DC50/(Q140+DC50))</f>
        <v>8.67891347191058</v>
      </c>
      <c r="R50" s="13" t="n">
        <f aca="false">IF(OR(R140=0,DD50=0),0,R140*DD50/(R140+DD50))</f>
        <v>8.63227221410224</v>
      </c>
      <c r="S50" s="13" t="n">
        <f aca="false">IF(OR(S140=0,DE50=0),0,S140*DE50/(S140+DE50))</f>
        <v>8.58504353669003</v>
      </c>
      <c r="T50" s="13" t="n">
        <f aca="false">IF(OR(T140=0,DF50=0),0,T140*DF50/(T140+DF50))</f>
        <v>8.53725710161934</v>
      </c>
      <c r="U50" s="13" t="n">
        <f aca="false">IF(OR(U140=0,DG50=0),0,U140*DG50/(U140+DG50))</f>
        <v>8.48894000159244</v>
      </c>
      <c r="V50" s="13" t="n">
        <f aca="false">IF(OR(V140=0,DH50=0),0,V140*DH50/(V140+DH50))</f>
        <v>8.44011698701216</v>
      </c>
      <c r="W50" s="13" t="n">
        <f aca="false">IF(OR(W140=0,DI50=0),0,W140*DI50/(W140+DI50))</f>
        <v>8.39081066971892</v>
      </c>
      <c r="X50" s="13" t="n">
        <f aca="false">IF(OR(X140=0,DJ50=0),0,X140*DJ50/(X140+DJ50))</f>
        <v>8.33630544165573</v>
      </c>
      <c r="Y50" s="13" t="n">
        <f aca="false">IF(OR(Y140=0,DK50=0),0,Y140*DK50/(Y140+DK50))</f>
        <v>8.28147833122742</v>
      </c>
      <c r="Z50" s="13" t="n">
        <f aca="false">IF(OR(Z140=0,DL50=0),0,Z140*DL50/(Z140+DL50))</f>
        <v>8.22633968529155</v>
      </c>
      <c r="AA50" s="13" t="n">
        <f aca="false">IF(OR(AA140=0,DM50=0),0,AA140*DM50/(AA140+DM50))</f>
        <v>8.17089876680472</v>
      </c>
      <c r="AB50" s="13" t="n">
        <f aca="false">IF(OR(AB140=0,DN50=0),0,AB140*DN50/(AB140+DN50))</f>
        <v>8.11516384620883</v>
      </c>
      <c r="AC50" s="13" t="n">
        <f aca="false">IF(OR(AC140=0,DO50=0),0,AC140*DO50/(AC140+DO50))</f>
        <v>8.05914228417286</v>
      </c>
      <c r="AD50" s="13" t="n">
        <f aca="false">IF(OR(AD140=0,DP50=0),0,AD140*DP50/(AD140+DP50))</f>
        <v>8.00284060664023</v>
      </c>
      <c r="AE50" s="13" t="n">
        <f aca="false">IF(OR(AE140=0,DQ50=0),0,AE140*DQ50/(AE140+DQ50))</f>
        <v>7.94626457301633</v>
      </c>
      <c r="AF50" s="13" t="n">
        <f aca="false">IF(OR(AF140=0,DR50=0),0,AF140*DR50/(AF140+DR50))</f>
        <v>7.88941923823164</v>
      </c>
      <c r="AG50" s="13" t="n">
        <f aca="false">IF(OR(AG140=0,DS50=0),0,AG140*DS50/(AG140+DS50))</f>
        <v>7.83230900932952</v>
      </c>
      <c r="AH50" s="13" t="n">
        <f aca="false">IF(OR(AH140=0,DT50=0),0,AH140*DT50/(AH140+DT50))</f>
        <v>7.77916758245665</v>
      </c>
      <c r="AI50" s="13" t="n">
        <f aca="false">IF(OR(AI140=0,DU50=0),0,AI140*DU50/(AI140+DU50))</f>
        <v>7.72568438455399</v>
      </c>
      <c r="AJ50" s="13" t="n">
        <f aca="false">IF(OR(AJ140=0,DV50=0),0,AJ140*DV50/(AJ140+DV50))</f>
        <v>7.6718665461503</v>
      </c>
      <c r="AK50" s="13" t="n">
        <f aca="false">IF(OR(AK140=0,DW50=0),0,AK140*DW50/(AK140+DW50))</f>
        <v>7.61772049051357</v>
      </c>
      <c r="AL50" s="13" t="n">
        <f aca="false">IF(OR(AL140=0,DX50=0),0,AL140*DX50/(AL140+DX50))</f>
        <v>7.56325198480791</v>
      </c>
      <c r="AM50" s="13" t="n">
        <f aca="false">IF(OR(AM140=0,DY50=0),0,AM140*DY50/(AM140+DY50))</f>
        <v>7.50846618720716</v>
      </c>
      <c r="AN50" s="13" t="n">
        <f aca="false">IF(OR(AN140=0,DZ50=0),0,AN140*DZ50/(AN140+DZ50))</f>
        <v>7.45336769034891</v>
      </c>
      <c r="AO50" s="13" t="n">
        <f aca="false">IF(OR(AO140=0,EA50=0),0,AO140*EA50/(AO140+EA50))</f>
        <v>7.39796056147413</v>
      </c>
      <c r="AP50" s="13" t="n">
        <f aca="false">IF(OR(AP140=0,EB50=0),0,AP140*EB50/(AP140+EB50))</f>
        <v>7.34224837956225</v>
      </c>
      <c r="AQ50" s="13" t="n">
        <f aca="false">IF(OR(AQ140=0,EC50=0),0,AQ140*EC50/(AQ140+EC50))</f>
        <v>7.28623426974118</v>
      </c>
      <c r="AR50" s="13" t="n">
        <f aca="false">IF(OR(AR140=0,ED50=0),0,AR140*ED50/(AR140+ED50))</f>
        <v>7.21520507362895</v>
      </c>
      <c r="AS50" s="13" t="n">
        <f aca="false">IF(OR(AS140=0,EE50=0),0,AS140*EE50/(AS140+EE50))</f>
        <v>7.14407924078834</v>
      </c>
      <c r="AT50" s="13" t="n">
        <f aca="false">IF(OR(AT140=0,EF50=0),0,AT140*EF50/(AT140+EF50))</f>
        <v>7.07284691704766</v>
      </c>
      <c r="AU50" s="13" t="n">
        <f aca="false">IF(OR(AU140=0,EG50=0),0,AU140*EG50/(AU140+EG50))</f>
        <v>7.00149853321532</v>
      </c>
      <c r="AV50" s="13" t="n">
        <f aca="false">IF(OR(AV140=0,EH50=0),0,AV140*EH50/(AV140+EH50))</f>
        <v>6.93002479777252</v>
      </c>
      <c r="AW50" s="13" t="n">
        <f aca="false">IF(OR(AW140=0,EI50=0),0,AW140*EI50/(AW140+EI50))</f>
        <v>6.86077182483566</v>
      </c>
      <c r="AX50" s="13" t="n">
        <f aca="false">IF(OR(AX140=0,EJ50=0),0,AX140*EJ50/(AX140+EJ50))</f>
        <v>6.79135455799092</v>
      </c>
      <c r="AY50" s="13" t="n">
        <f aca="false">IF(OR(AY140=0,EK50=0),0,AY140*EK50/(AY140+EK50))</f>
        <v>6.72176622435346</v>
      </c>
      <c r="AZ50" s="13" t="n">
        <f aca="false">IF(OR(AZ140=0,EL50=0),0,AZ140*EL50/(AZ140+EL50))</f>
        <v>6.65200022544983</v>
      </c>
      <c r="BA50" s="13" t="n">
        <f aca="false">IF(OR(BA140=0,EM50=0),0,BA140*EM50/(BA140+EM50))</f>
        <v>6.58205013974607</v>
      </c>
      <c r="BB50" s="13" t="n">
        <f aca="false">IF(OR(BB140=0,EN50=0),0,BB140*EN50/(BB140+EN50))</f>
        <v>6.50383755173367</v>
      </c>
      <c r="BC50" s="13" t="n">
        <f aca="false">IF(OR(BC140=0,EO50=0),0,BC140*EO50/(BC140+EO50))</f>
        <v>6.42547442718337</v>
      </c>
      <c r="BD50" s="13" t="n">
        <f aca="false">IF(OR(BD140=0,EP50=0),0,BD140*EP50/(BD140+EP50))</f>
        <v>6.34694964856056</v>
      </c>
      <c r="BE50" s="13" t="n">
        <f aca="false">IF(OR(BE140=0,EQ50=0),0,BE140*EQ50/(BE140+EQ50))</f>
        <v>6.2682525498285</v>
      </c>
      <c r="BF50" s="13" t="n">
        <f aca="false">IF(OR(BF140=0,ER50=0),0,BF140*ER50/(BF140+ER50))</f>
        <v>6.18937291434925</v>
      </c>
      <c r="BG50" s="13" t="n">
        <f aca="false">IF(OR(BG140=0,ES50=0),0,BG140*ES50/(BG140+ES50))</f>
        <v>0</v>
      </c>
      <c r="BH50" s="13" t="n">
        <f aca="false">IF(OR(BH140=0,ET50=0),0,BH140*ET50/(BH140+ET50))</f>
        <v>0</v>
      </c>
      <c r="BI50" s="13" t="n">
        <f aca="false">IF(OR(BI140=0,EU50=0),0,BI140*EU50/(BI140+EU50))</f>
        <v>0</v>
      </c>
      <c r="BJ50" s="13" t="n">
        <f aca="false">IF(OR(BJ140=0,EV50=0),0,BJ140*EV50/(BJ140+EV50))</f>
        <v>0</v>
      </c>
      <c r="BK50" s="13" t="n">
        <f aca="false">IF(OR(BK140=0,EW50=0),0,BK140*EW50/(BK140+EW50))</f>
        <v>0</v>
      </c>
      <c r="BL50" s="13" t="n">
        <f aca="false">IF(OR(BL140=0,EX50=0),0,BL140*EX50/(BL140+EX50))</f>
        <v>0</v>
      </c>
      <c r="BM50" s="13" t="n">
        <f aca="false">IF(OR(BM140=0,EY50=0),0,BM140*EY50/(BM140+EY50))</f>
        <v>0</v>
      </c>
      <c r="BN50" s="13" t="n">
        <f aca="false">IF(OR(BN140=0,EZ50=0),0,BN140*EZ50/(BN140+EZ50))</f>
        <v>0</v>
      </c>
      <c r="BO50" s="13" t="n">
        <f aca="false">IF(OR(BO140=0,FA50=0),0,BO140*FA50/(BO140+FA50))</f>
        <v>0</v>
      </c>
      <c r="BP50" s="13" t="n">
        <f aca="false">IF(OR(BP140=0,FB50=0),0,BP140*FB50/(BP140+FB50))</f>
        <v>0</v>
      </c>
      <c r="BQ50" s="13" t="n">
        <f aca="false">IF(OR(BQ140=0,FC50=0),0,BQ140*FC50/(BQ140+FC50))</f>
        <v>0</v>
      </c>
      <c r="BR50" s="13" t="n">
        <f aca="false">IF(OR(BR140=0,FD50=0),0,BR140*FD50/(BR140+FD50))</f>
        <v>0</v>
      </c>
      <c r="BS50" s="13" t="n">
        <f aca="false">IF(OR(BS140=0,FE50=0),0,BS140*FE50/(BS140+FE50))</f>
        <v>0</v>
      </c>
      <c r="BT50" s="13" t="n">
        <f aca="false">IF(OR(BT140=0,FF50=0),0,BT140*FF50/(BT140+FF50))</f>
        <v>0</v>
      </c>
      <c r="BU50" s="13" t="n">
        <f aca="false">IF(OR(BU140=0,FG50=0),0,BU140*FG50/(BU140+FG50))</f>
        <v>0</v>
      </c>
      <c r="BV50" s="13" t="n">
        <f aca="false">IF(OR(BV140=0,FH50=0),0,BV140*FH50/(BV140+FH50))</f>
        <v>0</v>
      </c>
      <c r="BW50" s="13" t="n">
        <f aca="false">IF(OR(BW140=0,FI50=0),0,BW140*FI50/(BW140+FI50))</f>
        <v>0</v>
      </c>
      <c r="BX50" s="13" t="n">
        <f aca="false">IF(OR(BX140=0,FJ50=0),0,BX140*FJ50/(BX140+FJ50))</f>
        <v>0</v>
      </c>
      <c r="BY50" s="13" t="n">
        <f aca="false">IF(OR(BY140=0,FK50=0),0,BY140*FK50/(BY140+FK50))</f>
        <v>0</v>
      </c>
      <c r="BZ50" s="13" t="n">
        <f aca="false">IF(OR(BZ140=0,FL50=0),0,BZ140*FL50/(BZ140+FL50))</f>
        <v>0</v>
      </c>
      <c r="CA50" s="13" t="n">
        <f aca="false">IF(OR(CA140=0,FM50=0),0,CA140*FM50/(CA140+FM50))</f>
        <v>0</v>
      </c>
      <c r="CB50" s="13" t="n">
        <f aca="false">IF(OR(CB140=0,FN50=0),0,CB140*FN50/(CB140+FN50))</f>
        <v>0</v>
      </c>
      <c r="CC50" s="13" t="n">
        <f aca="false">IF(OR(CC140=0,FO50=0),0,CC140*FO50/(CC140+FO50))</f>
        <v>0</v>
      </c>
      <c r="CD50" s="13" t="n">
        <f aca="false">IF(OR(CD140=0,FP50=0),0,CD140*FP50/(CD140+FP50))</f>
        <v>0</v>
      </c>
      <c r="CE50" s="13" t="n">
        <f aca="false">IF(OR(CE140=0,FQ50=0),0,CE140*FQ50/(CE140+FQ50))</f>
        <v>0</v>
      </c>
      <c r="CF50" s="13" t="n">
        <f aca="false">IF(OR(CF140=0,FR50=0),0,CF140*FR50/(CF140+FR50))</f>
        <v>0</v>
      </c>
      <c r="CG50" s="13" t="n">
        <f aca="false">IF(OR(CG140=0,FS50=0),0,CG140*FS50/(CG140+FS50))</f>
        <v>0</v>
      </c>
      <c r="CH50" s="13" t="n">
        <f aca="false">IF(OR(CH140=0,FT50=0),0,CH140*FT50/(CH140+FT50))</f>
        <v>0</v>
      </c>
      <c r="CI50" s="13" t="n">
        <f aca="false">IF(OR(CI140=0,FU50=0),0,CI140*FU50/(CI140+FU50))</f>
        <v>0</v>
      </c>
      <c r="CJ50" s="13" t="n">
        <f aca="false">IF(OR(CJ140=0,FV50=0),0,CJ140*FV50/(CJ140+FV50))</f>
        <v>0</v>
      </c>
      <c r="CK50" s="13" t="n">
        <f aca="false">IF(OR(CK140=0,FW50=0),0,CK140*FW50/(CK140+FW50))</f>
        <v>0</v>
      </c>
      <c r="CL50" s="13" t="n">
        <f aca="false">IF(OR(CL140=0,FX50=0),0,CL140*FX50/(CL140+FX50))</f>
        <v>0</v>
      </c>
      <c r="CM50" s="13" t="n">
        <f aca="false">IF(OR(CM140=0,FY50=0),0,CM140*FY50/(CM140+FY50))</f>
        <v>0</v>
      </c>
      <c r="CN50" s="13" t="n">
        <f aca="false">IF(OR(CN140=0,FZ50=0),0,CN140*FZ50/(CN140+FZ50))</f>
        <v>0</v>
      </c>
      <c r="CO50" s="13" t="n">
        <f aca="false">IF(OR(CO140=0,GA50=0),0,CO140*GA50/(CO140+GA50))</f>
        <v>0</v>
      </c>
      <c r="CP50" s="13" t="n">
        <f aca="false">IF(OR(CP140=0,GB50=0),0,CP140*GB50/(CP140+GB50))</f>
        <v>0</v>
      </c>
      <c r="CQ50" s="13" t="n">
        <f aca="false">IF(OR(CQ140=0,GC50=0),0,CQ140*GC50/(CQ140+GC50))</f>
        <v>0</v>
      </c>
      <c r="CR50" s="0" t="n">
        <f aca="false">IF(F$9=0,0,(SIN(F$12)*COS($E50)+SIN($E50)*COS(F$12))/SIN($E50)*F$9)</f>
        <v>9.3448</v>
      </c>
      <c r="CS50" s="0" t="n">
        <f aca="false">IF(G$9=0,0,(SIN(G$12)*COS($E50)+SIN($E50)*COS(G$12))/SIN($E50)*G$9)</f>
        <v>9.39429597871963</v>
      </c>
      <c r="CT50" s="0" t="n">
        <f aca="false">IF(H$9=0,0,(SIN(H$12)*COS($E50)+SIN($E50)*COS(H$12))/SIN($E50)*H$9)</f>
        <v>9.43412747736939</v>
      </c>
      <c r="CU50" s="0" t="n">
        <f aca="false">IF(I$9=0,0,(SIN(I$12)*COS($E50)+SIN($E50)*COS(I$12))/SIN($E50)*I$9)</f>
        <v>9.41578742943725</v>
      </c>
      <c r="CV50" s="0" t="n">
        <f aca="false">IF(J$9=0,0,(SIN(J$12)*COS($E50)+SIN($E50)*COS(J$12))/SIN($E50)*J$9)</f>
        <v>9.60339127059956</v>
      </c>
      <c r="CW50" s="0" t="n">
        <f aca="false">IF(K$9=0,0,(SIN(K$12)*COS($E50)+SIN($E50)*COS(K$12))/SIN($E50)*K$9)</f>
        <v>9.7880698257507</v>
      </c>
      <c r="CX50" s="0" t="n">
        <f aca="false">IF(L$9=0,0,(SIN(L$12)*COS($E50)+SIN($E50)*COS(L$12))/SIN($E50)*L$9)</f>
        <v>9.96976684001377</v>
      </c>
      <c r="CY50" s="0" t="n">
        <f aca="false">IF(M$9=0,0,(SIN(M$12)*COS($E50)+SIN($E50)*COS(M$12))/SIN($E50)*M$9)</f>
        <v>10.1484269667181</v>
      </c>
      <c r="CZ50" s="0" t="n">
        <f aca="false">IF(N$9=0,0,(SIN(N$12)*COS($E50)+SIN($E50)*COS(N$12))/SIN($E50)*N$9)</f>
        <v>10.2730534782155</v>
      </c>
      <c r="DA50" s="0" t="n">
        <f aca="false">IF(O$9=0,0,(SIN(O$12)*COS($E50)+SIN($E50)*COS(O$12))/SIN($E50)*O$9)</f>
        <v>10.3928335963222</v>
      </c>
      <c r="DB50" s="0" t="n">
        <f aca="false">IF(P$9=0,0,(SIN(P$12)*COS($E50)+SIN($E50)*COS(P$12))/SIN($E50)*P$9)</f>
        <v>10.5077621290562</v>
      </c>
      <c r="DC50" s="0" t="n">
        <f aca="false">IF(Q$9=0,0,(SIN(Q$12)*COS($E50)+SIN($E50)*COS(Q$12))/SIN($E50)*Q$9)</f>
        <v>10.6178358757949</v>
      </c>
      <c r="DD50" s="0" t="n">
        <f aca="false">IF(R$9=0,0,(SIN(R$12)*COS($E50)+SIN($E50)*COS(R$12))/SIN($E50)*R$9)</f>
        <v>10.7230536185609</v>
      </c>
      <c r="DE50" s="0" t="n">
        <f aca="false">IF(S$9=0,0,(SIN(S$12)*COS($E50)+SIN($E50)*COS(S$12))/SIN($E50)*S$9)</f>
        <v>10.823416112551</v>
      </c>
      <c r="DF50" s="0" t="n">
        <f aca="false">IF(T$9=0,0,(SIN(T$12)*COS($E50)+SIN($E50)*COS(T$12))/SIN($E50)*T$9)</f>
        <v>10.9189260759127</v>
      </c>
      <c r="DG50" s="0" t="n">
        <f aca="false">IF(U$9=0,0,(SIN(U$12)*COS($E50)+SIN($E50)*COS(U$12))/SIN($E50)*U$9)</f>
        <v>11.0095881787764</v>
      </c>
      <c r="DH50" s="0" t="n">
        <f aca="false">IF(V$9=0,0,(SIN(V$12)*COS($E50)+SIN($E50)*COS(V$12))/SIN($E50)*V$9)</f>
        <v>11.0954090315477</v>
      </c>
      <c r="DI50" s="0" t="n">
        <f aca="false">IF(W$9=0,0,(SIN(W$12)*COS($E50)+SIN($E50)*COS(W$12))/SIN($E50)*W$9)</f>
        <v>11.1763971724686</v>
      </c>
      <c r="DJ50" s="0" t="n">
        <f aca="false">IF(X$9=0,0,(SIN(X$12)*COS($E50)+SIN($E50)*COS(X$12))/SIN($E50)*X$9)</f>
        <v>11.2439449409644</v>
      </c>
      <c r="DK50" s="0" t="n">
        <f aca="false">IF(Y$9=0,0,(SIN(Y$12)*COS($E50)+SIN($E50)*COS(Y$12))/SIN($E50)*Y$9)</f>
        <v>11.306482528024</v>
      </c>
      <c r="DL50" s="0" t="n">
        <f aca="false">IF(Z$9=0,0,(SIN(Z$12)*COS($E50)+SIN($E50)*COS(Z$12))/SIN($E50)*Z$9)</f>
        <v>11.3640321405359</v>
      </c>
      <c r="DM50" s="0" t="n">
        <f aca="false">IF(AA$9=0,0,(SIN(AA$12)*COS($E50)+SIN($E50)*COS(AA$12))/SIN($E50)*AA$9)</f>
        <v>11.416617975064</v>
      </c>
      <c r="DN50" s="0" t="n">
        <f aca="false">IF(AB$9=0,0,(SIN(AB$12)*COS($E50)+SIN($E50)*COS(AB$12))/SIN($E50)*AB$9)</f>
        <v>11.4642661977668</v>
      </c>
      <c r="DO50" s="0" t="n">
        <f aca="false">IF(AC$9=0,0,(SIN(AC$12)*COS($E50)+SIN($E50)*COS(AC$12))/SIN($E50)*AC$9)</f>
        <v>11.5070049235771</v>
      </c>
      <c r="DP50" s="0" t="n">
        <f aca="false">IF(AD$9=0,0,(SIN(AD$12)*COS($E50)+SIN($E50)*COS(AD$12))/SIN($E50)*AD$9)</f>
        <v>11.5448641946529</v>
      </c>
      <c r="DQ50" s="0" t="n">
        <f aca="false">IF(AE$9=0,0,(SIN(AE$12)*COS($E50)+SIN($E50)*COS(AE$12))/SIN($E50)*AE$9)</f>
        <v>11.5778759581091</v>
      </c>
      <c r="DR50" s="0" t="n">
        <f aca="false">IF(AF$9=0,0,(SIN(AF$12)*COS($E50)+SIN($E50)*COS(AF$12))/SIN($E50)*AF$9)</f>
        <v>11.6060740430425</v>
      </c>
      <c r="DS50" s="0" t="n">
        <f aca="false">IF(AG$9=0,0,(SIN(AG$12)*COS($E50)+SIN($E50)*COS(AG$12))/SIN($E50)*AG$9)</f>
        <v>11.6294941368587</v>
      </c>
      <c r="DT50" s="0" t="n">
        <f aca="false">IF(AH$9=0,0,(SIN(AH$12)*COS($E50)+SIN($E50)*COS(AH$12))/SIN($E50)*AH$9)</f>
        <v>11.6576703611785</v>
      </c>
      <c r="DU50" s="0" t="n">
        <f aca="false">IF(AI$9=0,0,(SIN(AI$12)*COS($E50)+SIN($E50)*COS(AI$12))/SIN($E50)*AI$9)</f>
        <v>11.6812901363515</v>
      </c>
      <c r="DV50" s="0" t="n">
        <f aca="false">IF(AJ$9=0,0,(SIN(AJ$12)*COS($E50)+SIN($E50)*COS(AJ$12))/SIN($E50)*AJ$9)</f>
        <v>11.7003858314993</v>
      </c>
      <c r="DW50" s="0" t="n">
        <f aca="false">IF(AK$9=0,0,(SIN(AK$12)*COS($E50)+SIN($E50)*COS(AK$12))/SIN($E50)*AK$9)</f>
        <v>11.7149914880279</v>
      </c>
      <c r="DX50" s="0" t="n">
        <f aca="false">IF(AL$9=0,0,(SIN(AL$12)*COS($E50)+SIN($E50)*COS(AL$12))/SIN($E50)*AL$9)</f>
        <v>11.7251427971175</v>
      </c>
      <c r="DY50" s="0" t="n">
        <f aca="false">IF(AM$9=0,0,(SIN(AM$12)*COS($E50)+SIN($E50)*COS(AM$12))/SIN($E50)*AM$9)</f>
        <v>11.7308770766233</v>
      </c>
      <c r="DZ50" s="0" t="n">
        <f aca="false">IF(AN$9=0,0,(SIN(AN$12)*COS($E50)+SIN($E50)*COS(AN$12))/SIN($E50)*AN$9)</f>
        <v>11.732233247399</v>
      </c>
      <c r="EA50" s="0" t="n">
        <f aca="false">IF(AO$9=0,0,(SIN(AO$12)*COS($E50)+SIN($E50)*COS(AO$12))/SIN($E50)*AO$9)</f>
        <v>11.7292518090536</v>
      </c>
      <c r="EB50" s="0" t="n">
        <f aca="false">IF(AP$9=0,0,(SIN(AP$12)*COS($E50)+SIN($E50)*COS(AP$12))/SIN($E50)*AP$9)</f>
        <v>11.7219748151517</v>
      </c>
      <c r="EC50" s="0" t="n">
        <f aca="false">IF(AQ$9=0,0,(SIN(AQ$12)*COS($E50)+SIN($E50)*COS(AQ$12))/SIN($E50)*AQ$9)</f>
        <v>11.7104458478712</v>
      </c>
      <c r="ED50" s="0" t="n">
        <f aca="false">IF(AR$9=0,0,(SIN(AR$12)*COS($E50)+SIN($E50)*COS(AR$12))/SIN($E50)*AR$9)</f>
        <v>11.6562550673506</v>
      </c>
      <c r="EE50" s="0" t="n">
        <f aca="false">IF(AS$9=0,0,(SIN(AS$12)*COS($E50)+SIN($E50)*COS(AS$12))/SIN($E50)*AS$9)</f>
        <v>11.5975810098713</v>
      </c>
      <c r="EF50" s="0" t="n">
        <f aca="false">IF(AT$9=0,0,(SIN(AT$12)*COS($E50)+SIN($E50)*COS(AT$12))/SIN($E50)*AT$9)</f>
        <v>11.5345069749104</v>
      </c>
      <c r="EG50" s="0" t="n">
        <f aca="false">IF(AU$9=0,0,(SIN(AU$12)*COS($E50)+SIN($E50)*COS(AU$12))/SIN($E50)*AU$9)</f>
        <v>11.4671178663912</v>
      </c>
      <c r="EH50" s="0" t="n">
        <f aca="false">IF(AV$9=0,0,(SIN(AV$12)*COS($E50)+SIN($E50)*COS(AV$12))/SIN($E50)*AV$9)</f>
        <v>11.3955001468103</v>
      </c>
      <c r="EI50" s="0" t="n">
        <f aca="false">IF(AW$9=0,0,(SIN(AW$12)*COS($E50)+SIN($E50)*COS(AW$12))/SIN($E50)*AW$9)</f>
        <v>11.326158877999</v>
      </c>
      <c r="EJ50" s="0" t="n">
        <f aca="false">IF(AX$9=0,0,(SIN(AX$12)*COS($E50)+SIN($E50)*COS(AX$12))/SIN($E50)*AX$9)</f>
        <v>11.2527999340083</v>
      </c>
      <c r="EK50" s="0" t="n">
        <f aca="false">IF(AY$9=0,0,(SIN(AY$12)*COS($E50)+SIN($E50)*COS(AY$12))/SIN($E50)*AY$9)</f>
        <v>11.1755082929921</v>
      </c>
      <c r="EL50" s="0" t="n">
        <f aca="false">IF(AZ$9=0,0,(SIN(AZ$12)*COS($E50)+SIN($E50)*COS(AZ$12))/SIN($E50)*AZ$9)</f>
        <v>11.0943702848653</v>
      </c>
      <c r="EM50" s="0" t="n">
        <f aca="false">IF(BA$9=0,0,(SIN(BA$12)*COS($E50)+SIN($E50)*COS(BA$12))/SIN($E50)*BA$9)</f>
        <v>11.0094735458815</v>
      </c>
      <c r="EN50" s="0" t="n">
        <f aca="false">IF(BB$9=0,0,(SIN(BB$12)*COS($E50)+SIN($E50)*COS(BB$12))/SIN($E50)*BB$9)</f>
        <v>10.8982225962709</v>
      </c>
      <c r="EO50" s="0" t="n">
        <f aca="false">IF(BC$9=0,0,(SIN(BC$12)*COS($E50)+SIN($E50)*COS(BC$12))/SIN($E50)*BC$9)</f>
        <v>10.7833434657199</v>
      </c>
      <c r="EP50" s="0" t="n">
        <f aca="false">IF(BD$9=0,0,(SIN(BD$12)*COS($E50)+SIN($E50)*COS(BD$12))/SIN($E50)*BD$9)</f>
        <v>10.6649481844586</v>
      </c>
      <c r="EQ50" s="0" t="n">
        <f aca="false">IF(BE$9=0,0,(SIN(BE$12)*COS($E50)+SIN($E50)*COS(BE$12))/SIN($E50)*BE$9)</f>
        <v>10.5431499242694</v>
      </c>
      <c r="ER50" s="0" t="n">
        <f aca="false">IF(BF$9=0,0,(SIN(BF$12)*COS($E50)+SIN($E50)*COS(BF$12))/SIN($E50)*BF$9)</f>
        <v>10.4180629405263</v>
      </c>
      <c r="ES50" s="0" t="n">
        <f aca="false">IF(BG$9=0,0,(SIN(BG$12)*COS($E50)+SIN($E50)*COS(BG$12))/SIN($E50)*BG$9)</f>
        <v>0</v>
      </c>
      <c r="ET50" s="0" t="n">
        <f aca="false">IF(BH$9=0,0,(SIN(BH$12)*COS($E50)+SIN($E50)*COS(BH$12))/SIN($E50)*BH$9)</f>
        <v>0</v>
      </c>
      <c r="EU50" s="0" t="n">
        <f aca="false">IF(BI$9=0,0,(SIN(BI$12)*COS($E50)+SIN($E50)*COS(BI$12))/SIN($E50)*BI$9)</f>
        <v>0</v>
      </c>
      <c r="EV50" s="0" t="n">
        <f aca="false">IF(BJ$9=0,0,(SIN(BJ$12)*COS($E50)+SIN($E50)*COS(BJ$12))/SIN($E50)*BJ$9)</f>
        <v>0</v>
      </c>
      <c r="EW50" s="0" t="n">
        <f aca="false">IF(BK$9=0,0,(SIN(BK$12)*COS($E50)+SIN($E50)*COS(BK$12))/SIN($E50)*BK$9)</f>
        <v>0</v>
      </c>
      <c r="EX50" s="0" t="n">
        <f aca="false">IF(BL$9=0,0,(SIN(BL$12)*COS($E50)+SIN($E50)*COS(BL$12))/SIN($E50)*BL$9)</f>
        <v>0</v>
      </c>
      <c r="EY50" s="0" t="n">
        <f aca="false">IF(BM$9=0,0,(SIN(BM$12)*COS($E50)+SIN($E50)*COS(BM$12))/SIN($E50)*BM$9)</f>
        <v>0</v>
      </c>
      <c r="EZ50" s="0" t="n">
        <f aca="false">IF(BN$9=0,0,(SIN(BN$12)*COS($E50)+SIN($E50)*COS(BN$12))/SIN($E50)*BN$9)</f>
        <v>0</v>
      </c>
      <c r="FA50" s="0" t="n">
        <f aca="false">IF(BO$9=0,0,(SIN(BO$12)*COS($E50)+SIN($E50)*COS(BO$12))/SIN($E50)*BO$9)</f>
        <v>0</v>
      </c>
      <c r="FB50" s="0" t="n">
        <f aca="false">IF(BP$9=0,0,(SIN(BP$12)*COS($E50)+SIN($E50)*COS(BP$12))/SIN($E50)*BP$9)</f>
        <v>0</v>
      </c>
      <c r="FC50" s="0" t="n">
        <f aca="false">IF(BQ$9=0,0,(SIN(BQ$12)*COS($E50)+SIN($E50)*COS(BQ$12))/SIN($E50)*BQ$9)</f>
        <v>0</v>
      </c>
      <c r="FD50" s="0" t="n">
        <f aca="false">IF(BR$9=0,0,(SIN(BR$12)*COS($E50)+SIN($E50)*COS(BR$12))/SIN($E50)*BR$9)</f>
        <v>0</v>
      </c>
      <c r="FE50" s="0" t="n">
        <f aca="false">IF(BS$9=0,0,(SIN(BS$12)*COS($E50)+SIN($E50)*COS(BS$12))/SIN($E50)*BS$9)</f>
        <v>0</v>
      </c>
      <c r="FF50" s="0" t="n">
        <f aca="false">IF(BT$9=0,0,(SIN(BT$12)*COS($E50)+SIN($E50)*COS(BT$12))/SIN($E50)*BT$9)</f>
        <v>0</v>
      </c>
      <c r="FG50" s="0" t="n">
        <f aca="false">IF(BU$9=0,0,(SIN(BU$12)*COS($E50)+SIN($E50)*COS(BU$12))/SIN($E50)*BU$9)</f>
        <v>0</v>
      </c>
      <c r="FH50" s="0" t="n">
        <f aca="false">IF(BV$9=0,0,(SIN(BV$12)*COS($E50)+SIN($E50)*COS(BV$12))/SIN($E50)*BV$9)</f>
        <v>0</v>
      </c>
      <c r="FI50" s="0" t="n">
        <f aca="false">IF(BW$9=0,0,(SIN(BW$12)*COS($E50)+SIN($E50)*COS(BW$12))/SIN($E50)*BW$9)</f>
        <v>0</v>
      </c>
      <c r="FJ50" s="0" t="n">
        <f aca="false">IF(BX$9=0,0,(SIN(BX$12)*COS($E50)+SIN($E50)*COS(BX$12))/SIN($E50)*BX$9)</f>
        <v>0</v>
      </c>
      <c r="FK50" s="0" t="n">
        <f aca="false">IF(BY$9=0,0,(SIN(BY$12)*COS($E50)+SIN($E50)*COS(BY$12))/SIN($E50)*BY$9)</f>
        <v>0</v>
      </c>
      <c r="FL50" s="0" t="n">
        <f aca="false">IF(BZ$9=0,0,(SIN(BZ$12)*COS($E50)+SIN($E50)*COS(BZ$12))/SIN($E50)*BZ$9)</f>
        <v>0</v>
      </c>
      <c r="FM50" s="0" t="n">
        <f aca="false">IF(CA$9=0,0,(SIN(CA$12)*COS($E50)+SIN($E50)*COS(CA$12))/SIN($E50)*CA$9)</f>
        <v>0</v>
      </c>
      <c r="FN50" s="0" t="n">
        <f aca="false">IF(CB$9=0,0,(SIN(CB$12)*COS($E50)+SIN($E50)*COS(CB$12))/SIN($E50)*CB$9)</f>
        <v>0</v>
      </c>
      <c r="FO50" s="0" t="n">
        <f aca="false">IF(CC$9=0,0,(SIN(CC$12)*COS($E50)+SIN($E50)*COS(CC$12))/SIN($E50)*CC$9)</f>
        <v>0</v>
      </c>
      <c r="FP50" s="0" t="n">
        <f aca="false">IF(CD$9=0,0,(SIN(CD$12)*COS($E50)+SIN($E50)*COS(CD$12))/SIN($E50)*CD$9)</f>
        <v>0</v>
      </c>
      <c r="FQ50" s="0" t="n">
        <f aca="false">IF(CE$9=0,0,(SIN(CE$12)*COS($E50)+SIN($E50)*COS(CE$12))/SIN($E50)*CE$9)</f>
        <v>0</v>
      </c>
      <c r="FR50" s="0" t="n">
        <f aca="false">IF(CF$9=0,0,(SIN(CF$12)*COS($E50)+SIN($E50)*COS(CF$12))/SIN($E50)*CF$9)</f>
        <v>0</v>
      </c>
      <c r="FS50" s="0" t="n">
        <f aca="false">IF(CG$9=0,0,(SIN(CG$12)*COS($E50)+SIN($E50)*COS(CG$12))/SIN($E50)*CG$9)</f>
        <v>0</v>
      </c>
      <c r="FT50" s="0" t="n">
        <f aca="false">IF(CH$9=0,0,(SIN(CH$12)*COS($E50)+SIN($E50)*COS(CH$12))/SIN($E50)*CH$9)</f>
        <v>0</v>
      </c>
      <c r="FU50" s="0" t="n">
        <f aca="false">IF(CI$9=0,0,(SIN(CI$12)*COS($E50)+SIN($E50)*COS(CI$12))/SIN($E50)*CI$9)</f>
        <v>0</v>
      </c>
      <c r="FV50" s="0" t="n">
        <f aca="false">IF(CJ$9=0,0,(SIN(CJ$12)*COS($E50)+SIN($E50)*COS(CJ$12))/SIN($E50)*CJ$9)</f>
        <v>0</v>
      </c>
      <c r="FW50" s="0" t="n">
        <f aca="false">IF(CK$9=0,0,(SIN(CK$12)*COS($E50)+SIN($E50)*COS(CK$12))/SIN($E50)*CK$9)</f>
        <v>0</v>
      </c>
      <c r="FX50" s="0" t="n">
        <f aca="false">IF(CL$9=0,0,(SIN(CL$12)*COS($E50)+SIN($E50)*COS(CL$12))/SIN($E50)*CL$9)</f>
        <v>0</v>
      </c>
      <c r="FY50" s="0" t="n">
        <f aca="false">IF(CM$9=0,0,(SIN(CM$12)*COS($E50)+SIN($E50)*COS(CM$12))/SIN($E50)*CM$9)</f>
        <v>0</v>
      </c>
      <c r="FZ50" s="0" t="n">
        <f aca="false">IF(CN$9=0,0,(SIN(CN$12)*COS($E50)+SIN($E50)*COS(CN$12))/SIN($E50)*CN$9)</f>
        <v>0</v>
      </c>
      <c r="GA50" s="0" t="n">
        <f aca="false">IF(CO$9=0,0,(SIN(CO$12)*COS($E50)+SIN($E50)*COS(CO$12))/SIN($E50)*CO$9)</f>
        <v>0</v>
      </c>
      <c r="GB50" s="0" t="n">
        <f aca="false">IF(CP$9=0,0,(SIN(CP$12)*COS($E50)+SIN($E50)*COS(CP$12))/SIN($E50)*CP$9)</f>
        <v>0</v>
      </c>
      <c r="GC50" s="0" t="n">
        <f aca="false">IF(CQ$9=0,0,(SIN(CQ$12)*COS($E50)+SIN($E50)*COS(CQ$12))/SIN($E50)*CQ$9)</f>
        <v>0</v>
      </c>
    </row>
    <row r="51" customFormat="false" ht="12.8" hidden="true" customHeight="false" outlineLevel="0" collapsed="false">
      <c r="A51" s="0" t="n">
        <f aca="false">MAX($F51:$CQ51)</f>
        <v>9.34479991267471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12.0632</v>
      </c>
      <c r="C51" s="2" t="n">
        <f aca="false">MOD(Best +D51,360)</f>
        <v>39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9.34479991267471</v>
      </c>
      <c r="G51" s="13" t="n">
        <f aca="false">IF(OR(G141=0,CS51=0),0,G141*CS51/(G141+CS51))</f>
        <v>9.19284597475603</v>
      </c>
      <c r="H51" s="13" t="n">
        <f aca="false">IF(OR(H141=0,CT51=0),0,H141*CT51/(H141+CT51))</f>
        <v>9.04423000833749</v>
      </c>
      <c r="I51" s="13" t="n">
        <f aca="false">IF(OR(I141=0,CU51=0),0,I141*CU51/(I141+CU51))</f>
        <v>8.85552603638702</v>
      </c>
      <c r="J51" s="13" t="n">
        <f aca="false">IF(OR(J141=0,CV51=0),0,J141*CV51/(J141+CV51))</f>
        <v>8.85655780928204</v>
      </c>
      <c r="K51" s="13" t="n">
        <f aca="false">IF(OR(K141=0,CW51=0),0,K141*CW51/(K141+CW51))</f>
        <v>8.85510228961058</v>
      </c>
      <c r="L51" s="13" t="n">
        <f aca="false">IF(OR(L141=0,CX51=0),0,L141*CX51/(L141+CX51))</f>
        <v>8.85129450873786</v>
      </c>
      <c r="M51" s="13" t="n">
        <f aca="false">IF(OR(M141=0,CY51=0),0,M141*CY51/(M141+CY51))</f>
        <v>8.84526020821382</v>
      </c>
      <c r="N51" s="13" t="n">
        <f aca="false">IF(OR(N141=0,CZ51=0),0,N141*CZ51/(N141+CZ51))</f>
        <v>8.79956401394169</v>
      </c>
      <c r="O51" s="13" t="n">
        <f aca="false">IF(OR(O141=0,DA51=0),0,O141*DA51/(O141+DA51))</f>
        <v>8.7531675201137</v>
      </c>
      <c r="P51" s="13" t="n">
        <f aca="false">IF(OR(P141=0,DB51=0),0,P141*DB51/(P141+DB51))</f>
        <v>8.70611108951019</v>
      </c>
      <c r="Q51" s="13" t="n">
        <f aca="false">IF(OR(Q141=0,DC51=0),0,Q141*DC51/(Q141+DC51))</f>
        <v>8.6584315549491</v>
      </c>
      <c r="R51" s="13" t="n">
        <f aca="false">IF(OR(R141=0,DD51=0),0,R141*DD51/(R141+DD51))</f>
        <v>8.6101625465507</v>
      </c>
      <c r="S51" s="13" t="n">
        <f aca="false">IF(OR(S141=0,DE51=0),0,S141*DE51/(S141+DE51))</f>
        <v>8.56133478387211</v>
      </c>
      <c r="T51" s="13" t="n">
        <f aca="false">IF(OR(T141=0,DF51=0),0,T141*DF51/(T141+DF51))</f>
        <v>8.51197633721169</v>
      </c>
      <c r="U51" s="13" t="n">
        <f aca="false">IF(OR(U141=0,DG51=0),0,U141*DG51/(U141+DG51))</f>
        <v>8.46211286179437</v>
      </c>
      <c r="V51" s="13" t="n">
        <f aca="false">IF(OR(V141=0,DH51=0),0,V141*DH51/(V141+DH51))</f>
        <v>8.41176780804948</v>
      </c>
      <c r="W51" s="13" t="n">
        <f aca="false">IF(OR(W141=0,DI51=0),0,W141*DI51/(W141+DI51))</f>
        <v>8.36096261076705</v>
      </c>
      <c r="X51" s="13" t="n">
        <f aca="false">IF(OR(X141=0,DJ51=0),0,X141*DJ51/(X141+DJ51))</f>
        <v>8.30496702133282</v>
      </c>
      <c r="Y51" s="13" t="n">
        <f aca="false">IF(OR(Y141=0,DK51=0),0,Y141*DK51/(Y141+DK51))</f>
        <v>8.24867073273692</v>
      </c>
      <c r="Z51" s="13" t="n">
        <f aca="false">IF(OR(Z141=0,DL51=0),0,Z141*DL51/(Z141+DL51))</f>
        <v>8.19208334515302</v>
      </c>
      <c r="AA51" s="13" t="n">
        <f aca="false">IF(OR(AA141=0,DM51=0),0,AA141*DM51/(AA141+DM51))</f>
        <v>8.13521344269779</v>
      </c>
      <c r="AB51" s="13" t="n">
        <f aca="false">IF(OR(AB141=0,DN51=0),0,AB141*DN51/(AB141+DN51))</f>
        <v>8.07806867860611</v>
      </c>
      <c r="AC51" s="13" t="n">
        <f aca="false">IF(OR(AC141=0,DO51=0),0,AC141*DO51/(AC141+DO51))</f>
        <v>8.02065585248191</v>
      </c>
      <c r="AD51" s="13" t="n">
        <f aca="false">IF(OR(AD141=0,DP51=0),0,AD141*DP51/(AD141+DP51))</f>
        <v>7.96298098048353</v>
      </c>
      <c r="AE51" s="13" t="n">
        <f aca="false">IF(OR(AE141=0,DQ51=0),0,AE141*DQ51/(AE141+DQ51))</f>
        <v>7.90504935919997</v>
      </c>
      <c r="AF51" s="13" t="n">
        <f aca="false">IF(OR(AF141=0,DR51=0),0,AF141*DR51/(AF141+DR51))</f>
        <v>7.84686562388585</v>
      </c>
      <c r="AG51" s="13" t="n">
        <f aca="false">IF(OR(AG141=0,DS51=0),0,AG141*DS51/(AG141+DS51))</f>
        <v>7.78843380164564</v>
      </c>
      <c r="AH51" s="13" t="n">
        <f aca="false">IF(OR(AH141=0,DT51=0),0,AH141*DT51/(AH141+DT51))</f>
        <v>7.73399869343903</v>
      </c>
      <c r="AI51" s="13" t="n">
        <f aca="false">IF(OR(AI141=0,DU51=0),0,AI141*DU51/(AI141+DU51))</f>
        <v>7.67923724613397</v>
      </c>
      <c r="AJ51" s="13" t="n">
        <f aca="false">IF(OR(AJ141=0,DV51=0),0,AJ141*DV51/(AJ141+DV51))</f>
        <v>7.624156242371</v>
      </c>
      <c r="AK51" s="13" t="n">
        <f aca="false">IF(OR(AK141=0,DW51=0),0,AK141*DW51/(AK141+DW51))</f>
        <v>7.56876179146476</v>
      </c>
      <c r="AL51" s="13" t="n">
        <f aca="false">IF(OR(AL141=0,DX51=0),0,AL141*DX51/(AL141+DX51))</f>
        <v>7.51305937807068</v>
      </c>
      <c r="AM51" s="13" t="n">
        <f aca="false">IF(OR(AM141=0,DY51=0),0,AM141*DY51/(AM141+DY51))</f>
        <v>7.45705390706951</v>
      </c>
      <c r="AN51" s="13" t="n">
        <f aca="false">IF(OR(AN141=0,DZ51=0),0,AN141*DZ51/(AN141+DZ51))</f>
        <v>7.4007497450252</v>
      </c>
      <c r="AO51" s="13" t="n">
        <f aca="false">IF(OR(AO141=0,EA51=0),0,AO141*EA51/(AO141+EA51))</f>
        <v>7.34415075853563</v>
      </c>
      <c r="AP51" s="13" t="n">
        <f aca="false">IF(OR(AP141=0,EB51=0),0,AP141*EB51/(AP141+EB51))</f>
        <v>7.28726034976435</v>
      </c>
      <c r="AQ51" s="13" t="n">
        <f aca="false">IF(OR(AQ141=0,EC51=0),0,AQ141*EC51/(AQ141+EC51))</f>
        <v>7.23008148941297</v>
      </c>
      <c r="AR51" s="13" t="n">
        <f aca="false">IF(OR(AR141=0,ED51=0),0,AR141*ED51/(AR141+ED51))</f>
        <v>7.15787411078544</v>
      </c>
      <c r="AS51" s="13" t="n">
        <f aca="false">IF(OR(AS141=0,EE51=0),0,AS141*EE51/(AS141+EE51))</f>
        <v>7.08558795380909</v>
      </c>
      <c r="AT51" s="13" t="n">
        <f aca="false">IF(OR(AT141=0,EF51=0),0,AT141*EF51/(AT141+EF51))</f>
        <v>7.01321327235664</v>
      </c>
      <c r="AU51" s="13" t="n">
        <f aca="false">IF(OR(AU141=0,EG51=0),0,AU141*EG51/(AU141+EG51))</f>
        <v>6.94074062009084</v>
      </c>
      <c r="AV51" s="13" t="n">
        <f aca="false">IF(OR(AV141=0,EH51=0),0,AV141*EH51/(AV141+EH51))</f>
        <v>6.86816084337055</v>
      </c>
      <c r="AW51" s="13" t="n">
        <f aca="false">IF(OR(AW141=0,EI51=0),0,AW141*EI51/(AW141+EI51))</f>
        <v>6.79782232056458</v>
      </c>
      <c r="AX51" s="13" t="n">
        <f aca="false">IF(OR(AX141=0,EJ51=0),0,AX141*EJ51/(AX141+EJ51))</f>
        <v>6.72733709650413</v>
      </c>
      <c r="AY51" s="13" t="n">
        <f aca="false">IF(OR(AY141=0,EK51=0),0,AY141*EK51/(AY141+EK51))</f>
        <v>6.65669854537536</v>
      </c>
      <c r="AZ51" s="13" t="n">
        <f aca="false">IF(OR(AZ141=0,EL51=0),0,AZ141*EL51/(AZ141+EL51))</f>
        <v>6.5859002311413</v>
      </c>
      <c r="BA51" s="13" t="n">
        <f aca="false">IF(OR(BA141=0,EM51=0),0,BA141*EM51/(BA141+EM51))</f>
        <v>6.51493591014235</v>
      </c>
      <c r="BB51" s="13" t="n">
        <f aca="false">IF(OR(BB141=0,EN51=0),0,BB141*EN51/(BB141+EN51))</f>
        <v>6.43572870024222</v>
      </c>
      <c r="BC51" s="13" t="n">
        <f aca="false">IF(OR(BC141=0,EO51=0),0,BC141*EO51/(BC141+EO51))</f>
        <v>6.3563933771158</v>
      </c>
      <c r="BD51" s="13" t="n">
        <f aca="false">IF(OR(BD141=0,EP51=0),0,BD141*EP51/(BD141+EP51))</f>
        <v>6.27691919809499</v>
      </c>
      <c r="BE51" s="13" t="n">
        <f aca="false">IF(OR(BE141=0,EQ51=0),0,BE141*EQ51/(BE141+EQ51))</f>
        <v>6.1972958921729</v>
      </c>
      <c r="BF51" s="13" t="n">
        <f aca="false">IF(OR(BF141=0,ER51=0),0,BF141*ER51/(BF141+ER51))</f>
        <v>6.11751365840608</v>
      </c>
      <c r="BG51" s="13" t="n">
        <f aca="false">IF(OR(BG141=0,ES51=0),0,BG141*ES51/(BG141+ES51))</f>
        <v>0</v>
      </c>
      <c r="BH51" s="13" t="n">
        <f aca="false">IF(OR(BH141=0,ET51=0),0,BH141*ET51/(BH141+ET51))</f>
        <v>0</v>
      </c>
      <c r="BI51" s="13" t="n">
        <f aca="false">IF(OR(BI141=0,EU51=0),0,BI141*EU51/(BI141+EU51))</f>
        <v>0</v>
      </c>
      <c r="BJ51" s="13" t="n">
        <f aca="false">IF(OR(BJ141=0,EV51=0),0,BJ141*EV51/(BJ141+EV51))</f>
        <v>0</v>
      </c>
      <c r="BK51" s="13" t="n">
        <f aca="false">IF(OR(BK141=0,EW51=0),0,BK141*EW51/(BK141+EW51))</f>
        <v>0</v>
      </c>
      <c r="BL51" s="13" t="n">
        <f aca="false">IF(OR(BL141=0,EX51=0),0,BL141*EX51/(BL141+EX51))</f>
        <v>0</v>
      </c>
      <c r="BM51" s="13" t="n">
        <f aca="false">IF(OR(BM141=0,EY51=0),0,BM141*EY51/(BM141+EY51))</f>
        <v>0</v>
      </c>
      <c r="BN51" s="13" t="n">
        <f aca="false">IF(OR(BN141=0,EZ51=0),0,BN141*EZ51/(BN141+EZ51))</f>
        <v>0</v>
      </c>
      <c r="BO51" s="13" t="n">
        <f aca="false">IF(OR(BO141=0,FA51=0),0,BO141*FA51/(BO141+FA51))</f>
        <v>0</v>
      </c>
      <c r="BP51" s="13" t="n">
        <f aca="false">IF(OR(BP141=0,FB51=0),0,BP141*FB51/(BP141+FB51))</f>
        <v>0</v>
      </c>
      <c r="BQ51" s="13" t="n">
        <f aca="false">IF(OR(BQ141=0,FC51=0),0,BQ141*FC51/(BQ141+FC51))</f>
        <v>0</v>
      </c>
      <c r="BR51" s="13" t="n">
        <f aca="false">IF(OR(BR141=0,FD51=0),0,BR141*FD51/(BR141+FD51))</f>
        <v>0</v>
      </c>
      <c r="BS51" s="13" t="n">
        <f aca="false">IF(OR(BS141=0,FE51=0),0,BS141*FE51/(BS141+FE51))</f>
        <v>0</v>
      </c>
      <c r="BT51" s="13" t="n">
        <f aca="false">IF(OR(BT141=0,FF51=0),0,BT141*FF51/(BT141+FF51))</f>
        <v>0</v>
      </c>
      <c r="BU51" s="13" t="n">
        <f aca="false">IF(OR(BU141=0,FG51=0),0,BU141*FG51/(BU141+FG51))</f>
        <v>0</v>
      </c>
      <c r="BV51" s="13" t="n">
        <f aca="false">IF(OR(BV141=0,FH51=0),0,BV141*FH51/(BV141+FH51))</f>
        <v>0</v>
      </c>
      <c r="BW51" s="13" t="n">
        <f aca="false">IF(OR(BW141=0,FI51=0),0,BW141*FI51/(BW141+FI51))</f>
        <v>0</v>
      </c>
      <c r="BX51" s="13" t="n">
        <f aca="false">IF(OR(BX141=0,FJ51=0),0,BX141*FJ51/(BX141+FJ51))</f>
        <v>0</v>
      </c>
      <c r="BY51" s="13" t="n">
        <f aca="false">IF(OR(BY141=0,FK51=0),0,BY141*FK51/(BY141+FK51))</f>
        <v>0</v>
      </c>
      <c r="BZ51" s="13" t="n">
        <f aca="false">IF(OR(BZ141=0,FL51=0),0,BZ141*FL51/(BZ141+FL51))</f>
        <v>0</v>
      </c>
      <c r="CA51" s="13" t="n">
        <f aca="false">IF(OR(CA141=0,FM51=0),0,CA141*FM51/(CA141+FM51))</f>
        <v>0</v>
      </c>
      <c r="CB51" s="13" t="n">
        <f aca="false">IF(OR(CB141=0,FN51=0),0,CB141*FN51/(CB141+FN51))</f>
        <v>0</v>
      </c>
      <c r="CC51" s="13" t="n">
        <f aca="false">IF(OR(CC141=0,FO51=0),0,CC141*FO51/(CC141+FO51))</f>
        <v>0</v>
      </c>
      <c r="CD51" s="13" t="n">
        <f aca="false">IF(OR(CD141=0,FP51=0),0,CD141*FP51/(CD141+FP51))</f>
        <v>0</v>
      </c>
      <c r="CE51" s="13" t="n">
        <f aca="false">IF(OR(CE141=0,FQ51=0),0,CE141*FQ51/(CE141+FQ51))</f>
        <v>0</v>
      </c>
      <c r="CF51" s="13" t="n">
        <f aca="false">IF(OR(CF141=0,FR51=0),0,CF141*FR51/(CF141+FR51))</f>
        <v>0</v>
      </c>
      <c r="CG51" s="13" t="n">
        <f aca="false">IF(OR(CG141=0,FS51=0),0,CG141*FS51/(CG141+FS51))</f>
        <v>0</v>
      </c>
      <c r="CH51" s="13" t="n">
        <f aca="false">IF(OR(CH141=0,FT51=0),0,CH141*FT51/(CH141+FT51))</f>
        <v>0</v>
      </c>
      <c r="CI51" s="13" t="n">
        <f aca="false">IF(OR(CI141=0,FU51=0),0,CI141*FU51/(CI141+FU51))</f>
        <v>0</v>
      </c>
      <c r="CJ51" s="13" t="n">
        <f aca="false">IF(OR(CJ141=0,FV51=0),0,CJ141*FV51/(CJ141+FV51))</f>
        <v>0</v>
      </c>
      <c r="CK51" s="13" t="n">
        <f aca="false">IF(OR(CK141=0,FW51=0),0,CK141*FW51/(CK141+FW51))</f>
        <v>0</v>
      </c>
      <c r="CL51" s="13" t="n">
        <f aca="false">IF(OR(CL141=0,FX51=0),0,CL141*FX51/(CL141+FX51))</f>
        <v>0</v>
      </c>
      <c r="CM51" s="13" t="n">
        <f aca="false">IF(OR(CM141=0,FY51=0),0,CM141*FY51/(CM141+FY51))</f>
        <v>0</v>
      </c>
      <c r="CN51" s="13" t="n">
        <f aca="false">IF(OR(CN141=0,FZ51=0),0,CN141*FZ51/(CN141+FZ51))</f>
        <v>0</v>
      </c>
      <c r="CO51" s="13" t="n">
        <f aca="false">IF(OR(CO141=0,GA51=0),0,CO141*GA51/(CO141+GA51))</f>
        <v>0</v>
      </c>
      <c r="CP51" s="13" t="n">
        <f aca="false">IF(OR(CP141=0,GB51=0),0,CP141*GB51/(CP141+GB51))</f>
        <v>0</v>
      </c>
      <c r="CQ51" s="13" t="n">
        <f aca="false">IF(OR(CQ141=0,GC51=0),0,CQ141*GC51/(CQ141+GC51))</f>
        <v>0</v>
      </c>
      <c r="CR51" s="0" t="n">
        <f aca="false">IF(F$9=0,0,(SIN(F$12)*COS($E51)+SIN($E51)*COS(F$12))/SIN($E51)*F$9)</f>
        <v>9.3448</v>
      </c>
      <c r="CS51" s="0" t="n">
        <f aca="false">IF(G$9=0,0,(SIN(G$12)*COS($E51)+SIN($E51)*COS(G$12))/SIN($E51)*G$9)</f>
        <v>9.38707108823897</v>
      </c>
      <c r="CT51" s="0" t="n">
        <f aca="false">IF(H$9=0,0,(SIN(H$12)*COS($E51)+SIN($E51)*COS(H$12))/SIN($E51)*H$9)</f>
        <v>9.41992261853908</v>
      </c>
      <c r="CU51" s="0" t="n">
        <f aca="false">IF(I$9=0,0,(SIN(I$12)*COS($E51)+SIN($E51)*COS(I$12))/SIN($E51)*I$9)</f>
        <v>9.39495703916998</v>
      </c>
      <c r="CV51" s="0" t="n">
        <f aca="false">IF(J$9=0,0,(SIN(J$12)*COS($E51)+SIN($E51)*COS(J$12))/SIN($E51)*J$9)</f>
        <v>9.57562728812805</v>
      </c>
      <c r="CW51" s="0" t="n">
        <f aca="false">IF(K$9=0,0,(SIN(K$12)*COS($E51)+SIN($E51)*COS(K$12))/SIN($E51)*K$9)</f>
        <v>9.75338070825297</v>
      </c>
      <c r="CX51" s="0" t="n">
        <f aca="false">IF(L$9=0,0,(SIN(L$12)*COS($E51)+SIN($E51)*COS(L$12))/SIN($E51)*L$9)</f>
        <v>9.92816315413105</v>
      </c>
      <c r="CY51" s="0" t="n">
        <f aca="false">IF(M$9=0,0,(SIN(M$12)*COS($E51)+SIN($E51)*COS(M$12))/SIN($E51)*M$9)</f>
        <v>10.0999213853361</v>
      </c>
      <c r="CZ51" s="0" t="n">
        <f aca="false">IF(N$9=0,0,(SIN(N$12)*COS($E51)+SIN($E51)*COS(N$12))/SIN($E51)*N$9)</f>
        <v>10.2179341041043</v>
      </c>
      <c r="DA51" s="0" t="n">
        <f aca="false">IF(O$9=0,0,(SIN(O$12)*COS($E51)+SIN($E51)*COS(O$12))/SIN($E51)*O$9)</f>
        <v>10.3311851031723</v>
      </c>
      <c r="DB51" s="0" t="n">
        <f aca="false">IF(P$9=0,0,(SIN(P$12)*COS($E51)+SIN($E51)*COS(P$12))/SIN($E51)*P$9)</f>
        <v>10.4396710025482</v>
      </c>
      <c r="DC51" s="0" t="n">
        <f aca="false">IF(Q$9=0,0,(SIN(Q$12)*COS($E51)+SIN($E51)*COS(Q$12))/SIN($E51)*Q$9)</f>
        <v>10.543390366631</v>
      </c>
      <c r="DD51" s="0" t="n">
        <f aca="false">IF(R$9=0,0,(SIN(R$12)*COS($E51)+SIN($E51)*COS(R$12))/SIN($E51)*R$9)</f>
        <v>10.6423436950191</v>
      </c>
      <c r="DE51" s="0" t="n">
        <f aca="false">IF(S$9=0,0,(SIN(S$12)*COS($E51)+SIN($E51)*COS(S$12))/SIN($E51)*S$9)</f>
        <v>10.7365334125816</v>
      </c>
      <c r="DF51" s="0" t="n">
        <f aca="false">IF(T$9=0,0,(SIN(T$12)*COS($E51)+SIN($E51)*COS(T$12))/SIN($E51)*T$9)</f>
        <v>10.8259638588</v>
      </c>
      <c r="DG51" s="0" t="n">
        <f aca="false">IF(U$9=0,0,(SIN(U$12)*COS($E51)+SIN($E51)*COS(U$12))/SIN($E51)*U$9)</f>
        <v>10.9106412763849</v>
      </c>
      <c r="DH51" s="0" t="n">
        <f aca="false">IF(V$9=0,0,(SIN(V$12)*COS($E51)+SIN($E51)*COS(V$12))/SIN($E51)*V$9)</f>
        <v>10.9905737991744</v>
      </c>
      <c r="DI51" s="0" t="n">
        <f aca="false">IF(W$9=0,0,(SIN(W$12)*COS($E51)+SIN($E51)*COS(W$12))/SIN($E51)*W$9)</f>
        <v>11.0657714393222</v>
      </c>
      <c r="DJ51" s="0" t="n">
        <f aca="false">IF(X$9=0,0,(SIN(X$12)*COS($E51)+SIN($E51)*COS(X$12))/SIN($E51)*X$9)</f>
        <v>11.1277170451477</v>
      </c>
      <c r="DK51" s="0" t="n">
        <f aca="false">IF(Y$9=0,0,(SIN(Y$12)*COS($E51)+SIN($E51)*COS(Y$12))/SIN($E51)*Y$9)</f>
        <v>11.1847626395136</v>
      </c>
      <c r="DL51" s="0" t="n">
        <f aca="false">IF(Z$9=0,0,(SIN(Z$12)*COS($E51)+SIN($E51)*COS(Z$12))/SIN($E51)*Z$9)</f>
        <v>11.236931666866</v>
      </c>
      <c r="DM51" s="0" t="n">
        <f aca="false">IF(AA$9=0,0,(SIN(AA$12)*COS($E51)+SIN($E51)*COS(AA$12))/SIN($E51)*AA$9)</f>
        <v>11.2842495047487</v>
      </c>
      <c r="DN51" s="0" t="n">
        <f aca="false">IF(AB$9=0,0,(SIN(AB$12)*COS($E51)+SIN($E51)*COS(AB$12))/SIN($E51)*AB$9)</f>
        <v>11.3267434435023</v>
      </c>
      <c r="DO51" s="0" t="n">
        <f aca="false">IF(AC$9=0,0,(SIN(AC$12)*COS($E51)+SIN($E51)*COS(AC$12))/SIN($E51)*AC$9)</f>
        <v>11.364442665248</v>
      </c>
      <c r="DP51" s="0" t="n">
        <f aca="false">IF(AD$9=0,0,(SIN(AD$12)*COS($E51)+SIN($E51)*COS(AD$12))/SIN($E51)*AD$9)</f>
        <v>11.3973782221659</v>
      </c>
      <c r="DQ51" s="0" t="n">
        <f aca="false">IF(AE$9=0,0,(SIN(AE$12)*COS($E51)+SIN($E51)*COS(AE$12))/SIN($E51)*AE$9)</f>
        <v>11.4255830140802</v>
      </c>
      <c r="DR51" s="0" t="n">
        <f aca="false">IF(AF$9=0,0,(SIN(AF$12)*COS($E51)+SIN($E51)*COS(AF$12))/SIN($E51)*AF$9)</f>
        <v>11.4490917653593</v>
      </c>
      <c r="DS51" s="0" t="n">
        <f aca="false">IF(AG$9=0,0,(SIN(AG$12)*COS($E51)+SIN($E51)*COS(AG$12))/SIN($E51)*AG$9)</f>
        <v>11.4679410011442</v>
      </c>
      <c r="DT51" s="0" t="n">
        <f aca="false">IF(AH$9=0,0,(SIN(AH$12)*COS($E51)+SIN($E51)*COS(AH$12))/SIN($E51)*AH$9)</f>
        <v>11.491530281737</v>
      </c>
      <c r="DU51" s="0" t="n">
        <f aca="false">IF(AI$9=0,0,(SIN(AI$12)*COS($E51)+SIN($E51)*COS(AI$12))/SIN($E51)*AI$9)</f>
        <v>11.5106742479376</v>
      </c>
      <c r="DV51" s="0" t="n">
        <f aca="false">IF(AJ$9=0,0,(SIN(AJ$12)*COS($E51)+SIN($E51)*COS(AJ$12))/SIN($E51)*AJ$9)</f>
        <v>11.5254060613581</v>
      </c>
      <c r="DW51" s="0" t="n">
        <f aca="false">IF(AK$9=0,0,(SIN(AK$12)*COS($E51)+SIN($E51)*COS(AK$12))/SIN($E51)*AK$9)</f>
        <v>11.5357605035377</v>
      </c>
      <c r="DX51" s="0" t="n">
        <f aca="false">IF(AL$9=0,0,(SIN(AL$12)*COS($E51)+SIN($E51)*COS(AL$12))/SIN($E51)*AL$9)</f>
        <v>11.5417739533864</v>
      </c>
      <c r="DY51" s="0" t="n">
        <f aca="false">IF(AM$9=0,0,(SIN(AM$12)*COS($E51)+SIN($E51)*COS(AM$12))/SIN($E51)*AM$9)</f>
        <v>11.5434843640616</v>
      </c>
      <c r="DZ51" s="0" t="n">
        <f aca="false">IF(AN$9=0,0,(SIN(AN$12)*COS($E51)+SIN($E51)*COS(AN$12))/SIN($E51)*AN$9)</f>
        <v>11.5409312392881</v>
      </c>
      <c r="EA51" s="0" t="n">
        <f aca="false">IF(AO$9=0,0,(SIN(AO$12)*COS($E51)+SIN($E51)*COS(AO$12))/SIN($E51)*AO$9)</f>
        <v>11.5341556091333</v>
      </c>
      <c r="EB51" s="0" t="n">
        <f aca="false">IF(AP$9=0,0,(SIN(AP$12)*COS($E51)+SIN($E51)*COS(AP$12))/SIN($E51)*AP$9)</f>
        <v>11.5232000052475</v>
      </c>
      <c r="EC51" s="0" t="n">
        <f aca="false">IF(AQ$9=0,0,(SIN(AQ$12)*COS($E51)+SIN($E51)*COS(AQ$12))/SIN($E51)*AQ$9)</f>
        <v>11.5081084355814</v>
      </c>
      <c r="ED51" s="0" t="n">
        <f aca="false">IF(AR$9=0,0,(SIN(AR$12)*COS($E51)+SIN($E51)*COS(AR$12))/SIN($E51)*AR$9)</f>
        <v>11.4511480982362</v>
      </c>
      <c r="EE51" s="0" t="n">
        <f aca="false">IF(AS$9=0,0,(SIN(AS$12)*COS($E51)+SIN($E51)*COS(AS$12))/SIN($E51)*AS$9)</f>
        <v>11.3898512111134</v>
      </c>
      <c r="EF51" s="0" t="n">
        <f aca="false">IF(AT$9=0,0,(SIN(AT$12)*COS($E51)+SIN($E51)*COS(AT$12))/SIN($E51)*AT$9)</f>
        <v>11.3243007110279</v>
      </c>
      <c r="EG51" s="0" t="n">
        <f aca="false">IF(AU$9=0,0,(SIN(AU$12)*COS($E51)+SIN($E51)*COS(AU$12))/SIN($E51)*AU$9)</f>
        <v>11.2545810693474</v>
      </c>
      <c r="EH51" s="0" t="n">
        <f aca="false">IF(AV$9=0,0,(SIN(AV$12)*COS($E51)+SIN($E51)*COS(AV$12))/SIN($E51)*AV$9)</f>
        <v>11.1807782466126</v>
      </c>
      <c r="EI51" s="0" t="n">
        <f aca="false">IF(AW$9=0,0,(SIN(AW$12)*COS($E51)+SIN($E51)*COS(AW$12))/SIN($E51)*AW$9)</f>
        <v>11.1092738527867</v>
      </c>
      <c r="EJ51" s="0" t="n">
        <f aca="false">IF(AX$9=0,0,(SIN(AX$12)*COS($E51)+SIN($E51)*COS(AX$12))/SIN($E51)*AX$9)</f>
        <v>11.0338914416851</v>
      </c>
      <c r="EK51" s="0" t="n">
        <f aca="false">IF(AY$9=0,0,(SIN(AY$12)*COS($E51)+SIN($E51)*COS(AY$12))/SIN($E51)*AY$9)</f>
        <v>10.9547153989277</v>
      </c>
      <c r="EL51" s="0" t="n">
        <f aca="false">IF(AZ$9=0,0,(SIN(AZ$12)*COS($E51)+SIN($E51)*COS(AZ$12))/SIN($E51)*AZ$9)</f>
        <v>10.8718313974865</v>
      </c>
      <c r="EM51" s="0" t="n">
        <f aca="false">IF(BA$9=0,0,(SIN(BA$12)*COS($E51)+SIN($E51)*COS(BA$12))/SIN($E51)*BA$9)</f>
        <v>10.7853263528376</v>
      </c>
      <c r="EN51" s="0" t="n">
        <f aca="false">IF(BB$9=0,0,(SIN(BB$12)*COS($E51)+SIN($E51)*COS(BB$12))/SIN($E51)*BB$9)</f>
        <v>10.6730726451661</v>
      </c>
      <c r="EO51" s="0" t="n">
        <f aca="false">IF(BC$9=0,0,(SIN(BC$12)*COS($E51)+SIN($E51)*COS(BC$12))/SIN($E51)*BC$9)</f>
        <v>10.5573413995683</v>
      </c>
      <c r="EP51" s="0" t="n">
        <f aca="false">IF(BD$9=0,0,(SIN(BD$12)*COS($E51)+SIN($E51)*COS(BD$12))/SIN($E51)*BD$9)</f>
        <v>10.4382433027778</v>
      </c>
      <c r="EQ51" s="0" t="n">
        <f aca="false">IF(BE$9=0,0,(SIN(BE$12)*COS($E51)+SIN($E51)*COS(BE$12))/SIN($E51)*BE$9)</f>
        <v>10.3158901130949</v>
      </c>
      <c r="ER51" s="0" t="n">
        <f aca="false">IF(BF$9=0,0,(SIN(BF$12)*COS($E51)+SIN($E51)*COS(BF$12))/SIN($E51)*BF$9)</f>
        <v>10.1903946033511</v>
      </c>
      <c r="ES51" s="0" t="n">
        <f aca="false">IF(BG$9=0,0,(SIN(BG$12)*COS($E51)+SIN($E51)*COS(BG$12))/SIN($E51)*BG$9)</f>
        <v>0</v>
      </c>
      <c r="ET51" s="0" t="n">
        <f aca="false">IF(BH$9=0,0,(SIN(BH$12)*COS($E51)+SIN($E51)*COS(BH$12))/SIN($E51)*BH$9)</f>
        <v>0</v>
      </c>
      <c r="EU51" s="0" t="n">
        <f aca="false">IF(BI$9=0,0,(SIN(BI$12)*COS($E51)+SIN($E51)*COS(BI$12))/SIN($E51)*BI$9)</f>
        <v>0</v>
      </c>
      <c r="EV51" s="0" t="n">
        <f aca="false">IF(BJ$9=0,0,(SIN(BJ$12)*COS($E51)+SIN($E51)*COS(BJ$12))/SIN($E51)*BJ$9)</f>
        <v>0</v>
      </c>
      <c r="EW51" s="0" t="n">
        <f aca="false">IF(BK$9=0,0,(SIN(BK$12)*COS($E51)+SIN($E51)*COS(BK$12))/SIN($E51)*BK$9)</f>
        <v>0</v>
      </c>
      <c r="EX51" s="0" t="n">
        <f aca="false">IF(BL$9=0,0,(SIN(BL$12)*COS($E51)+SIN($E51)*COS(BL$12))/SIN($E51)*BL$9)</f>
        <v>0</v>
      </c>
      <c r="EY51" s="0" t="n">
        <f aca="false">IF(BM$9=0,0,(SIN(BM$12)*COS($E51)+SIN($E51)*COS(BM$12))/SIN($E51)*BM$9)</f>
        <v>0</v>
      </c>
      <c r="EZ51" s="0" t="n">
        <f aca="false">IF(BN$9=0,0,(SIN(BN$12)*COS($E51)+SIN($E51)*COS(BN$12))/SIN($E51)*BN$9)</f>
        <v>0</v>
      </c>
      <c r="FA51" s="0" t="n">
        <f aca="false">IF(BO$9=0,0,(SIN(BO$12)*COS($E51)+SIN($E51)*COS(BO$12))/SIN($E51)*BO$9)</f>
        <v>0</v>
      </c>
      <c r="FB51" s="0" t="n">
        <f aca="false">IF(BP$9=0,0,(SIN(BP$12)*COS($E51)+SIN($E51)*COS(BP$12))/SIN($E51)*BP$9)</f>
        <v>0</v>
      </c>
      <c r="FC51" s="0" t="n">
        <f aca="false">IF(BQ$9=0,0,(SIN(BQ$12)*COS($E51)+SIN($E51)*COS(BQ$12))/SIN($E51)*BQ$9)</f>
        <v>0</v>
      </c>
      <c r="FD51" s="0" t="n">
        <f aca="false">IF(BR$9=0,0,(SIN(BR$12)*COS($E51)+SIN($E51)*COS(BR$12))/SIN($E51)*BR$9)</f>
        <v>0</v>
      </c>
      <c r="FE51" s="0" t="n">
        <f aca="false">IF(BS$9=0,0,(SIN(BS$12)*COS($E51)+SIN($E51)*COS(BS$12))/SIN($E51)*BS$9)</f>
        <v>0</v>
      </c>
      <c r="FF51" s="0" t="n">
        <f aca="false">IF(BT$9=0,0,(SIN(BT$12)*COS($E51)+SIN($E51)*COS(BT$12))/SIN($E51)*BT$9)</f>
        <v>0</v>
      </c>
      <c r="FG51" s="0" t="n">
        <f aca="false">IF(BU$9=0,0,(SIN(BU$12)*COS($E51)+SIN($E51)*COS(BU$12))/SIN($E51)*BU$9)</f>
        <v>0</v>
      </c>
      <c r="FH51" s="0" t="n">
        <f aca="false">IF(BV$9=0,0,(SIN(BV$12)*COS($E51)+SIN($E51)*COS(BV$12))/SIN($E51)*BV$9)</f>
        <v>0</v>
      </c>
      <c r="FI51" s="0" t="n">
        <f aca="false">IF(BW$9=0,0,(SIN(BW$12)*COS($E51)+SIN($E51)*COS(BW$12))/SIN($E51)*BW$9)</f>
        <v>0</v>
      </c>
      <c r="FJ51" s="0" t="n">
        <f aca="false">IF(BX$9=0,0,(SIN(BX$12)*COS($E51)+SIN($E51)*COS(BX$12))/SIN($E51)*BX$9)</f>
        <v>0</v>
      </c>
      <c r="FK51" s="0" t="n">
        <f aca="false">IF(BY$9=0,0,(SIN(BY$12)*COS($E51)+SIN($E51)*COS(BY$12))/SIN($E51)*BY$9)</f>
        <v>0</v>
      </c>
      <c r="FL51" s="0" t="n">
        <f aca="false">IF(BZ$9=0,0,(SIN(BZ$12)*COS($E51)+SIN($E51)*COS(BZ$12))/SIN($E51)*BZ$9)</f>
        <v>0</v>
      </c>
      <c r="FM51" s="0" t="n">
        <f aca="false">IF(CA$9=0,0,(SIN(CA$12)*COS($E51)+SIN($E51)*COS(CA$12))/SIN($E51)*CA$9)</f>
        <v>0</v>
      </c>
      <c r="FN51" s="0" t="n">
        <f aca="false">IF(CB$9=0,0,(SIN(CB$12)*COS($E51)+SIN($E51)*COS(CB$12))/SIN($E51)*CB$9)</f>
        <v>0</v>
      </c>
      <c r="FO51" s="0" t="n">
        <f aca="false">IF(CC$9=0,0,(SIN(CC$12)*COS($E51)+SIN($E51)*COS(CC$12))/SIN($E51)*CC$9)</f>
        <v>0</v>
      </c>
      <c r="FP51" s="0" t="n">
        <f aca="false">IF(CD$9=0,0,(SIN(CD$12)*COS($E51)+SIN($E51)*COS(CD$12))/SIN($E51)*CD$9)</f>
        <v>0</v>
      </c>
      <c r="FQ51" s="0" t="n">
        <f aca="false">IF(CE$9=0,0,(SIN(CE$12)*COS($E51)+SIN($E51)*COS(CE$12))/SIN($E51)*CE$9)</f>
        <v>0</v>
      </c>
      <c r="FR51" s="0" t="n">
        <f aca="false">IF(CF$9=0,0,(SIN(CF$12)*COS($E51)+SIN($E51)*COS(CF$12))/SIN($E51)*CF$9)</f>
        <v>0</v>
      </c>
      <c r="FS51" s="0" t="n">
        <f aca="false">IF(CG$9=0,0,(SIN(CG$12)*COS($E51)+SIN($E51)*COS(CG$12))/SIN($E51)*CG$9)</f>
        <v>0</v>
      </c>
      <c r="FT51" s="0" t="n">
        <f aca="false">IF(CH$9=0,0,(SIN(CH$12)*COS($E51)+SIN($E51)*COS(CH$12))/SIN($E51)*CH$9)</f>
        <v>0</v>
      </c>
      <c r="FU51" s="0" t="n">
        <f aca="false">IF(CI$9=0,0,(SIN(CI$12)*COS($E51)+SIN($E51)*COS(CI$12))/SIN($E51)*CI$9)</f>
        <v>0</v>
      </c>
      <c r="FV51" s="0" t="n">
        <f aca="false">IF(CJ$9=0,0,(SIN(CJ$12)*COS($E51)+SIN($E51)*COS(CJ$12))/SIN($E51)*CJ$9)</f>
        <v>0</v>
      </c>
      <c r="FW51" s="0" t="n">
        <f aca="false">IF(CK$9=0,0,(SIN(CK$12)*COS($E51)+SIN($E51)*COS(CK$12))/SIN($E51)*CK$9)</f>
        <v>0</v>
      </c>
      <c r="FX51" s="0" t="n">
        <f aca="false">IF(CL$9=0,0,(SIN(CL$12)*COS($E51)+SIN($E51)*COS(CL$12))/SIN($E51)*CL$9)</f>
        <v>0</v>
      </c>
      <c r="FY51" s="0" t="n">
        <f aca="false">IF(CM$9=0,0,(SIN(CM$12)*COS($E51)+SIN($E51)*COS(CM$12))/SIN($E51)*CM$9)</f>
        <v>0</v>
      </c>
      <c r="FZ51" s="0" t="n">
        <f aca="false">IF(CN$9=0,0,(SIN(CN$12)*COS($E51)+SIN($E51)*COS(CN$12))/SIN($E51)*CN$9)</f>
        <v>0</v>
      </c>
      <c r="GA51" s="0" t="n">
        <f aca="false">IF(CO$9=0,0,(SIN(CO$12)*COS($E51)+SIN($E51)*COS(CO$12))/SIN($E51)*CO$9)</f>
        <v>0</v>
      </c>
      <c r="GB51" s="0" t="n">
        <f aca="false">IF(CP$9=0,0,(SIN(CP$12)*COS($E51)+SIN($E51)*COS(CP$12))/SIN($E51)*CP$9)</f>
        <v>0</v>
      </c>
      <c r="GC51" s="0" t="n">
        <f aca="false">IF(CQ$9=0,0,(SIN(CQ$12)*COS($E51)+SIN($E51)*COS(CQ$12))/SIN($E51)*CQ$9)</f>
        <v>0</v>
      </c>
    </row>
    <row r="52" customFormat="false" ht="12.8" hidden="true" customHeight="false" outlineLevel="0" collapsed="false">
      <c r="A52" s="0" t="n">
        <f aca="false">MAX($F52:$CQ52)</f>
        <v>9.34479991267471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12.1104</v>
      </c>
      <c r="C52" s="2" t="n">
        <f aca="false">MOD(Best +D52,360)</f>
        <v>40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9.34479991267471</v>
      </c>
      <c r="G52" s="13" t="n">
        <f aca="false">IF(OR(G142=0,CS52=0),0,G142*CS52/(G142+CS52))</f>
        <v>9.19077896150652</v>
      </c>
      <c r="H52" s="13" t="n">
        <f aca="false">IF(OR(H142=0,CT52=0),0,H142*CT52/(H142+CT52))</f>
        <v>9.04009685588294</v>
      </c>
      <c r="I52" s="13" t="n">
        <f aca="false">IF(OR(I142=0,CU52=0),0,I142*CU52/(I142+CU52))</f>
        <v>8.84930444185823</v>
      </c>
      <c r="J52" s="13" t="n">
        <f aca="false">IF(OR(J142=0,CV52=0),0,J142*CV52/(J142+CV52))</f>
        <v>8.84841916457379</v>
      </c>
      <c r="K52" s="13" t="n">
        <f aca="false">IF(OR(K142=0,CW52=0),0,K142*CW52/(K142+CW52))</f>
        <v>8.84511305415256</v>
      </c>
      <c r="L52" s="13" t="n">
        <f aca="false">IF(OR(L142=0,CX52=0),0,L142*CX52/(L142+CX52))</f>
        <v>8.83951505666368</v>
      </c>
      <c r="M52" s="13" t="n">
        <f aca="false">IF(OR(M142=0,CY52=0),0,M142*CY52/(M142+CY52))</f>
        <v>8.83174544060611</v>
      </c>
      <c r="N52" s="13" t="n">
        <f aca="false">IF(OR(N142=0,CZ52=0),0,N142*CZ52/(N142+CZ52))</f>
        <v>8.7842991694339</v>
      </c>
      <c r="O52" s="13" t="n">
        <f aca="false">IF(OR(O142=0,DA52=0),0,O142*DA52/(O142+DA52))</f>
        <v>8.73618867688974</v>
      </c>
      <c r="P52" s="13" t="n">
        <f aca="false">IF(OR(P142=0,DB52=0),0,P142*DB52/(P142+DB52))</f>
        <v>8.68745206369913</v>
      </c>
      <c r="Q52" s="13" t="n">
        <f aca="false">IF(OR(Q142=0,DC52=0),0,Q142*DC52/(Q142+DC52))</f>
        <v>8.63812412797907</v>
      </c>
      <c r="R52" s="13" t="n">
        <f aca="false">IF(OR(R142=0,DD52=0),0,R142*DD52/(R142+DD52))</f>
        <v>8.58823666654429</v>
      </c>
      <c r="S52" s="13" t="n">
        <f aca="false">IF(OR(S142=0,DE52=0),0,S142*DE52/(S142+DE52))</f>
        <v>8.53781874447191</v>
      </c>
      <c r="T52" s="13" t="n">
        <f aca="false">IF(OR(T142=0,DF52=0),0,T142*DF52/(T142+DF52))</f>
        <v>8.48689693673733</v>
      </c>
      <c r="U52" s="13" t="n">
        <f aca="false">IF(OR(U142=0,DG52=0),0,U142*DG52/(U142+DG52))</f>
        <v>8.43549554522184</v>
      </c>
      <c r="V52" s="13" t="n">
        <f aca="false">IF(OR(V142=0,DH52=0),0,V142*DH52/(V142+DH52))</f>
        <v>8.38363679395631</v>
      </c>
      <c r="W52" s="13" t="n">
        <f aca="false">IF(OR(W142=0,DI52=0),0,W142*DI52/(W142+DI52))</f>
        <v>8.33134100509302</v>
      </c>
      <c r="X52" s="13" t="n">
        <f aca="false">IF(OR(X142=0,DJ52=0),0,X142*DJ52/(X142+DJ52))</f>
        <v>8.27386477289167</v>
      </c>
      <c r="Y52" s="13" t="n">
        <f aca="false">IF(OR(Y142=0,DK52=0),0,Y142*DK52/(Y142+DK52))</f>
        <v>8.21610913382238</v>
      </c>
      <c r="Z52" s="13" t="n">
        <f aca="false">IF(OR(Z142=0,DL52=0),0,Z142*DL52/(Z142+DL52))</f>
        <v>8.15808297772801</v>
      </c>
      <c r="AA52" s="13" t="n">
        <f aca="false">IF(OR(AA142=0,DM52=0),0,AA142*DM52/(AA142+DM52))</f>
        <v>8.09979424183678</v>
      </c>
      <c r="AB52" s="13" t="n">
        <f aca="false">IF(OR(AB142=0,DN52=0),0,AB142*DN52/(AB142+DN52))</f>
        <v>8.04124999027079</v>
      </c>
      <c r="AC52" s="13" t="n">
        <f aca="false">IF(OR(AC142=0,DO52=0),0,AC142*DO52/(AC142+DO52))</f>
        <v>7.98245648627677</v>
      </c>
      <c r="AD52" s="13" t="n">
        <f aca="false">IF(OR(AD142=0,DP52=0),0,AD142*DP52/(AD142+DP52))</f>
        <v>7.9234192579576</v>
      </c>
      <c r="AE52" s="13" t="n">
        <f aca="false">IF(OR(AE142=0,DQ52=0),0,AE142*DQ52/(AE142+DQ52))</f>
        <v>7.86414315819143</v>
      </c>
      <c r="AF52" s="13" t="n">
        <f aca="false">IF(OR(AF142=0,DR52=0),0,AF142*DR52/(AF142+DR52))</f>
        <v>7.80463241934636</v>
      </c>
      <c r="AG52" s="13" t="n">
        <f aca="false">IF(OR(AG142=0,DS52=0),0,AG142*DS52/(AG142+DS52))</f>
        <v>7.74489070332901</v>
      </c>
      <c r="AH52" s="13" t="n">
        <f aca="false">IF(OR(AH142=0,DT52=0),0,AH142*DT52/(AH142+DT52))</f>
        <v>7.68917230670781</v>
      </c>
      <c r="AI52" s="13" t="n">
        <f aca="false">IF(OR(AI142=0,DU52=0),0,AI142*DU52/(AI142+DU52))</f>
        <v>7.63314330518914</v>
      </c>
      <c r="AJ52" s="13" t="n">
        <f aca="false">IF(OR(AJ142=0,DV52=0),0,AJ142*DV52/(AJ142+DV52))</f>
        <v>7.57681014627701</v>
      </c>
      <c r="AK52" s="13" t="n">
        <f aca="false">IF(OR(AK142=0,DW52=0),0,AK142*DW52/(AK142+DW52))</f>
        <v>7.52017863651087</v>
      </c>
      <c r="AL52" s="13" t="n">
        <f aca="false">IF(OR(AL142=0,DX52=0),0,AL142*DX52/(AL142+DX52))</f>
        <v>7.46325398781602</v>
      </c>
      <c r="AM52" s="13" t="n">
        <f aca="false">IF(OR(AM142=0,DY52=0),0,AM142*DY52/(AM142+DY52))</f>
        <v>7.40604086031158</v>
      </c>
      <c r="AN52" s="13" t="n">
        <f aca="false">IF(OR(AN142=0,DZ52=0),0,AN142*DZ52/(AN142+DZ52))</f>
        <v>7.34854340190557</v>
      </c>
      <c r="AO52" s="13" t="n">
        <f aca="false">IF(OR(AO142=0,EA52=0),0,AO142*EA52/(AO142+EA52))</f>
        <v>7.29076528497402</v>
      </c>
      <c r="AP52" s="13" t="n">
        <f aca="false">IF(OR(AP142=0,EB52=0),0,AP142*EB52/(AP142+EB52))</f>
        <v>7.2327097403918</v>
      </c>
      <c r="AQ52" s="13" t="n">
        <f aca="false">IF(OR(AQ142=0,EC52=0),0,AQ142*EC52/(AQ142+EC52))</f>
        <v>7.17437958915713</v>
      </c>
      <c r="AR52" s="13" t="n">
        <f aca="false">IF(OR(AR142=0,ED52=0),0,AR142*ED52/(AR142+ED52))</f>
        <v>7.10101437964957</v>
      </c>
      <c r="AS52" s="13" t="n">
        <f aca="false">IF(OR(AS142=0,EE52=0),0,AS142*EE52/(AS142+EE52))</f>
        <v>7.0275886629022</v>
      </c>
      <c r="AT52" s="13" t="n">
        <f aca="false">IF(OR(AT142=0,EF52=0),0,AT142*EF52/(AT142+EF52))</f>
        <v>6.95409279827603</v>
      </c>
      <c r="AU52" s="13" t="n">
        <f aca="false">IF(OR(AU142=0,EG52=0),0,AU142*EG52/(AU142+EG52))</f>
        <v>6.88051745941272</v>
      </c>
      <c r="AV52" s="13" t="n">
        <f aca="false">IF(OR(AV142=0,EH52=0),0,AV142*EH52/(AV142+EH52))</f>
        <v>6.80685362733678</v>
      </c>
      <c r="AW52" s="13" t="n">
        <f aca="false">IF(OR(AW142=0,EI52=0),0,AW142*EI52/(AW142+EI52))</f>
        <v>6.73545086158661</v>
      </c>
      <c r="AX52" s="13" t="n">
        <f aca="false">IF(OR(AX142=0,EJ52=0),0,AX142*EJ52/(AX142+EJ52))</f>
        <v>6.66391938092884</v>
      </c>
      <c r="AY52" s="13" t="n">
        <f aca="false">IF(OR(AY142=0,EK52=0),0,AY142*EK52/(AY142+EK52))</f>
        <v>6.59225270310301</v>
      </c>
      <c r="AZ52" s="13" t="n">
        <f aca="false">IF(OR(AZ142=0,EL52=0),0,AZ142*EL52/(AZ142+EL52))</f>
        <v>6.52044455059388</v>
      </c>
      <c r="BA52" s="13" t="n">
        <f aca="false">IF(OR(BA142=0,EM52=0),0,BA142*EM52/(BA142+EM52))</f>
        <v>6.44848885328967</v>
      </c>
      <c r="BB52" s="13" t="n">
        <f aca="false">IF(OR(BB142=0,EN52=0),0,BB142*EN52/(BB142+EN52))</f>
        <v>6.36831405191996</v>
      </c>
      <c r="BC52" s="13" t="n">
        <f aca="false">IF(OR(BC142=0,EO52=0),0,BC142*EO52/(BC142+EO52))</f>
        <v>6.28803393177882</v>
      </c>
      <c r="BD52" s="13" t="n">
        <f aca="false">IF(OR(BD142=0,EP52=0),0,BD142*EP52/(BD142+EP52))</f>
        <v>6.20763811594876</v>
      </c>
      <c r="BE52" s="13" t="n">
        <f aca="false">IF(OR(BE142=0,EQ52=0),0,BE142*EQ52/(BE142+EQ52))</f>
        <v>6.12711671862359</v>
      </c>
      <c r="BF52" s="13" t="n">
        <f aca="false">IF(OR(BF142=0,ER52=0),0,BF142*ER52/(BF142+ER52))</f>
        <v>6.04646034396024</v>
      </c>
      <c r="BG52" s="13" t="n">
        <f aca="false">IF(OR(BG142=0,ES52=0),0,BG142*ES52/(BG142+ES52))</f>
        <v>0</v>
      </c>
      <c r="BH52" s="13" t="n">
        <f aca="false">IF(OR(BH142=0,ET52=0),0,BH142*ET52/(BH142+ET52))</f>
        <v>0</v>
      </c>
      <c r="BI52" s="13" t="n">
        <f aca="false">IF(OR(BI142=0,EU52=0),0,BI142*EU52/(BI142+EU52))</f>
        <v>0</v>
      </c>
      <c r="BJ52" s="13" t="n">
        <f aca="false">IF(OR(BJ142=0,EV52=0),0,BJ142*EV52/(BJ142+EV52))</f>
        <v>0</v>
      </c>
      <c r="BK52" s="13" t="n">
        <f aca="false">IF(OR(BK142=0,EW52=0),0,BK142*EW52/(BK142+EW52))</f>
        <v>0</v>
      </c>
      <c r="BL52" s="13" t="n">
        <f aca="false">IF(OR(BL142=0,EX52=0),0,BL142*EX52/(BL142+EX52))</f>
        <v>0</v>
      </c>
      <c r="BM52" s="13" t="n">
        <f aca="false">IF(OR(BM142=0,EY52=0),0,BM142*EY52/(BM142+EY52))</f>
        <v>0</v>
      </c>
      <c r="BN52" s="13" t="n">
        <f aca="false">IF(OR(BN142=0,EZ52=0),0,BN142*EZ52/(BN142+EZ52))</f>
        <v>0</v>
      </c>
      <c r="BO52" s="13" t="n">
        <f aca="false">IF(OR(BO142=0,FA52=0),0,BO142*FA52/(BO142+FA52))</f>
        <v>0</v>
      </c>
      <c r="BP52" s="13" t="n">
        <f aca="false">IF(OR(BP142=0,FB52=0),0,BP142*FB52/(BP142+FB52))</f>
        <v>0</v>
      </c>
      <c r="BQ52" s="13" t="n">
        <f aca="false">IF(OR(BQ142=0,FC52=0),0,BQ142*FC52/(BQ142+FC52))</f>
        <v>0</v>
      </c>
      <c r="BR52" s="13" t="n">
        <f aca="false">IF(OR(BR142=0,FD52=0),0,BR142*FD52/(BR142+FD52))</f>
        <v>0</v>
      </c>
      <c r="BS52" s="13" t="n">
        <f aca="false">IF(OR(BS142=0,FE52=0),0,BS142*FE52/(BS142+FE52))</f>
        <v>0</v>
      </c>
      <c r="BT52" s="13" t="n">
        <f aca="false">IF(OR(BT142=0,FF52=0),0,BT142*FF52/(BT142+FF52))</f>
        <v>0</v>
      </c>
      <c r="BU52" s="13" t="n">
        <f aca="false">IF(OR(BU142=0,FG52=0),0,BU142*FG52/(BU142+FG52))</f>
        <v>0</v>
      </c>
      <c r="BV52" s="13" t="n">
        <f aca="false">IF(OR(BV142=0,FH52=0),0,BV142*FH52/(BV142+FH52))</f>
        <v>0</v>
      </c>
      <c r="BW52" s="13" t="n">
        <f aca="false">IF(OR(BW142=0,FI52=0),0,BW142*FI52/(BW142+FI52))</f>
        <v>0</v>
      </c>
      <c r="BX52" s="13" t="n">
        <f aca="false">IF(OR(BX142=0,FJ52=0),0,BX142*FJ52/(BX142+FJ52))</f>
        <v>0</v>
      </c>
      <c r="BY52" s="13" t="n">
        <f aca="false">IF(OR(BY142=0,FK52=0),0,BY142*FK52/(BY142+FK52))</f>
        <v>0</v>
      </c>
      <c r="BZ52" s="13" t="n">
        <f aca="false">IF(OR(BZ142=0,FL52=0),0,BZ142*FL52/(BZ142+FL52))</f>
        <v>0</v>
      </c>
      <c r="CA52" s="13" t="n">
        <f aca="false">IF(OR(CA142=0,FM52=0),0,CA142*FM52/(CA142+FM52))</f>
        <v>0</v>
      </c>
      <c r="CB52" s="13" t="n">
        <f aca="false">IF(OR(CB142=0,FN52=0),0,CB142*FN52/(CB142+FN52))</f>
        <v>0</v>
      </c>
      <c r="CC52" s="13" t="n">
        <f aca="false">IF(OR(CC142=0,FO52=0),0,CC142*FO52/(CC142+FO52))</f>
        <v>0</v>
      </c>
      <c r="CD52" s="13" t="n">
        <f aca="false">IF(OR(CD142=0,FP52=0),0,CD142*FP52/(CD142+FP52))</f>
        <v>0</v>
      </c>
      <c r="CE52" s="13" t="n">
        <f aca="false">IF(OR(CE142=0,FQ52=0),0,CE142*FQ52/(CE142+FQ52))</f>
        <v>0</v>
      </c>
      <c r="CF52" s="13" t="n">
        <f aca="false">IF(OR(CF142=0,FR52=0),0,CF142*FR52/(CF142+FR52))</f>
        <v>0</v>
      </c>
      <c r="CG52" s="13" t="n">
        <f aca="false">IF(OR(CG142=0,FS52=0),0,CG142*FS52/(CG142+FS52))</f>
        <v>0</v>
      </c>
      <c r="CH52" s="13" t="n">
        <f aca="false">IF(OR(CH142=0,FT52=0),0,CH142*FT52/(CH142+FT52))</f>
        <v>0</v>
      </c>
      <c r="CI52" s="13" t="n">
        <f aca="false">IF(OR(CI142=0,FU52=0),0,CI142*FU52/(CI142+FU52))</f>
        <v>0</v>
      </c>
      <c r="CJ52" s="13" t="n">
        <f aca="false">IF(OR(CJ142=0,FV52=0),0,CJ142*FV52/(CJ142+FV52))</f>
        <v>0</v>
      </c>
      <c r="CK52" s="13" t="n">
        <f aca="false">IF(OR(CK142=0,FW52=0),0,CK142*FW52/(CK142+FW52))</f>
        <v>0</v>
      </c>
      <c r="CL52" s="13" t="n">
        <f aca="false">IF(OR(CL142=0,FX52=0),0,CL142*FX52/(CL142+FX52))</f>
        <v>0</v>
      </c>
      <c r="CM52" s="13" t="n">
        <f aca="false">IF(OR(CM142=0,FY52=0),0,CM142*FY52/(CM142+FY52))</f>
        <v>0</v>
      </c>
      <c r="CN52" s="13" t="n">
        <f aca="false">IF(OR(CN142=0,FZ52=0),0,CN142*FZ52/(CN142+FZ52))</f>
        <v>0</v>
      </c>
      <c r="CO52" s="13" t="n">
        <f aca="false">IF(OR(CO142=0,GA52=0),0,CO142*GA52/(CO142+GA52))</f>
        <v>0</v>
      </c>
      <c r="CP52" s="13" t="n">
        <f aca="false">IF(OR(CP142=0,GB52=0),0,CP142*GB52/(CP142+GB52))</f>
        <v>0</v>
      </c>
      <c r="CQ52" s="13" t="n">
        <f aca="false">IF(OR(CQ142=0,GC52=0),0,CQ142*GC52/(CQ142+GC52))</f>
        <v>0</v>
      </c>
      <c r="CR52" s="0" t="n">
        <f aca="false">IF(F$9=0,0,(SIN(F$12)*COS($E52)+SIN($E52)*COS(F$12))/SIN($E52)*F$9)</f>
        <v>9.3448</v>
      </c>
      <c r="CS52" s="0" t="n">
        <f aca="false">IF(G$9=0,0,(SIN(G$12)*COS($E52)+SIN($E52)*COS(G$12))/SIN($E52)*G$9)</f>
        <v>9.38015109372545</v>
      </c>
      <c r="CT52" s="0" t="n">
        <f aca="false">IF(H$9=0,0,(SIN(H$12)*COS($E52)+SIN($E52)*COS(H$12))/SIN($E52)*H$9)</f>
        <v>9.40631721573966</v>
      </c>
      <c r="CU52" s="0" t="n">
        <f aca="false">IF(I$9=0,0,(SIN(I$12)*COS($E52)+SIN($E52)*COS(I$12))/SIN($E52)*I$9)</f>
        <v>9.37500570748545</v>
      </c>
      <c r="CV52" s="0" t="n">
        <f aca="false">IF(J$9=0,0,(SIN(J$12)*COS($E52)+SIN($E52)*COS(J$12))/SIN($E52)*J$9)</f>
        <v>9.54903496719382</v>
      </c>
      <c r="CW52" s="0" t="n">
        <f aca="false">IF(K$9=0,0,(SIN(K$12)*COS($E52)+SIN($E52)*COS(K$12))/SIN($E52)*K$9)</f>
        <v>9.72015549834761</v>
      </c>
      <c r="CX52" s="0" t="n">
        <f aca="false">IF(L$9=0,0,(SIN(L$12)*COS($E52)+SIN($E52)*COS(L$12))/SIN($E52)*L$9)</f>
        <v>9.88831517597534</v>
      </c>
      <c r="CY52" s="0" t="n">
        <f aca="false">IF(M$9=0,0,(SIN(M$12)*COS($E52)+SIN($E52)*COS(M$12))/SIN($E52)*M$9)</f>
        <v>10.0534627770102</v>
      </c>
      <c r="CZ52" s="0" t="n">
        <f aca="false">IF(N$9=0,0,(SIN(N$12)*COS($E52)+SIN($E52)*COS(N$12))/SIN($E52)*N$9)</f>
        <v>10.1651408102185</v>
      </c>
      <c r="DA52" s="0" t="n">
        <f aca="false">IF(O$9=0,0,(SIN(O$12)*COS($E52)+SIN($E52)*COS(O$12))/SIN($E52)*O$9)</f>
        <v>10.2721382241218</v>
      </c>
      <c r="DB52" s="0" t="n">
        <f aca="false">IF(P$9=0,0,(SIN(P$12)*COS($E52)+SIN($E52)*COS(P$12))/SIN($E52)*P$9)</f>
        <v>10.3744533742511</v>
      </c>
      <c r="DC52" s="0" t="n">
        <f aca="false">IF(Q$9=0,0,(SIN(Q$12)*COS($E52)+SIN($E52)*COS(Q$12))/SIN($E52)*Q$9)</f>
        <v>10.4720865155417</v>
      </c>
      <c r="DD52" s="0" t="n">
        <f aca="false">IF(R$9=0,0,(SIN(R$12)*COS($E52)+SIN($E52)*COS(R$12))/SIN($E52)*R$9)</f>
        <v>10.5650397926843</v>
      </c>
      <c r="DE52" s="0" t="n">
        <f aca="false">IF(S$9=0,0,(SIN(S$12)*COS($E52)+SIN($E52)*COS(S$12))/SIN($E52)*S$9)</f>
        <v>10.6533172297595</v>
      </c>
      <c r="DF52" s="0" t="n">
        <f aca="false">IF(T$9=0,0,(SIN(T$12)*COS($E52)+SIN($E52)*COS(T$12))/SIN($E52)*T$9)</f>
        <v>10.736924719161</v>
      </c>
      <c r="DG52" s="0" t="n">
        <f aca="false">IF(U$9=0,0,(SIN(U$12)*COS($E52)+SIN($E52)*COS(U$12))/SIN($E52)*U$9)</f>
        <v>10.8158700098153</v>
      </c>
      <c r="DH52" s="0" t="n">
        <f aca="false">IF(V$9=0,0,(SIN(V$12)*COS($E52)+SIN($E52)*COS(V$12))/SIN($E52)*V$9)</f>
        <v>10.8901626947031</v>
      </c>
      <c r="DI52" s="0" t="n">
        <f aca="false">IF(W$9=0,0,(SIN(W$12)*COS($E52)+SIN($E52)*COS(W$12))/SIN($E52)*W$9)</f>
        <v>10.9598141976897</v>
      </c>
      <c r="DJ52" s="0" t="n">
        <f aca="false">IF(X$9=0,0,(SIN(X$12)*COS($E52)+SIN($E52)*COS(X$12))/SIN($E52)*X$9)</f>
        <v>11.0163940564432</v>
      </c>
      <c r="DK52" s="0" t="n">
        <f aca="false">IF(Y$9=0,0,(SIN(Y$12)*COS($E52)+SIN($E52)*COS(Y$12))/SIN($E52)*Y$9)</f>
        <v>11.0681794244556</v>
      </c>
      <c r="DL52" s="0" t="n">
        <f aca="false">IF(Z$9=0,0,(SIN(Z$12)*COS($E52)+SIN($E52)*COS(Z$12))/SIN($E52)*Z$9)</f>
        <v>11.1151949315043</v>
      </c>
      <c r="DM52" s="0" t="n">
        <f aca="false">IF(AA$9=0,0,(SIN(AA$12)*COS($E52)+SIN($E52)*COS(AA$12))/SIN($E52)*AA$9)</f>
        <v>11.1574670862752</v>
      </c>
      <c r="DN52" s="0" t="n">
        <f aca="false">IF(AB$9=0,0,(SIN(AB$12)*COS($E52)+SIN($E52)*COS(AB$12))/SIN($E52)*AB$9)</f>
        <v>11.1950242558494</v>
      </c>
      <c r="DO52" s="0" t="n">
        <f aca="false">IF(AC$9=0,0,(SIN(AC$12)*COS($E52)+SIN($E52)*COS(AC$12))/SIN($E52)*AC$9)</f>
        <v>11.2278966445002</v>
      </c>
      <c r="DP52" s="0" t="n">
        <f aca="false">IF(AD$9=0,0,(SIN(AD$12)*COS($E52)+SIN($E52)*COS(AD$12))/SIN($E52)*AD$9)</f>
        <v>11.2561162718066</v>
      </c>
      <c r="DQ52" s="0" t="n">
        <f aca="false">IF(AE$9=0,0,(SIN(AE$12)*COS($E52)+SIN($E52)*COS(AE$12))/SIN($E52)*AE$9)</f>
        <v>11.2797169500964</v>
      </c>
      <c r="DR52" s="0" t="n">
        <f aca="false">IF(AF$9=0,0,(SIN(AF$12)*COS($E52)+SIN($E52)*COS(AF$12))/SIN($E52)*AF$9)</f>
        <v>11.2987342612288</v>
      </c>
      <c r="DS52" s="0" t="n">
        <f aca="false">IF(AG$9=0,0,(SIN(AG$12)*COS($E52)+SIN($E52)*COS(AG$12))/SIN($E52)*AG$9)</f>
        <v>11.3132055327272</v>
      </c>
      <c r="DT52" s="0" t="n">
        <f aca="false">IF(AH$9=0,0,(SIN(AH$12)*COS($E52)+SIN($E52)*COS(AH$12))/SIN($E52)*AH$9)</f>
        <v>11.3324014421665</v>
      </c>
      <c r="DU52" s="0" t="n">
        <f aca="false">IF(AI$9=0,0,(SIN(AI$12)*COS($E52)+SIN($E52)*COS(AI$12))/SIN($E52)*AI$9)</f>
        <v>11.3472584819957</v>
      </c>
      <c r="DV52" s="0" t="n">
        <f aca="false">IF(AJ$9=0,0,(SIN(AJ$12)*COS($E52)+SIN($E52)*COS(AJ$12))/SIN($E52)*AJ$9)</f>
        <v>11.3578105728735</v>
      </c>
      <c r="DW52" s="0" t="n">
        <f aca="false">IF(AK$9=0,0,(SIN(AK$12)*COS($E52)+SIN($E52)*COS(AK$12))/SIN($E52)*AK$9)</f>
        <v>11.3640932052382</v>
      </c>
      <c r="DX52" s="0" t="n">
        <f aca="false">IF(AL$9=0,0,(SIN(AL$12)*COS($E52)+SIN($E52)*COS(AL$12))/SIN($E52)*AL$9)</f>
        <v>11.3661434167068</v>
      </c>
      <c r="DY52" s="0" t="n">
        <f aca="false">IF(AM$9=0,0,(SIN(AM$12)*COS($E52)+SIN($E52)*COS(AM$12))/SIN($E52)*AM$9)</f>
        <v>11.3639997689287</v>
      </c>
      <c r="DZ52" s="0" t="n">
        <f aca="false">IF(AN$9=0,0,(SIN(AN$12)*COS($E52)+SIN($E52)*COS(AN$12))/SIN($E52)*AN$9)</f>
        <v>11.3577023239022</v>
      </c>
      <c r="EA52" s="0" t="n">
        <f aca="false">IF(AO$9=0,0,(SIN(AO$12)*COS($E52)+SIN($E52)*COS(AO$12))/SIN($E52)*AO$9)</f>
        <v>11.3472926197674</v>
      </c>
      <c r="EB52" s="0" t="n">
        <f aca="false">IF(AP$9=0,0,(SIN(AP$12)*COS($E52)+SIN($E52)*COS(AP$12))/SIN($E52)*AP$9)</f>
        <v>11.3328136460845</v>
      </c>
      <c r="EC52" s="0" t="n">
        <f aca="false">IF(AQ$9=0,0,(SIN(AQ$12)*COS($E52)+SIN($E52)*COS(AQ$12))/SIN($E52)*AQ$9)</f>
        <v>11.3143098186096</v>
      </c>
      <c r="ED52" s="0" t="n">
        <f aca="false">IF(AR$9=0,0,(SIN(AR$12)*COS($E52)+SIN($E52)*COS(AR$12))/SIN($E52)*AR$9)</f>
        <v>11.2546968018801</v>
      </c>
      <c r="EE52" s="0" t="n">
        <f aca="false">IF(AS$9=0,0,(SIN(AS$12)*COS($E52)+SIN($E52)*COS(AS$12))/SIN($E52)*AS$9)</f>
        <v>11.1908877705536</v>
      </c>
      <c r="EF52" s="0" t="n">
        <f aca="false">IF(AT$9=0,0,(SIN(AT$12)*COS($E52)+SIN($E52)*COS(AT$12))/SIN($E52)*AT$9)</f>
        <v>11.1229653140876</v>
      </c>
      <c r="EG52" s="0" t="n">
        <f aca="false">IF(AU$9=0,0,(SIN(AU$12)*COS($E52)+SIN($E52)*COS(AU$12))/SIN($E52)*AU$9)</f>
        <v>11.051013489548</v>
      </c>
      <c r="EH52" s="0" t="n">
        <f aca="false">IF(AV$9=0,0,(SIN(AV$12)*COS($E52)+SIN($E52)*COS(AV$12))/SIN($E52)*AV$9)</f>
        <v>10.9751177767027</v>
      </c>
      <c r="EI52" s="0" t="n">
        <f aca="false">IF(AW$9=0,0,(SIN(AW$12)*COS($E52)+SIN($E52)*COS(AW$12))/SIN($E52)*AW$9)</f>
        <v>10.9015415434111</v>
      </c>
      <c r="EJ52" s="0" t="n">
        <f aca="false">IF(AX$9=0,0,(SIN(AX$12)*COS($E52)+SIN($E52)*COS(AX$12))/SIN($E52)*AX$9)</f>
        <v>10.8242210570758</v>
      </c>
      <c r="EK52" s="0" t="n">
        <f aca="false">IF(AY$9=0,0,(SIN(AY$12)*COS($E52)+SIN($E52)*COS(AY$12))/SIN($E52)*AY$9)</f>
        <v>10.7432401357885</v>
      </c>
      <c r="EL52" s="0" t="n">
        <f aca="false">IF(AZ$9=0,0,(SIN(AZ$12)*COS($E52)+SIN($E52)*COS(AZ$12))/SIN($E52)*AZ$9)</f>
        <v>10.6586838233014</v>
      </c>
      <c r="EM52" s="0" t="n">
        <f aca="false">IF(BA$9=0,0,(SIN(BA$12)*COS($E52)+SIN($E52)*COS(BA$12))/SIN($E52)*BA$9)</f>
        <v>10.5706383447304</v>
      </c>
      <c r="EN52" s="0" t="n">
        <f aca="false">IF(BB$9=0,0,(SIN(BB$12)*COS($E52)+SIN($E52)*COS(BB$12))/SIN($E52)*BB$9)</f>
        <v>10.457424196164</v>
      </c>
      <c r="EO52" s="0" t="n">
        <f aca="false">IF(BC$9=0,0,(SIN(BC$12)*COS($E52)+SIN($E52)*COS(BC$12))/SIN($E52)*BC$9)</f>
        <v>10.3408767954335</v>
      </c>
      <c r="EP52" s="0" t="n">
        <f aca="false">IF(BD$9=0,0,(SIN(BD$12)*COS($E52)+SIN($E52)*COS(BD$12))/SIN($E52)*BD$9)</f>
        <v>10.2211055424729</v>
      </c>
      <c r="EQ52" s="0" t="n">
        <f aca="false">IF(BE$9=0,0,(SIN(BE$12)*COS($E52)+SIN($E52)*COS(BE$12))/SIN($E52)*BE$9)</f>
        <v>10.09822084175</v>
      </c>
      <c r="ER52" s="0" t="n">
        <f aca="false">IF(BF$9=0,0,(SIN(BF$12)*COS($E52)+SIN($E52)*COS(BF$12))/SIN($E52)*BF$9)</f>
        <v>9.97233404611892</v>
      </c>
      <c r="ES52" s="0" t="n">
        <f aca="false">IF(BG$9=0,0,(SIN(BG$12)*COS($E52)+SIN($E52)*COS(BG$12))/SIN($E52)*BG$9)</f>
        <v>0</v>
      </c>
      <c r="ET52" s="0" t="n">
        <f aca="false">IF(BH$9=0,0,(SIN(BH$12)*COS($E52)+SIN($E52)*COS(BH$12))/SIN($E52)*BH$9)</f>
        <v>0</v>
      </c>
      <c r="EU52" s="0" t="n">
        <f aca="false">IF(BI$9=0,0,(SIN(BI$12)*COS($E52)+SIN($E52)*COS(BI$12))/SIN($E52)*BI$9)</f>
        <v>0</v>
      </c>
      <c r="EV52" s="0" t="n">
        <f aca="false">IF(BJ$9=0,0,(SIN(BJ$12)*COS($E52)+SIN($E52)*COS(BJ$12))/SIN($E52)*BJ$9)</f>
        <v>0</v>
      </c>
      <c r="EW52" s="0" t="n">
        <f aca="false">IF(BK$9=0,0,(SIN(BK$12)*COS($E52)+SIN($E52)*COS(BK$12))/SIN($E52)*BK$9)</f>
        <v>0</v>
      </c>
      <c r="EX52" s="0" t="n">
        <f aca="false">IF(BL$9=0,0,(SIN(BL$12)*COS($E52)+SIN($E52)*COS(BL$12))/SIN($E52)*BL$9)</f>
        <v>0</v>
      </c>
      <c r="EY52" s="0" t="n">
        <f aca="false">IF(BM$9=0,0,(SIN(BM$12)*COS($E52)+SIN($E52)*COS(BM$12))/SIN($E52)*BM$9)</f>
        <v>0</v>
      </c>
      <c r="EZ52" s="0" t="n">
        <f aca="false">IF(BN$9=0,0,(SIN(BN$12)*COS($E52)+SIN($E52)*COS(BN$12))/SIN($E52)*BN$9)</f>
        <v>0</v>
      </c>
      <c r="FA52" s="0" t="n">
        <f aca="false">IF(BO$9=0,0,(SIN(BO$12)*COS($E52)+SIN($E52)*COS(BO$12))/SIN($E52)*BO$9)</f>
        <v>0</v>
      </c>
      <c r="FB52" s="0" t="n">
        <f aca="false">IF(BP$9=0,0,(SIN(BP$12)*COS($E52)+SIN($E52)*COS(BP$12))/SIN($E52)*BP$9)</f>
        <v>0</v>
      </c>
      <c r="FC52" s="0" t="n">
        <f aca="false">IF(BQ$9=0,0,(SIN(BQ$12)*COS($E52)+SIN($E52)*COS(BQ$12))/SIN($E52)*BQ$9)</f>
        <v>0</v>
      </c>
      <c r="FD52" s="0" t="n">
        <f aca="false">IF(BR$9=0,0,(SIN(BR$12)*COS($E52)+SIN($E52)*COS(BR$12))/SIN($E52)*BR$9)</f>
        <v>0</v>
      </c>
      <c r="FE52" s="0" t="n">
        <f aca="false">IF(BS$9=0,0,(SIN(BS$12)*COS($E52)+SIN($E52)*COS(BS$12))/SIN($E52)*BS$9)</f>
        <v>0</v>
      </c>
      <c r="FF52" s="0" t="n">
        <f aca="false">IF(BT$9=0,0,(SIN(BT$12)*COS($E52)+SIN($E52)*COS(BT$12))/SIN($E52)*BT$9)</f>
        <v>0</v>
      </c>
      <c r="FG52" s="0" t="n">
        <f aca="false">IF(BU$9=0,0,(SIN(BU$12)*COS($E52)+SIN($E52)*COS(BU$12))/SIN($E52)*BU$9)</f>
        <v>0</v>
      </c>
      <c r="FH52" s="0" t="n">
        <f aca="false">IF(BV$9=0,0,(SIN(BV$12)*COS($E52)+SIN($E52)*COS(BV$12))/SIN($E52)*BV$9)</f>
        <v>0</v>
      </c>
      <c r="FI52" s="0" t="n">
        <f aca="false">IF(BW$9=0,0,(SIN(BW$12)*COS($E52)+SIN($E52)*COS(BW$12))/SIN($E52)*BW$9)</f>
        <v>0</v>
      </c>
      <c r="FJ52" s="0" t="n">
        <f aca="false">IF(BX$9=0,0,(SIN(BX$12)*COS($E52)+SIN($E52)*COS(BX$12))/SIN($E52)*BX$9)</f>
        <v>0</v>
      </c>
      <c r="FK52" s="0" t="n">
        <f aca="false">IF(BY$9=0,0,(SIN(BY$12)*COS($E52)+SIN($E52)*COS(BY$12))/SIN($E52)*BY$9)</f>
        <v>0</v>
      </c>
      <c r="FL52" s="0" t="n">
        <f aca="false">IF(BZ$9=0,0,(SIN(BZ$12)*COS($E52)+SIN($E52)*COS(BZ$12))/SIN($E52)*BZ$9)</f>
        <v>0</v>
      </c>
      <c r="FM52" s="0" t="n">
        <f aca="false">IF(CA$9=0,0,(SIN(CA$12)*COS($E52)+SIN($E52)*COS(CA$12))/SIN($E52)*CA$9)</f>
        <v>0</v>
      </c>
      <c r="FN52" s="0" t="n">
        <f aca="false">IF(CB$9=0,0,(SIN(CB$12)*COS($E52)+SIN($E52)*COS(CB$12))/SIN($E52)*CB$9)</f>
        <v>0</v>
      </c>
      <c r="FO52" s="0" t="n">
        <f aca="false">IF(CC$9=0,0,(SIN(CC$12)*COS($E52)+SIN($E52)*COS(CC$12))/SIN($E52)*CC$9)</f>
        <v>0</v>
      </c>
      <c r="FP52" s="0" t="n">
        <f aca="false">IF(CD$9=0,0,(SIN(CD$12)*COS($E52)+SIN($E52)*COS(CD$12))/SIN($E52)*CD$9)</f>
        <v>0</v>
      </c>
      <c r="FQ52" s="0" t="n">
        <f aca="false">IF(CE$9=0,0,(SIN(CE$12)*COS($E52)+SIN($E52)*COS(CE$12))/SIN($E52)*CE$9)</f>
        <v>0</v>
      </c>
      <c r="FR52" s="0" t="n">
        <f aca="false">IF(CF$9=0,0,(SIN(CF$12)*COS($E52)+SIN($E52)*COS(CF$12))/SIN($E52)*CF$9)</f>
        <v>0</v>
      </c>
      <c r="FS52" s="0" t="n">
        <f aca="false">IF(CG$9=0,0,(SIN(CG$12)*COS($E52)+SIN($E52)*COS(CG$12))/SIN($E52)*CG$9)</f>
        <v>0</v>
      </c>
      <c r="FT52" s="0" t="n">
        <f aca="false">IF(CH$9=0,0,(SIN(CH$12)*COS($E52)+SIN($E52)*COS(CH$12))/SIN($E52)*CH$9)</f>
        <v>0</v>
      </c>
      <c r="FU52" s="0" t="n">
        <f aca="false">IF(CI$9=0,0,(SIN(CI$12)*COS($E52)+SIN($E52)*COS(CI$12))/SIN($E52)*CI$9)</f>
        <v>0</v>
      </c>
      <c r="FV52" s="0" t="n">
        <f aca="false">IF(CJ$9=0,0,(SIN(CJ$12)*COS($E52)+SIN($E52)*COS(CJ$12))/SIN($E52)*CJ$9)</f>
        <v>0</v>
      </c>
      <c r="FW52" s="0" t="n">
        <f aca="false">IF(CK$9=0,0,(SIN(CK$12)*COS($E52)+SIN($E52)*COS(CK$12))/SIN($E52)*CK$9)</f>
        <v>0</v>
      </c>
      <c r="FX52" s="0" t="n">
        <f aca="false">IF(CL$9=0,0,(SIN(CL$12)*COS($E52)+SIN($E52)*COS(CL$12))/SIN($E52)*CL$9)</f>
        <v>0</v>
      </c>
      <c r="FY52" s="0" t="n">
        <f aca="false">IF(CM$9=0,0,(SIN(CM$12)*COS($E52)+SIN($E52)*COS(CM$12))/SIN($E52)*CM$9)</f>
        <v>0</v>
      </c>
      <c r="FZ52" s="0" t="n">
        <f aca="false">IF(CN$9=0,0,(SIN(CN$12)*COS($E52)+SIN($E52)*COS(CN$12))/SIN($E52)*CN$9)</f>
        <v>0</v>
      </c>
      <c r="GA52" s="0" t="n">
        <f aca="false">IF(CO$9=0,0,(SIN(CO$12)*COS($E52)+SIN($E52)*COS(CO$12))/SIN($E52)*CO$9)</f>
        <v>0</v>
      </c>
      <c r="GB52" s="0" t="n">
        <f aca="false">IF(CP$9=0,0,(SIN(CP$12)*COS($E52)+SIN($E52)*COS(CP$12))/SIN($E52)*CP$9)</f>
        <v>0</v>
      </c>
      <c r="GC52" s="0" t="n">
        <f aca="false">IF(CQ$9=0,0,(SIN(CQ$12)*COS($E52)+SIN($E52)*COS(CQ$12))/SIN($E52)*CQ$9)</f>
        <v>0</v>
      </c>
    </row>
    <row r="53" customFormat="false" ht="12.8" hidden="true" customHeight="false" outlineLevel="0" collapsed="false">
      <c r="A53" s="0" t="n">
        <f aca="false">MAX($F53:$CQ53)</f>
        <v>9.34479991267471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12.1576</v>
      </c>
      <c r="C53" s="2" t="n">
        <f aca="false">MOD(Best +D53,360)</f>
        <v>41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9.34479991267471</v>
      </c>
      <c r="G53" s="13" t="n">
        <f aca="false">IF(OR(G143=0,CS53=0),0,G143*CS53/(G143+CS53))</f>
        <v>9.18873328343348</v>
      </c>
      <c r="H53" s="13" t="n">
        <f aca="false">IF(OR(H143=0,CT53=0),0,H143*CT53/(H143+CT53))</f>
        <v>9.0360088919092</v>
      </c>
      <c r="I53" s="13" t="n">
        <f aca="false">IF(OR(I143=0,CU53=0),0,I143*CU53/(I143+CU53))</f>
        <v>8.84315676632061</v>
      </c>
      <c r="J53" s="13" t="n">
        <f aca="false">IF(OR(J143=0,CV53=0),0,J143*CV53/(J143+CV53))</f>
        <v>8.84037040253782</v>
      </c>
      <c r="K53" s="13" t="n">
        <f aca="false">IF(OR(K143=0,CW53=0),0,K143*CW53/(K143+CW53))</f>
        <v>8.83522630073943</v>
      </c>
      <c r="L53" s="13" t="n">
        <f aca="false">IF(OR(L143=0,CX53=0),0,L143*CX53/(L143+CX53))</f>
        <v>8.82784779638622</v>
      </c>
      <c r="M53" s="13" t="n">
        <f aca="false">IF(OR(M143=0,CY53=0),0,M143*CY53/(M143+CY53))</f>
        <v>8.81835009998245</v>
      </c>
      <c r="N53" s="13" t="n">
        <f aca="false">IF(OR(N143=0,CZ53=0),0,N143*CZ53/(N143+CZ53))</f>
        <v>8.76916489589758</v>
      </c>
      <c r="O53" s="13" t="n">
        <f aca="false">IF(OR(O143=0,DA53=0),0,O143*DA53/(O143+DA53))</f>
        <v>8.71935073480864</v>
      </c>
      <c r="P53" s="13" t="n">
        <f aca="false">IF(OR(P143=0,DB53=0),0,P143*DB53/(P143+DB53))</f>
        <v>8.668943606645</v>
      </c>
      <c r="Q53" s="13" t="n">
        <f aca="false">IF(OR(Q143=0,DC53=0),0,Q143*DC53/(Q143+DC53))</f>
        <v>8.61797640643695</v>
      </c>
      <c r="R53" s="13" t="n">
        <f aca="false">IF(OR(R143=0,DD53=0),0,R143*DD53/(R143+DD53))</f>
        <v>8.56647921238766</v>
      </c>
      <c r="S53" s="13" t="n">
        <f aca="false">IF(OR(S143=0,DE53=0),0,S143*DE53/(S143+DE53))</f>
        <v>8.51447953518307</v>
      </c>
      <c r="T53" s="13" t="n">
        <f aca="false">IF(OR(T143=0,DF53=0),0,T143*DF53/(T143+DF53))</f>
        <v>8.46200254193183</v>
      </c>
      <c r="U53" s="13" t="n">
        <f aca="false">IF(OR(U143=0,DG53=0),0,U143*DG53/(U143+DG53))</f>
        <v>8.40907125767991</v>
      </c>
      <c r="V53" s="13" t="n">
        <f aca="false">IF(OR(V143=0,DH53=0),0,V143*DH53/(V143+DH53))</f>
        <v>8.35570674706226</v>
      </c>
      <c r="W53" s="13" t="n">
        <f aca="false">IF(OR(W143=0,DI53=0),0,W143*DI53/(W143+DI53))</f>
        <v>8.30192827832733</v>
      </c>
      <c r="X53" s="13" t="n">
        <f aca="false">IF(OR(X143=0,DJ53=0),0,X143*DJ53/(X143+DJ53))</f>
        <v>8.24298069017936</v>
      </c>
      <c r="Y53" s="13" t="n">
        <f aca="false">IF(OR(Y143=0,DK53=0),0,Y143*DK53/(Y143+DK53))</f>
        <v>8.18377511260507</v>
      </c>
      <c r="Z53" s="13" t="n">
        <f aca="false">IF(OR(Z143=0,DL53=0),0,Z143*DL53/(Z143+DL53))</f>
        <v>8.12431975807429</v>
      </c>
      <c r="AA53" s="13" t="n">
        <f aca="false">IF(OR(AA143=0,DM53=0),0,AA143*DM53/(AA143+DM53))</f>
        <v>8.06462194589163</v>
      </c>
      <c r="AB53" s="13" t="n">
        <f aca="false">IF(OR(AB143=0,DN53=0),0,AB143*DN53/(AB143+DN53))</f>
        <v>8.00468817652476</v>
      </c>
      <c r="AC53" s="13" t="n">
        <f aca="false">IF(OR(AC143=0,DO53=0),0,AC143*DO53/(AC143+DO53))</f>
        <v>7.94452419923689</v>
      </c>
      <c r="AD53" s="13" t="n">
        <f aca="false">IF(OR(AD143=0,DP53=0),0,AD143*DP53/(AD143+DP53))</f>
        <v>7.88413507373064</v>
      </c>
      <c r="AE53" s="13" t="n">
        <f aca="false">IF(OR(AE143=0,DQ53=0),0,AE143*DQ53/(AE143+DQ53))</f>
        <v>7.82352522642861</v>
      </c>
      <c r="AF53" s="13" t="n">
        <f aca="false">IF(OR(AF143=0,DR53=0),0,AF143*DR53/(AF143+DR53))</f>
        <v>7.76269850194497</v>
      </c>
      <c r="AG53" s="13" t="n">
        <f aca="false">IF(OR(AG143=0,DS53=0),0,AG143*DS53/(AG143+DS53))</f>
        <v>7.70165821024006</v>
      </c>
      <c r="AH53" s="13" t="n">
        <f aca="false">IF(OR(AH143=0,DT53=0),0,AH143*DT53/(AH143+DT53))</f>
        <v>7.6446666143916</v>
      </c>
      <c r="AI53" s="13" t="n">
        <f aca="false">IF(OR(AI143=0,DU53=0),0,AI143*DU53/(AI143+DU53))</f>
        <v>7.5873804456524</v>
      </c>
      <c r="AJ53" s="13" t="n">
        <f aca="false">IF(OR(AJ143=0,DV53=0),0,AJ143*DV53/(AJ143+DV53))</f>
        <v>7.52980582799101</v>
      </c>
      <c r="AK53" s="13" t="n">
        <f aca="false">IF(OR(AK143=0,DW53=0),0,AK143*DW53/(AK143+DW53))</f>
        <v>7.47194827531052</v>
      </c>
      <c r="AL53" s="13" t="n">
        <f aca="false">IF(OR(AL143=0,DX53=0),0,AL143*DX53/(AL143+DX53))</f>
        <v>7.41381273564152</v>
      </c>
      <c r="AM53" s="13" t="n">
        <f aca="false">IF(OR(AM143=0,DY53=0),0,AM143*DY53/(AM143+DY53))</f>
        <v>7.3554036320129</v>
      </c>
      <c r="AN53" s="13" t="n">
        <f aca="false">IF(OR(AN143=0,DZ53=0),0,AN143*DZ53/(AN143+DZ53))</f>
        <v>7.2967249003066</v>
      </c>
      <c r="AO53" s="13" t="n">
        <f aca="false">IF(OR(AO143=0,EA53=0),0,AO143*EA53/(AO143+EA53))</f>
        <v>7.23778002437228</v>
      </c>
      <c r="AP53" s="13" t="n">
        <f aca="false">IF(OR(AP143=0,EB53=0),0,AP143*EB53/(AP143+EB53))</f>
        <v>7.17857206865136</v>
      </c>
      <c r="AQ53" s="13" t="n">
        <f aca="false">IF(OR(AQ143=0,EC53=0),0,AQ143*EC53/(AQ143+EC53))</f>
        <v>7.11910370853629</v>
      </c>
      <c r="AR53" s="13" t="n">
        <f aca="false">IF(OR(AR143=0,ED53=0),0,AR143*ED53/(AR143+ED53))</f>
        <v>7.04460031231424</v>
      </c>
      <c r="AS53" s="13" t="n">
        <f aca="false">IF(OR(AS143=0,EE53=0),0,AS143*EE53/(AS143+EE53))</f>
        <v>6.97005507803348</v>
      </c>
      <c r="AT53" s="13" t="n">
        <f aca="false">IF(OR(AT143=0,EF53=0),0,AT143*EF53/(AT143+EF53))</f>
        <v>6.89545846729359</v>
      </c>
      <c r="AU53" s="13" t="n">
        <f aca="false">IF(OR(AU143=0,EG53=0),0,AU143*EG53/(AU143+EG53))</f>
        <v>6.82080127016349</v>
      </c>
      <c r="AV53" s="13" t="n">
        <f aca="false">IF(OR(AV143=0,EH53=0),0,AV143*EH53/(AV143+EH53))</f>
        <v>6.74607459846187</v>
      </c>
      <c r="AW53" s="13" t="n">
        <f aca="false">IF(OR(AW143=0,EI53=0),0,AW143*EI53/(AW143+EI53))</f>
        <v>6.67362816269596</v>
      </c>
      <c r="AX53" s="13" t="n">
        <f aca="false">IF(OR(AX143=0,EJ53=0),0,AX143*EJ53/(AX143+EJ53))</f>
        <v>6.60107137470266</v>
      </c>
      <c r="AY53" s="13" t="n">
        <f aca="false">IF(OR(AY143=0,EK53=0),0,AY143*EK53/(AY143+EK53))</f>
        <v>6.52839789168245</v>
      </c>
      <c r="AZ53" s="13" t="n">
        <f aca="false">IF(OR(AZ143=0,EL53=0),0,AZ143*EL53/(AZ143+EL53))</f>
        <v>6.45560159016735</v>
      </c>
      <c r="BA53" s="13" t="n">
        <f aca="false">IF(OR(BA143=0,EM53=0),0,BA143*EM53/(BA143+EM53))</f>
        <v>6.38267656872191</v>
      </c>
      <c r="BB53" s="13" t="n">
        <f aca="false">IF(OR(BB143=0,EN53=0),0,BB143*EN53/(BB143+EN53))</f>
        <v>6.30156018703664</v>
      </c>
      <c r="BC53" s="13" t="n">
        <f aca="false">IF(OR(BC143=0,EO53=0),0,BC143*EO53/(BC143+EO53))</f>
        <v>6.22036162940959</v>
      </c>
      <c r="BD53" s="13" t="n">
        <f aca="false">IF(OR(BD143=0,EP53=0),0,BD143*EP53/(BD143+EP53))</f>
        <v>6.13907087494829</v>
      </c>
      <c r="BE53" s="13" t="n">
        <f aca="false">IF(OR(BE143=0,EQ53=0),0,BE143*EQ53/(BE143+EQ53))</f>
        <v>6.05767841263518</v>
      </c>
      <c r="BF53" s="13" t="n">
        <f aca="false">IF(OR(BF143=0,ER53=0),0,BF143*ER53/(BF143+ER53))</f>
        <v>5.97617524057947</v>
      </c>
      <c r="BG53" s="13" t="n">
        <f aca="false">IF(OR(BG143=0,ES53=0),0,BG143*ES53/(BG143+ES53))</f>
        <v>0</v>
      </c>
      <c r="BH53" s="13" t="n">
        <f aca="false">IF(OR(BH143=0,ET53=0),0,BH143*ET53/(BH143+ET53))</f>
        <v>0</v>
      </c>
      <c r="BI53" s="13" t="n">
        <f aca="false">IF(OR(BI143=0,EU53=0),0,BI143*EU53/(BI143+EU53))</f>
        <v>0</v>
      </c>
      <c r="BJ53" s="13" t="n">
        <f aca="false">IF(OR(BJ143=0,EV53=0),0,BJ143*EV53/(BJ143+EV53))</f>
        <v>0</v>
      </c>
      <c r="BK53" s="13" t="n">
        <f aca="false">IF(OR(BK143=0,EW53=0),0,BK143*EW53/(BK143+EW53))</f>
        <v>0</v>
      </c>
      <c r="BL53" s="13" t="n">
        <f aca="false">IF(OR(BL143=0,EX53=0),0,BL143*EX53/(BL143+EX53))</f>
        <v>0</v>
      </c>
      <c r="BM53" s="13" t="n">
        <f aca="false">IF(OR(BM143=0,EY53=0),0,BM143*EY53/(BM143+EY53))</f>
        <v>0</v>
      </c>
      <c r="BN53" s="13" t="n">
        <f aca="false">IF(OR(BN143=0,EZ53=0),0,BN143*EZ53/(BN143+EZ53))</f>
        <v>0</v>
      </c>
      <c r="BO53" s="13" t="n">
        <f aca="false">IF(OR(BO143=0,FA53=0),0,BO143*FA53/(BO143+FA53))</f>
        <v>0</v>
      </c>
      <c r="BP53" s="13" t="n">
        <f aca="false">IF(OR(BP143=0,FB53=0),0,BP143*FB53/(BP143+FB53))</f>
        <v>0</v>
      </c>
      <c r="BQ53" s="13" t="n">
        <f aca="false">IF(OR(BQ143=0,FC53=0),0,BQ143*FC53/(BQ143+FC53))</f>
        <v>0</v>
      </c>
      <c r="BR53" s="13" t="n">
        <f aca="false">IF(OR(BR143=0,FD53=0),0,BR143*FD53/(BR143+FD53))</f>
        <v>0</v>
      </c>
      <c r="BS53" s="13" t="n">
        <f aca="false">IF(OR(BS143=0,FE53=0),0,BS143*FE53/(BS143+FE53))</f>
        <v>0</v>
      </c>
      <c r="BT53" s="13" t="n">
        <f aca="false">IF(OR(BT143=0,FF53=0),0,BT143*FF53/(BT143+FF53))</f>
        <v>0</v>
      </c>
      <c r="BU53" s="13" t="n">
        <f aca="false">IF(OR(BU143=0,FG53=0),0,BU143*FG53/(BU143+FG53))</f>
        <v>0</v>
      </c>
      <c r="BV53" s="13" t="n">
        <f aca="false">IF(OR(BV143=0,FH53=0),0,BV143*FH53/(BV143+FH53))</f>
        <v>0</v>
      </c>
      <c r="BW53" s="13" t="n">
        <f aca="false">IF(OR(BW143=0,FI53=0),0,BW143*FI53/(BW143+FI53))</f>
        <v>0</v>
      </c>
      <c r="BX53" s="13" t="n">
        <f aca="false">IF(OR(BX143=0,FJ53=0),0,BX143*FJ53/(BX143+FJ53))</f>
        <v>0</v>
      </c>
      <c r="BY53" s="13" t="n">
        <f aca="false">IF(OR(BY143=0,FK53=0),0,BY143*FK53/(BY143+FK53))</f>
        <v>0</v>
      </c>
      <c r="BZ53" s="13" t="n">
        <f aca="false">IF(OR(BZ143=0,FL53=0),0,BZ143*FL53/(BZ143+FL53))</f>
        <v>0</v>
      </c>
      <c r="CA53" s="13" t="n">
        <f aca="false">IF(OR(CA143=0,FM53=0),0,CA143*FM53/(CA143+FM53))</f>
        <v>0</v>
      </c>
      <c r="CB53" s="13" t="n">
        <f aca="false">IF(OR(CB143=0,FN53=0),0,CB143*FN53/(CB143+FN53))</f>
        <v>0</v>
      </c>
      <c r="CC53" s="13" t="n">
        <f aca="false">IF(OR(CC143=0,FO53=0),0,CC143*FO53/(CC143+FO53))</f>
        <v>0</v>
      </c>
      <c r="CD53" s="13" t="n">
        <f aca="false">IF(OR(CD143=0,FP53=0),0,CD143*FP53/(CD143+FP53))</f>
        <v>0</v>
      </c>
      <c r="CE53" s="13" t="n">
        <f aca="false">IF(OR(CE143=0,FQ53=0),0,CE143*FQ53/(CE143+FQ53))</f>
        <v>0</v>
      </c>
      <c r="CF53" s="13" t="n">
        <f aca="false">IF(OR(CF143=0,FR53=0),0,CF143*FR53/(CF143+FR53))</f>
        <v>0</v>
      </c>
      <c r="CG53" s="13" t="n">
        <f aca="false">IF(OR(CG143=0,FS53=0),0,CG143*FS53/(CG143+FS53))</f>
        <v>0</v>
      </c>
      <c r="CH53" s="13" t="n">
        <f aca="false">IF(OR(CH143=0,FT53=0),0,CH143*FT53/(CH143+FT53))</f>
        <v>0</v>
      </c>
      <c r="CI53" s="13" t="n">
        <f aca="false">IF(OR(CI143=0,FU53=0),0,CI143*FU53/(CI143+FU53))</f>
        <v>0</v>
      </c>
      <c r="CJ53" s="13" t="n">
        <f aca="false">IF(OR(CJ143=0,FV53=0),0,CJ143*FV53/(CJ143+FV53))</f>
        <v>0</v>
      </c>
      <c r="CK53" s="13" t="n">
        <f aca="false">IF(OR(CK143=0,FW53=0),0,CK143*FW53/(CK143+FW53))</f>
        <v>0</v>
      </c>
      <c r="CL53" s="13" t="n">
        <f aca="false">IF(OR(CL143=0,FX53=0),0,CL143*FX53/(CL143+FX53))</f>
        <v>0</v>
      </c>
      <c r="CM53" s="13" t="n">
        <f aca="false">IF(OR(CM143=0,FY53=0),0,CM143*FY53/(CM143+FY53))</f>
        <v>0</v>
      </c>
      <c r="CN53" s="13" t="n">
        <f aca="false">IF(OR(CN143=0,FZ53=0),0,CN143*FZ53/(CN143+FZ53))</f>
        <v>0</v>
      </c>
      <c r="CO53" s="13" t="n">
        <f aca="false">IF(OR(CO143=0,GA53=0),0,CO143*GA53/(CO143+GA53))</f>
        <v>0</v>
      </c>
      <c r="CP53" s="13" t="n">
        <f aca="false">IF(OR(CP143=0,GB53=0),0,CP143*GB53/(CP143+GB53))</f>
        <v>0</v>
      </c>
      <c r="CQ53" s="13" t="n">
        <f aca="false">IF(OR(CQ143=0,GC53=0),0,CQ143*GC53/(CQ143+GC53))</f>
        <v>0</v>
      </c>
      <c r="CR53" s="0" t="n">
        <f aca="false">IF(F$9=0,0,(SIN(F$12)*COS($E53)+SIN($E53)*COS(F$12))/SIN($E53)*F$9)</f>
        <v>9.3448</v>
      </c>
      <c r="CS53" s="0" t="n">
        <f aca="false">IF(G$9=0,0,(SIN(G$12)*COS($E53)+SIN($E53)*COS(G$12))/SIN($E53)*G$9)</f>
        <v>9.37351313363211</v>
      </c>
      <c r="CT53" s="0" t="n">
        <f aca="false">IF(H$9=0,0,(SIN(H$12)*COS($E53)+SIN($E53)*COS(H$12))/SIN($E53)*H$9)</f>
        <v>9.39326632087843</v>
      </c>
      <c r="CU53" s="0" t="n">
        <f aca="false">IF(I$9=0,0,(SIN(I$12)*COS($E53)+SIN($E53)*COS(I$12))/SIN($E53)*I$9)</f>
        <v>9.3558675212814</v>
      </c>
      <c r="CV53" s="0" t="n">
        <f aca="false">IF(J$9=0,0,(SIN(J$12)*COS($E53)+SIN($E53)*COS(J$12))/SIN($E53)*J$9)</f>
        <v>9.52352645489578</v>
      </c>
      <c r="CW53" s="0" t="n">
        <f aca="false">IF(K$9=0,0,(SIN(K$12)*COS($E53)+SIN($E53)*COS(K$12))/SIN($E53)*K$9)</f>
        <v>9.68828443009553</v>
      </c>
      <c r="CX53" s="0" t="n">
        <f aca="false">IF(L$9=0,0,(SIN(L$12)*COS($E53)+SIN($E53)*COS(L$12))/SIN($E53)*L$9)</f>
        <v>9.85009126000535</v>
      </c>
      <c r="CY53" s="0" t="n">
        <f aca="false">IF(M$9=0,0,(SIN(M$12)*COS($E53)+SIN($E53)*COS(M$12))/SIN($E53)*M$9)</f>
        <v>10.0088976566974</v>
      </c>
      <c r="CZ53" s="0" t="n">
        <f aca="false">IF(N$9=0,0,(SIN(N$12)*COS($E53)+SIN($E53)*COS(N$12))/SIN($E53)*N$9)</f>
        <v>10.11449918365</v>
      </c>
      <c r="DA53" s="0" t="n">
        <f aca="false">IF(O$9=0,0,(SIN(O$12)*COS($E53)+SIN($E53)*COS(O$12))/SIN($E53)*O$9)</f>
        <v>10.2154978863286</v>
      </c>
      <c r="DB53" s="0" t="n">
        <f aca="false">IF(P$9=0,0,(SIN(P$12)*COS($E53)+SIN($E53)*COS(P$12))/SIN($E53)*P$9)</f>
        <v>10.3118937850532</v>
      </c>
      <c r="DC53" s="0" t="n">
        <f aca="false">IF(Q$9=0,0,(SIN(Q$12)*COS($E53)+SIN($E53)*COS(Q$12))/SIN($E53)*Q$9)</f>
        <v>10.403688756395</v>
      </c>
      <c r="DD53" s="0" t="n">
        <f aca="false">IF(R$9=0,0,(SIN(R$12)*COS($E53)+SIN($E53)*COS(R$12))/SIN($E53)*R$9)</f>
        <v>10.4908865230893</v>
      </c>
      <c r="DE53" s="0" t="n">
        <f aca="false">IF(S$9=0,0,(SIN(S$12)*COS($E53)+SIN($E53)*COS(S$12))/SIN($E53)*S$9)</f>
        <v>10.5734926432495</v>
      </c>
      <c r="DF53" s="0" t="n">
        <f aca="false">IF(T$9=0,0,(SIN(T$12)*COS($E53)+SIN($E53)*COS(T$12))/SIN($E53)*T$9)</f>
        <v>10.6515144988907</v>
      </c>
      <c r="DG53" s="0" t="n">
        <f aca="false">IF(U$9=0,0,(SIN(U$12)*COS($E53)+SIN($E53)*COS(U$12))/SIN($E53)*U$9)</f>
        <v>10.7249612837673</v>
      </c>
      <c r="DH53" s="0" t="n">
        <f aca="false">IF(V$9=0,0,(SIN(V$12)*COS($E53)+SIN($E53)*COS(V$12))/SIN($E53)*V$9)</f>
        <v>10.7938439905328</v>
      </c>
      <c r="DI53" s="0" t="n">
        <f aca="false">IF(W$9=0,0,(SIN(W$12)*COS($E53)+SIN($E53)*COS(W$12))/SIN($E53)*W$9)</f>
        <v>10.8581753972279</v>
      </c>
      <c r="DJ53" s="0" t="n">
        <f aca="false">IF(X$9=0,0,(SIN(X$12)*COS($E53)+SIN($E53)*COS(X$12))/SIN($E53)*X$9)</f>
        <v>10.9096081977194</v>
      </c>
      <c r="DK53" s="0" t="n">
        <f aca="false">IF(Y$9=0,0,(SIN(Y$12)*COS($E53)+SIN($E53)*COS(Y$12))/SIN($E53)*Y$9)</f>
        <v>10.9563477275379</v>
      </c>
      <c r="DL53" s="0" t="n">
        <f aca="false">IF(Z$9=0,0,(SIN(Z$12)*COS($E53)+SIN($E53)*COS(Z$12))/SIN($E53)*Z$9)</f>
        <v>10.9984197534829</v>
      </c>
      <c r="DM53" s="0" t="n">
        <f aca="false">IF(AA$9=0,0,(SIN(AA$12)*COS($E53)+SIN($E53)*COS(AA$12))/SIN($E53)*AA$9)</f>
        <v>11.0358518692804</v>
      </c>
      <c r="DN53" s="0" t="n">
        <f aca="false">IF(AB$9=0,0,(SIN(AB$12)*COS($E53)+SIN($E53)*COS(AB$12))/SIN($E53)*AB$9)</f>
        <v>11.0686734748685</v>
      </c>
      <c r="DO53" s="0" t="n">
        <f aca="false">IF(AC$9=0,0,(SIN(AC$12)*COS($E53)+SIN($E53)*COS(AC$12))/SIN($E53)*AC$9)</f>
        <v>11.0969157550129</v>
      </c>
      <c r="DP53" s="0" t="n">
        <f aca="false">IF(AD$9=0,0,(SIN(AD$12)*COS($E53)+SIN($E53)*COS(AD$12))/SIN($E53)*AD$9)</f>
        <v>11.1206116572638</v>
      </c>
      <c r="DQ53" s="0" t="n">
        <f aca="false">IF(AE$9=0,0,(SIN(AE$12)*COS($E53)+SIN($E53)*COS(AE$12))/SIN($E53)*AE$9)</f>
        <v>11.1397958692625</v>
      </c>
      <c r="DR53" s="0" t="n">
        <f aca="false">IF(AF$9=0,0,(SIN(AF$12)*COS($E53)+SIN($E53)*COS(AF$12))/SIN($E53)*AF$9)</f>
        <v>11.1545047954104</v>
      </c>
      <c r="DS53" s="0" t="n">
        <f aca="false">IF(AG$9=0,0,(SIN(AG$12)*COS($E53)+SIN($E53)*COS(AG$12))/SIN($E53)*AG$9)</f>
        <v>11.164776532911</v>
      </c>
      <c r="DT53" s="0" t="n">
        <f aca="false">IF(AH$9=0,0,(SIN(AH$12)*COS($E53)+SIN($E53)*COS(AH$12))/SIN($E53)*AH$9)</f>
        <v>11.1797581294148</v>
      </c>
      <c r="DU53" s="0" t="n">
        <f aca="false">IF(AI$9=0,0,(SIN(AI$12)*COS($E53)+SIN($E53)*COS(AI$12))/SIN($E53)*AI$9)</f>
        <v>11.1905029627789</v>
      </c>
      <c r="DV53" s="0" t="n">
        <f aca="false">IF(AJ$9=0,0,(SIN(AJ$12)*COS($E53)+SIN($E53)*COS(AJ$12))/SIN($E53)*AJ$9)</f>
        <v>11.1970456817728</v>
      </c>
      <c r="DW53" s="0" t="n">
        <f aca="false">IF(AK$9=0,0,(SIN(AK$12)*COS($E53)+SIN($E53)*COS(AK$12))/SIN($E53)*AK$9)</f>
        <v>11.1994224568414</v>
      </c>
      <c r="DX53" s="0" t="n">
        <f aca="false">IF(AL$9=0,0,(SIN(AL$12)*COS($E53)+SIN($E53)*COS(AL$12))/SIN($E53)*AL$9)</f>
        <v>11.1976709574625</v>
      </c>
      <c r="DY53" s="0" t="n">
        <f aca="false">IF(AM$9=0,0,(SIN(AM$12)*COS($E53)+SIN($E53)*COS(AM$12))/SIN($E53)*AM$9)</f>
        <v>11.1918303289771</v>
      </c>
      <c r="DZ53" s="0" t="n">
        <f aca="false">IF(AN$9=0,0,(SIN(AN$12)*COS($E53)+SIN($E53)*COS(AN$12))/SIN($E53)*AN$9)</f>
        <v>11.1819411689041</v>
      </c>
      <c r="EA53" s="0" t="n">
        <f aca="false">IF(AO$9=0,0,(SIN(AO$12)*COS($E53)+SIN($E53)*COS(AO$12))/SIN($E53)*AO$9)</f>
        <v>11.168045502749</v>
      </c>
      <c r="EB53" s="0" t="n">
        <f aca="false">IF(AP$9=0,0,(SIN(AP$12)*COS($E53)+SIN($E53)*COS(AP$12))/SIN($E53)*AP$9)</f>
        <v>11.150186759319</v>
      </c>
      <c r="EC53" s="0" t="n">
        <f aca="false">IF(AQ$9=0,0,(SIN(AQ$12)*COS($E53)+SIN($E53)*COS(AQ$12))/SIN($E53)*AQ$9)</f>
        <v>11.1284097455547</v>
      </c>
      <c r="ED53" s="0" t="n">
        <f aca="false">IF(AR$9=0,0,(SIN(AR$12)*COS($E53)+SIN($E53)*COS(AR$12))/SIN($E53)*AR$9)</f>
        <v>11.0662521632394</v>
      </c>
      <c r="EE53" s="0" t="n">
        <f aca="false">IF(AS$9=0,0,(SIN(AS$12)*COS($E53)+SIN($E53)*COS(AS$12))/SIN($E53)*AS$9)</f>
        <v>11.0000333737925</v>
      </c>
      <c r="EF53" s="0" t="n">
        <f aca="false">IF(AT$9=0,0,(SIN(AT$12)*COS($E53)+SIN($E53)*COS(AT$12))/SIN($E53)*AT$9)</f>
        <v>10.9298356334708</v>
      </c>
      <c r="EG53" s="0" t="n">
        <f aca="false">IF(AU$9=0,0,(SIN(AU$12)*COS($E53)+SIN($E53)*COS(AU$12))/SIN($E53)*AU$9)</f>
        <v>10.8557426019244</v>
      </c>
      <c r="EH53" s="0" t="n">
        <f aca="false">IF(AV$9=0,0,(SIN(AV$12)*COS($E53)+SIN($E53)*COS(AV$12))/SIN($E53)*AV$9)</f>
        <v>10.7778392977427</v>
      </c>
      <c r="EI53" s="0" t="n">
        <f aca="false">IF(AW$9=0,0,(SIN(AW$12)*COS($E53)+SIN($E53)*COS(AW$12))/SIN($E53)*AW$9)</f>
        <v>10.70227566581</v>
      </c>
      <c r="EJ53" s="0" t="n">
        <f aca="false">IF(AX$9=0,0,(SIN(AX$12)*COS($E53)+SIN($E53)*COS(AX$12))/SIN($E53)*AX$9)</f>
        <v>10.6230960933101</v>
      </c>
      <c r="EK53" s="0" t="n">
        <f aca="false">IF(AY$9=0,0,(SIN(AY$12)*COS($E53)+SIN($E53)*COS(AY$12))/SIN($E53)*AY$9)</f>
        <v>10.540383853937</v>
      </c>
      <c r="EL53" s="0" t="n">
        <f aca="false">IF(AZ$9=0,0,(SIN(AZ$12)*COS($E53)+SIN($E53)*COS(AZ$12))/SIN($E53)*AZ$9)</f>
        <v>10.4542233878678</v>
      </c>
      <c r="EM53" s="0" t="n">
        <f aca="false">IF(BA$9=0,0,(SIN(BA$12)*COS($E53)+SIN($E53)*COS(BA$12))/SIN($E53)*BA$9)</f>
        <v>10.3647002579951</v>
      </c>
      <c r="EN53" s="0" t="n">
        <f aca="false">IF(BB$9=0,0,(SIN(BB$12)*COS($E53)+SIN($E53)*COS(BB$12))/SIN($E53)*BB$9)</f>
        <v>10.2505648126964</v>
      </c>
      <c r="EO53" s="0" t="n">
        <f aca="false">IF(BC$9=0,0,(SIN(BC$12)*COS($E53)+SIN($E53)*COS(BC$12))/SIN($E53)*BC$9)</f>
        <v>10.1332345204203</v>
      </c>
      <c r="EP53" s="0" t="n">
        <f aca="false">IF(BD$9=0,0,(SIN(BD$12)*COS($E53)+SIN($E53)*COS(BD$12))/SIN($E53)*BD$9)</f>
        <v>10.0128175467463</v>
      </c>
      <c r="EQ53" s="0" t="n">
        <f aca="false">IF(BE$9=0,0,(SIN(BE$12)*COS($E53)+SIN($E53)*COS(BE$12))/SIN($E53)*BE$9)</f>
        <v>9.88942299748739</v>
      </c>
      <c r="ER53" s="0" t="n">
        <f aca="false">IF(BF$9=0,0,(SIN(BF$12)*COS($E53)+SIN($E53)*COS(BF$12))/SIN($E53)*BF$9)</f>
        <v>9.76316086339316</v>
      </c>
      <c r="ES53" s="0" t="n">
        <f aca="false">IF(BG$9=0,0,(SIN(BG$12)*COS($E53)+SIN($E53)*COS(BG$12))/SIN($E53)*BG$9)</f>
        <v>0</v>
      </c>
      <c r="ET53" s="0" t="n">
        <f aca="false">IF(BH$9=0,0,(SIN(BH$12)*COS($E53)+SIN($E53)*COS(BH$12))/SIN($E53)*BH$9)</f>
        <v>0</v>
      </c>
      <c r="EU53" s="0" t="n">
        <f aca="false">IF(BI$9=0,0,(SIN(BI$12)*COS($E53)+SIN($E53)*COS(BI$12))/SIN($E53)*BI$9)</f>
        <v>0</v>
      </c>
      <c r="EV53" s="0" t="n">
        <f aca="false">IF(BJ$9=0,0,(SIN(BJ$12)*COS($E53)+SIN($E53)*COS(BJ$12))/SIN($E53)*BJ$9)</f>
        <v>0</v>
      </c>
      <c r="EW53" s="0" t="n">
        <f aca="false">IF(BK$9=0,0,(SIN(BK$12)*COS($E53)+SIN($E53)*COS(BK$12))/SIN($E53)*BK$9)</f>
        <v>0</v>
      </c>
      <c r="EX53" s="0" t="n">
        <f aca="false">IF(BL$9=0,0,(SIN(BL$12)*COS($E53)+SIN($E53)*COS(BL$12))/SIN($E53)*BL$9)</f>
        <v>0</v>
      </c>
      <c r="EY53" s="0" t="n">
        <f aca="false">IF(BM$9=0,0,(SIN(BM$12)*COS($E53)+SIN($E53)*COS(BM$12))/SIN($E53)*BM$9)</f>
        <v>0</v>
      </c>
      <c r="EZ53" s="0" t="n">
        <f aca="false">IF(BN$9=0,0,(SIN(BN$12)*COS($E53)+SIN($E53)*COS(BN$12))/SIN($E53)*BN$9)</f>
        <v>0</v>
      </c>
      <c r="FA53" s="0" t="n">
        <f aca="false">IF(BO$9=0,0,(SIN(BO$12)*COS($E53)+SIN($E53)*COS(BO$12))/SIN($E53)*BO$9)</f>
        <v>0</v>
      </c>
      <c r="FB53" s="0" t="n">
        <f aca="false">IF(BP$9=0,0,(SIN(BP$12)*COS($E53)+SIN($E53)*COS(BP$12))/SIN($E53)*BP$9)</f>
        <v>0</v>
      </c>
      <c r="FC53" s="0" t="n">
        <f aca="false">IF(BQ$9=0,0,(SIN(BQ$12)*COS($E53)+SIN($E53)*COS(BQ$12))/SIN($E53)*BQ$9)</f>
        <v>0</v>
      </c>
      <c r="FD53" s="0" t="n">
        <f aca="false">IF(BR$9=0,0,(SIN(BR$12)*COS($E53)+SIN($E53)*COS(BR$12))/SIN($E53)*BR$9)</f>
        <v>0</v>
      </c>
      <c r="FE53" s="0" t="n">
        <f aca="false">IF(BS$9=0,0,(SIN(BS$12)*COS($E53)+SIN($E53)*COS(BS$12))/SIN($E53)*BS$9)</f>
        <v>0</v>
      </c>
      <c r="FF53" s="0" t="n">
        <f aca="false">IF(BT$9=0,0,(SIN(BT$12)*COS($E53)+SIN($E53)*COS(BT$12))/SIN($E53)*BT$9)</f>
        <v>0</v>
      </c>
      <c r="FG53" s="0" t="n">
        <f aca="false">IF(BU$9=0,0,(SIN(BU$12)*COS($E53)+SIN($E53)*COS(BU$12))/SIN($E53)*BU$9)</f>
        <v>0</v>
      </c>
      <c r="FH53" s="0" t="n">
        <f aca="false">IF(BV$9=0,0,(SIN(BV$12)*COS($E53)+SIN($E53)*COS(BV$12))/SIN($E53)*BV$9)</f>
        <v>0</v>
      </c>
      <c r="FI53" s="0" t="n">
        <f aca="false">IF(BW$9=0,0,(SIN(BW$12)*COS($E53)+SIN($E53)*COS(BW$12))/SIN($E53)*BW$9)</f>
        <v>0</v>
      </c>
      <c r="FJ53" s="0" t="n">
        <f aca="false">IF(BX$9=0,0,(SIN(BX$12)*COS($E53)+SIN($E53)*COS(BX$12))/SIN($E53)*BX$9)</f>
        <v>0</v>
      </c>
      <c r="FK53" s="0" t="n">
        <f aca="false">IF(BY$9=0,0,(SIN(BY$12)*COS($E53)+SIN($E53)*COS(BY$12))/SIN($E53)*BY$9)</f>
        <v>0</v>
      </c>
      <c r="FL53" s="0" t="n">
        <f aca="false">IF(BZ$9=0,0,(SIN(BZ$12)*COS($E53)+SIN($E53)*COS(BZ$12))/SIN($E53)*BZ$9)</f>
        <v>0</v>
      </c>
      <c r="FM53" s="0" t="n">
        <f aca="false">IF(CA$9=0,0,(SIN(CA$12)*COS($E53)+SIN($E53)*COS(CA$12))/SIN($E53)*CA$9)</f>
        <v>0</v>
      </c>
      <c r="FN53" s="0" t="n">
        <f aca="false">IF(CB$9=0,0,(SIN(CB$12)*COS($E53)+SIN($E53)*COS(CB$12))/SIN($E53)*CB$9)</f>
        <v>0</v>
      </c>
      <c r="FO53" s="0" t="n">
        <f aca="false">IF(CC$9=0,0,(SIN(CC$12)*COS($E53)+SIN($E53)*COS(CC$12))/SIN($E53)*CC$9)</f>
        <v>0</v>
      </c>
      <c r="FP53" s="0" t="n">
        <f aca="false">IF(CD$9=0,0,(SIN(CD$12)*COS($E53)+SIN($E53)*COS(CD$12))/SIN($E53)*CD$9)</f>
        <v>0</v>
      </c>
      <c r="FQ53" s="0" t="n">
        <f aca="false">IF(CE$9=0,0,(SIN(CE$12)*COS($E53)+SIN($E53)*COS(CE$12))/SIN($E53)*CE$9)</f>
        <v>0</v>
      </c>
      <c r="FR53" s="0" t="n">
        <f aca="false">IF(CF$9=0,0,(SIN(CF$12)*COS($E53)+SIN($E53)*COS(CF$12))/SIN($E53)*CF$9)</f>
        <v>0</v>
      </c>
      <c r="FS53" s="0" t="n">
        <f aca="false">IF(CG$9=0,0,(SIN(CG$12)*COS($E53)+SIN($E53)*COS(CG$12))/SIN($E53)*CG$9)</f>
        <v>0</v>
      </c>
      <c r="FT53" s="0" t="n">
        <f aca="false">IF(CH$9=0,0,(SIN(CH$12)*COS($E53)+SIN($E53)*COS(CH$12))/SIN($E53)*CH$9)</f>
        <v>0</v>
      </c>
      <c r="FU53" s="0" t="n">
        <f aca="false">IF(CI$9=0,0,(SIN(CI$12)*COS($E53)+SIN($E53)*COS(CI$12))/SIN($E53)*CI$9)</f>
        <v>0</v>
      </c>
      <c r="FV53" s="0" t="n">
        <f aca="false">IF(CJ$9=0,0,(SIN(CJ$12)*COS($E53)+SIN($E53)*COS(CJ$12))/SIN($E53)*CJ$9)</f>
        <v>0</v>
      </c>
      <c r="FW53" s="0" t="n">
        <f aca="false">IF(CK$9=0,0,(SIN(CK$12)*COS($E53)+SIN($E53)*COS(CK$12))/SIN($E53)*CK$9)</f>
        <v>0</v>
      </c>
      <c r="FX53" s="0" t="n">
        <f aca="false">IF(CL$9=0,0,(SIN(CL$12)*COS($E53)+SIN($E53)*COS(CL$12))/SIN($E53)*CL$9)</f>
        <v>0</v>
      </c>
      <c r="FY53" s="0" t="n">
        <f aca="false">IF(CM$9=0,0,(SIN(CM$12)*COS($E53)+SIN($E53)*COS(CM$12))/SIN($E53)*CM$9)</f>
        <v>0</v>
      </c>
      <c r="FZ53" s="0" t="n">
        <f aca="false">IF(CN$9=0,0,(SIN(CN$12)*COS($E53)+SIN($E53)*COS(CN$12))/SIN($E53)*CN$9)</f>
        <v>0</v>
      </c>
      <c r="GA53" s="0" t="n">
        <f aca="false">IF(CO$9=0,0,(SIN(CO$12)*COS($E53)+SIN($E53)*COS(CO$12))/SIN($E53)*CO$9)</f>
        <v>0</v>
      </c>
      <c r="GB53" s="0" t="n">
        <f aca="false">IF(CP$9=0,0,(SIN(CP$12)*COS($E53)+SIN($E53)*COS(CP$12))/SIN($E53)*CP$9)</f>
        <v>0</v>
      </c>
      <c r="GC53" s="0" t="n">
        <f aca="false">IF(CQ$9=0,0,(SIN(CQ$12)*COS($E53)+SIN($E53)*COS(CQ$12))/SIN($E53)*CQ$9)</f>
        <v>0</v>
      </c>
    </row>
    <row r="54" customFormat="false" ht="12.8" hidden="true" customHeight="false" outlineLevel="0" collapsed="false">
      <c r="A54" s="0" t="n">
        <f aca="false">MAX($F54:$CQ54)</f>
        <v>9.34479991267471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12.2048</v>
      </c>
      <c r="C54" s="2" t="n">
        <f aca="false">MOD(Best +D54,360)</f>
        <v>42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9.34479991267471</v>
      </c>
      <c r="G54" s="13" t="n">
        <f aca="false">IF(OR(G144=0,CS54=0),0,G144*CS54/(G144+CS54))</f>
        <v>9.18670680372108</v>
      </c>
      <c r="H54" s="13" t="n">
        <f aca="false">IF(OR(H144=0,CT54=0),0,H144*CT54/(H144+CT54))</f>
        <v>9.03196180063056</v>
      </c>
      <c r="I54" s="13" t="n">
        <f aca="false">IF(OR(I144=0,CU54=0),0,I144*CU54/(I144+CU54))</f>
        <v>8.83707631839613</v>
      </c>
      <c r="J54" s="13" t="n">
        <f aca="false">IF(OR(J144=0,CV54=0),0,J144*CV54/(J144+CV54))</f>
        <v>8.83240338468575</v>
      </c>
      <c r="K54" s="13" t="n">
        <f aca="false">IF(OR(K144=0,CW54=0),0,K144*CW54/(K144+CW54))</f>
        <v>8.82543273654826</v>
      </c>
      <c r="L54" s="13" t="n">
        <f aca="false">IF(OR(L144=0,CX54=0),0,L144*CX54/(L144+CX54))</f>
        <v>8.8162825273857</v>
      </c>
      <c r="M54" s="13" t="n">
        <f aca="false">IF(OR(M144=0,CY54=0),0,M144*CY54/(M144+CY54))</f>
        <v>8.8050632855476</v>
      </c>
      <c r="N54" s="13" t="n">
        <f aca="false">IF(OR(N144=0,CZ54=0),0,N144*CZ54/(N144+CZ54))</f>
        <v>8.75414940828843</v>
      </c>
      <c r="O54" s="13" t="n">
        <f aca="false">IF(OR(O144=0,DA54=0),0,O144*DA54/(O144+DA54))</f>
        <v>8.70264112382341</v>
      </c>
      <c r="P54" s="13" t="n">
        <f aca="false">IF(OR(P144=0,DB54=0),0,P144*DB54/(P144+DB54))</f>
        <v>8.65057244772402</v>
      </c>
      <c r="Q54" s="13" t="n">
        <f aca="false">IF(OR(Q144=0,DC54=0),0,Q144*DC54/(Q144+DC54))</f>
        <v>8.59797449087916</v>
      </c>
      <c r="R54" s="13" t="n">
        <f aca="false">IF(OR(R144=0,DD54=0),0,R144*DD54/(R144+DD54))</f>
        <v>8.54487571671819</v>
      </c>
      <c r="S54" s="13" t="n">
        <f aca="false">IF(OR(S144=0,DE54=0),0,S144*DE54/(S144+DE54))</f>
        <v>8.49130217229967</v>
      </c>
      <c r="T54" s="13" t="n">
        <f aca="false">IF(OR(T144=0,DF54=0),0,T144*DF54/(T144+DF54))</f>
        <v>8.43727769629298</v>
      </c>
      <c r="U54" s="13" t="n">
        <f aca="false">IF(OR(U144=0,DG54=0),0,U144*DG54/(U144+DG54))</f>
        <v>8.38282410648785</v>
      </c>
      <c r="V54" s="13" t="n">
        <f aca="false">IF(OR(V144=0,DH54=0),0,V144*DH54/(V144+DH54))</f>
        <v>8.32796136913161</v>
      </c>
      <c r="W54" s="13" t="n">
        <f aca="false">IF(OR(W144=0,DI54=0),0,W144*DI54/(W144+DI54))</f>
        <v>8.2727077521049</v>
      </c>
      <c r="X54" s="13" t="n">
        <f aca="false">IF(OR(X144=0,DJ54=0),0,X144*DJ54/(X144+DJ54))</f>
        <v>8.21229766457026</v>
      </c>
      <c r="Y54" s="13" t="n">
        <f aca="false">IF(OR(Y144=0,DK54=0),0,Y144*DK54/(Y144+DK54))</f>
        <v>8.15165114563812</v>
      </c>
      <c r="Z54" s="13" t="n">
        <f aca="false">IF(OR(Z144=0,DL54=0),0,Z144*DL54/(Z144+DL54))</f>
        <v>8.09077576022528</v>
      </c>
      <c r="AA54" s="13" t="n">
        <f aca="false">IF(OR(AA144=0,DM54=0),0,AA144*DM54/(AA144+DM54))</f>
        <v>8.02967823590787</v>
      </c>
      <c r="AB54" s="13" t="n">
        <f aca="false">IF(OR(AB144=0,DN54=0),0,AB144*DN54/(AB144+DN54))</f>
        <v>7.96836453250471</v>
      </c>
      <c r="AC54" s="13" t="n">
        <f aca="false">IF(OR(AC144=0,DO54=0),0,AC144*DO54/(AC144+DO54))</f>
        <v>7.90683990548979</v>
      </c>
      <c r="AD54" s="13" t="n">
        <f aca="false">IF(OR(AD144=0,DP54=0),0,AD144*DP54/(AD144+DP54))</f>
        <v>7.8451089638776</v>
      </c>
      <c r="AE54" s="13" t="n">
        <f aca="false">IF(OR(AE144=0,DQ54=0),0,AE144*DQ54/(AE144+DQ54))</f>
        <v>7.78317572315179</v>
      </c>
      <c r="AF54" s="13" t="n">
        <f aca="false">IF(OR(AF144=0,DR54=0),0,AF144*DR54/(AF144+DR54))</f>
        <v>7.72104365374361</v>
      </c>
      <c r="AG54" s="13" t="n">
        <f aca="false">IF(OR(AG144=0,DS54=0),0,AG144*DS54/(AG144+DS54))</f>
        <v>7.65871572551082</v>
      </c>
      <c r="AH54" s="13" t="n">
        <f aca="false">IF(OR(AH144=0,DT54=0),0,AH144*DT54/(AH144+DT54))</f>
        <v>7.60046071334957</v>
      </c>
      <c r="AI54" s="13" t="n">
        <f aca="false">IF(OR(AI144=0,DU54=0),0,AI144*DU54/(AI144+DU54))</f>
        <v>7.54192745443146</v>
      </c>
      <c r="AJ54" s="13" t="n">
        <f aca="false">IF(OR(AJ144=0,DV54=0),0,AJ144*DV54/(AJ144+DV54))</f>
        <v>7.48312175968984</v>
      </c>
      <c r="AK54" s="13" t="n">
        <f aca="false">IF(OR(AK144=0,DW54=0),0,AK144*DW54/(AK144+DW54))</f>
        <v>7.4240488595331</v>
      </c>
      <c r="AL54" s="13" t="n">
        <f aca="false">IF(OR(AL144=0,DX54=0),0,AL144*DX54/(AL144+DX54))</f>
        <v>7.3647134460254</v>
      </c>
      <c r="AM54" s="13" t="n">
        <f aca="false">IF(OR(AM144=0,DY54=0),0,AM144*DY54/(AM144+DY54))</f>
        <v>7.30511971194792</v>
      </c>
      <c r="AN54" s="13" t="n">
        <f aca="false">IF(OR(AN144=0,DZ54=0),0,AN144*DZ54/(AN144+DZ54))</f>
        <v>7.24527138702527</v>
      </c>
      <c r="AO54" s="13" t="n">
        <f aca="false">IF(OR(AO144=0,EA54=0),0,AO144*EA54/(AO144+EA54))</f>
        <v>7.18517177157412</v>
      </c>
      <c r="AP54" s="13" t="n">
        <f aca="false">IF(OR(AP144=0,EB54=0),0,AP144*EB54/(AP144+EB54))</f>
        <v>7.12482376780695</v>
      </c>
      <c r="AQ54" s="13" t="n">
        <f aca="false">IF(OR(AQ144=0,EC54=0),0,AQ144*EC54/(AQ144+EC54))</f>
        <v>7.06422990900179</v>
      </c>
      <c r="AR54" s="13" t="n">
        <f aca="false">IF(OR(AR144=0,ED54=0),0,AR144*ED54/(AR144+ED54))</f>
        <v>6.98860729102784</v>
      </c>
      <c r="AS54" s="13" t="n">
        <f aca="false">IF(OR(AS144=0,EE54=0),0,AS144*EE54/(AS144+EE54))</f>
        <v>6.9129618887201</v>
      </c>
      <c r="AT54" s="13" t="n">
        <f aca="false">IF(OR(AT144=0,EF54=0),0,AT144*EF54/(AT144+EF54))</f>
        <v>6.83728426202273</v>
      </c>
      <c r="AU54" s="13" t="n">
        <f aca="false">IF(OR(AU144=0,EG54=0),0,AU144*EG54/(AU144+EG54))</f>
        <v>6.76156531325346</v>
      </c>
      <c r="AV54" s="13" t="n">
        <f aca="false">IF(OR(AV144=0,EH54=0),0,AV144*EH54/(AV144+EH54))</f>
        <v>6.68579628054384</v>
      </c>
      <c r="AW54" s="13" t="n">
        <f aca="false">IF(OR(AW144=0,EI54=0),0,AW144*EI54/(AW144+EI54))</f>
        <v>6.61232604449891</v>
      </c>
      <c r="AX54" s="13" t="n">
        <f aca="false">IF(OR(AX144=0,EJ54=0),0,AX144*EJ54/(AX144+EJ54))</f>
        <v>6.53876417921142</v>
      </c>
      <c r="AY54" s="13" t="n">
        <f aca="false">IF(OR(AY144=0,EK54=0),0,AY144*EK54/(AY144+EK54))</f>
        <v>6.46510447671991</v>
      </c>
      <c r="AZ54" s="13" t="n">
        <f aca="false">IF(OR(AZ144=0,EL54=0),0,AZ144*EL54/(AZ144+EL54))</f>
        <v>6.39134096261424</v>
      </c>
      <c r="BA54" s="13" t="n">
        <f aca="false">IF(OR(BA144=0,EM54=0),0,BA144*EM54/(BA144+EM54))</f>
        <v>6.31746789876422</v>
      </c>
      <c r="BB54" s="13" t="n">
        <f aca="false">IF(OR(BB144=0,EN54=0),0,BB144*EN54/(BB144+EN54))</f>
        <v>6.23543497963658</v>
      </c>
      <c r="BC54" s="13" t="n">
        <f aca="false">IF(OR(BC144=0,EO54=0),0,BC144*EO54/(BC144+EO54))</f>
        <v>6.15334335482778</v>
      </c>
      <c r="BD54" s="13" t="n">
        <f aca="false">IF(OR(BD144=0,EP54=0),0,BD144*EP54/(BD144+EP54))</f>
        <v>6.07118334920648</v>
      </c>
      <c r="BE54" s="13" t="n">
        <f aca="false">IF(OR(BE144=0,EQ54=0),0,BE144*EQ54/(BE144+EQ54))</f>
        <v>5.98894581562056</v>
      </c>
      <c r="BF54" s="13" t="n">
        <f aca="false">IF(OR(BF144=0,ER54=0),0,BF144*ER54/(BF144+ER54))</f>
        <v>5.90662213450177</v>
      </c>
      <c r="BG54" s="13" t="n">
        <f aca="false">IF(OR(BG144=0,ES54=0),0,BG144*ES54/(BG144+ES54))</f>
        <v>0</v>
      </c>
      <c r="BH54" s="13" t="n">
        <f aca="false">IF(OR(BH144=0,ET54=0),0,BH144*ET54/(BH144+ET54))</f>
        <v>0</v>
      </c>
      <c r="BI54" s="13" t="n">
        <f aca="false">IF(OR(BI144=0,EU54=0),0,BI144*EU54/(BI144+EU54))</f>
        <v>0</v>
      </c>
      <c r="BJ54" s="13" t="n">
        <f aca="false">IF(OR(BJ144=0,EV54=0),0,BJ144*EV54/(BJ144+EV54))</f>
        <v>0</v>
      </c>
      <c r="BK54" s="13" t="n">
        <f aca="false">IF(OR(BK144=0,EW54=0),0,BK144*EW54/(BK144+EW54))</f>
        <v>0</v>
      </c>
      <c r="BL54" s="13" t="n">
        <f aca="false">IF(OR(BL144=0,EX54=0),0,BL144*EX54/(BL144+EX54))</f>
        <v>0</v>
      </c>
      <c r="BM54" s="13" t="n">
        <f aca="false">IF(OR(BM144=0,EY54=0),0,BM144*EY54/(BM144+EY54))</f>
        <v>0</v>
      </c>
      <c r="BN54" s="13" t="n">
        <f aca="false">IF(OR(BN144=0,EZ54=0),0,BN144*EZ54/(BN144+EZ54))</f>
        <v>0</v>
      </c>
      <c r="BO54" s="13" t="n">
        <f aca="false">IF(OR(BO144=0,FA54=0),0,BO144*FA54/(BO144+FA54))</f>
        <v>0</v>
      </c>
      <c r="BP54" s="13" t="n">
        <f aca="false">IF(OR(BP144=0,FB54=0),0,BP144*FB54/(BP144+FB54))</f>
        <v>0</v>
      </c>
      <c r="BQ54" s="13" t="n">
        <f aca="false">IF(OR(BQ144=0,FC54=0),0,BQ144*FC54/(BQ144+FC54))</f>
        <v>0</v>
      </c>
      <c r="BR54" s="13" t="n">
        <f aca="false">IF(OR(BR144=0,FD54=0),0,BR144*FD54/(BR144+FD54))</f>
        <v>0</v>
      </c>
      <c r="BS54" s="13" t="n">
        <f aca="false">IF(OR(BS144=0,FE54=0),0,BS144*FE54/(BS144+FE54))</f>
        <v>0</v>
      </c>
      <c r="BT54" s="13" t="n">
        <f aca="false">IF(OR(BT144=0,FF54=0),0,BT144*FF54/(BT144+FF54))</f>
        <v>0</v>
      </c>
      <c r="BU54" s="13" t="n">
        <f aca="false">IF(OR(BU144=0,FG54=0),0,BU144*FG54/(BU144+FG54))</f>
        <v>0</v>
      </c>
      <c r="BV54" s="13" t="n">
        <f aca="false">IF(OR(BV144=0,FH54=0),0,BV144*FH54/(BV144+FH54))</f>
        <v>0</v>
      </c>
      <c r="BW54" s="13" t="n">
        <f aca="false">IF(OR(BW144=0,FI54=0),0,BW144*FI54/(BW144+FI54))</f>
        <v>0</v>
      </c>
      <c r="BX54" s="13" t="n">
        <f aca="false">IF(OR(BX144=0,FJ54=0),0,BX144*FJ54/(BX144+FJ54))</f>
        <v>0</v>
      </c>
      <c r="BY54" s="13" t="n">
        <f aca="false">IF(OR(BY144=0,FK54=0),0,BY144*FK54/(BY144+FK54))</f>
        <v>0</v>
      </c>
      <c r="BZ54" s="13" t="n">
        <f aca="false">IF(OR(BZ144=0,FL54=0),0,BZ144*FL54/(BZ144+FL54))</f>
        <v>0</v>
      </c>
      <c r="CA54" s="13" t="n">
        <f aca="false">IF(OR(CA144=0,FM54=0),0,CA144*FM54/(CA144+FM54))</f>
        <v>0</v>
      </c>
      <c r="CB54" s="13" t="n">
        <f aca="false">IF(OR(CB144=0,FN54=0),0,CB144*FN54/(CB144+FN54))</f>
        <v>0</v>
      </c>
      <c r="CC54" s="13" t="n">
        <f aca="false">IF(OR(CC144=0,FO54=0),0,CC144*FO54/(CC144+FO54))</f>
        <v>0</v>
      </c>
      <c r="CD54" s="13" t="n">
        <f aca="false">IF(OR(CD144=0,FP54=0),0,CD144*FP54/(CD144+FP54))</f>
        <v>0</v>
      </c>
      <c r="CE54" s="13" t="n">
        <f aca="false">IF(OR(CE144=0,FQ54=0),0,CE144*FQ54/(CE144+FQ54))</f>
        <v>0</v>
      </c>
      <c r="CF54" s="13" t="n">
        <f aca="false">IF(OR(CF144=0,FR54=0),0,CF144*FR54/(CF144+FR54))</f>
        <v>0</v>
      </c>
      <c r="CG54" s="13" t="n">
        <f aca="false">IF(OR(CG144=0,FS54=0),0,CG144*FS54/(CG144+FS54))</f>
        <v>0</v>
      </c>
      <c r="CH54" s="13" t="n">
        <f aca="false">IF(OR(CH144=0,FT54=0),0,CH144*FT54/(CH144+FT54))</f>
        <v>0</v>
      </c>
      <c r="CI54" s="13" t="n">
        <f aca="false">IF(OR(CI144=0,FU54=0),0,CI144*FU54/(CI144+FU54))</f>
        <v>0</v>
      </c>
      <c r="CJ54" s="13" t="n">
        <f aca="false">IF(OR(CJ144=0,FV54=0),0,CJ144*FV54/(CJ144+FV54))</f>
        <v>0</v>
      </c>
      <c r="CK54" s="13" t="n">
        <f aca="false">IF(OR(CK144=0,FW54=0),0,CK144*FW54/(CK144+FW54))</f>
        <v>0</v>
      </c>
      <c r="CL54" s="13" t="n">
        <f aca="false">IF(OR(CL144=0,FX54=0),0,CL144*FX54/(CL144+FX54))</f>
        <v>0</v>
      </c>
      <c r="CM54" s="13" t="n">
        <f aca="false">IF(OR(CM144=0,FY54=0),0,CM144*FY54/(CM144+FY54))</f>
        <v>0</v>
      </c>
      <c r="CN54" s="13" t="n">
        <f aca="false">IF(OR(CN144=0,FZ54=0),0,CN144*FZ54/(CN144+FZ54))</f>
        <v>0</v>
      </c>
      <c r="CO54" s="13" t="n">
        <f aca="false">IF(OR(CO144=0,GA54=0),0,CO144*GA54/(CO144+GA54))</f>
        <v>0</v>
      </c>
      <c r="CP54" s="13" t="n">
        <f aca="false">IF(OR(CP144=0,GB54=0),0,CP144*GB54/(CP144+GB54))</f>
        <v>0</v>
      </c>
      <c r="CQ54" s="13" t="n">
        <f aca="false">IF(OR(CQ144=0,GC54=0),0,CQ144*GC54/(CQ144+GC54))</f>
        <v>0</v>
      </c>
      <c r="CR54" s="0" t="n">
        <f aca="false">IF(F$9=0,0,(SIN(F$12)*COS($E54)+SIN($E54)*COS(F$12))/SIN($E54)*F$9)</f>
        <v>9.3448</v>
      </c>
      <c r="CS54" s="0" t="n">
        <f aca="false">IF(G$9=0,0,(SIN(G$12)*COS($E54)+SIN($E54)*COS(G$12))/SIN($E54)*G$9)</f>
        <v>9.36713650332849</v>
      </c>
      <c r="CT54" s="0" t="n">
        <f aca="false">IF(H$9=0,0,(SIN(H$12)*COS($E54)+SIN($E54)*COS(H$12))/SIN($E54)*H$9)</f>
        <v>9.38072922657665</v>
      </c>
      <c r="CU54" s="0" t="n">
        <f aca="false">IF(I$9=0,0,(SIN(I$12)*COS($E54)+SIN($E54)*COS(I$12))/SIN($E54)*I$9)</f>
        <v>9.33748278615356</v>
      </c>
      <c r="CV54" s="0" t="n">
        <f aca="false">IF(J$9=0,0,(SIN(J$12)*COS($E54)+SIN($E54)*COS(J$12))/SIN($E54)*J$9)</f>
        <v>9.49902218698321</v>
      </c>
      <c r="CW54" s="0" t="n">
        <f aca="false">IF(K$9=0,0,(SIN(K$12)*COS($E54)+SIN($E54)*COS(K$12))/SIN($E54)*K$9)</f>
        <v>9.65766809363561</v>
      </c>
      <c r="CX54" s="0" t="n">
        <f aca="false">IF(L$9=0,0,(SIN(L$12)*COS($E54)+SIN($E54)*COS(L$12))/SIN($E54)*L$9)</f>
        <v>9.81337218103075</v>
      </c>
      <c r="CY54" s="0" t="n">
        <f aca="false">IF(M$9=0,0,(SIN(M$12)*COS($E54)+SIN($E54)*COS(M$12))/SIN($E54)*M$9)</f>
        <v>9.96608702019528</v>
      </c>
      <c r="CZ54" s="0" t="n">
        <f aca="false">IF(N$9=0,0,(SIN(N$12)*COS($E54)+SIN($E54)*COS(N$12))/SIN($E54)*N$9)</f>
        <v>10.065851266811</v>
      </c>
      <c r="DA54" s="0" t="n">
        <f aca="false">IF(O$9=0,0,(SIN(O$12)*COS($E54)+SIN($E54)*COS(O$12))/SIN($E54)*O$9)</f>
        <v>10.1610874214717</v>
      </c>
      <c r="DB54" s="0" t="n">
        <f aca="false">IF(P$9=0,0,(SIN(P$12)*COS($E54)+SIN($E54)*COS(P$12))/SIN($E54)*P$9)</f>
        <v>10.2517971037455</v>
      </c>
      <c r="DC54" s="0" t="n">
        <f aca="false">IF(Q$9=0,0,(SIN(Q$12)*COS($E54)+SIN($E54)*COS(Q$12))/SIN($E54)*Q$9)</f>
        <v>10.3379837479976</v>
      </c>
      <c r="DD54" s="0" t="n">
        <f aca="false">IF(R$9=0,0,(SIN(R$12)*COS($E54)+SIN($E54)*COS(R$12))/SIN($E54)*R$9)</f>
        <v>10.4196525928813</v>
      </c>
      <c r="DE54" s="0" t="n">
        <f aca="false">IF(S$9=0,0,(SIN(S$12)*COS($E54)+SIN($E54)*COS(S$12))/SIN($E54)*S$9)</f>
        <v>10.4968106701499</v>
      </c>
      <c r="DF54" s="0" t="n">
        <f aca="false">IF(T$9=0,0,(SIN(T$12)*COS($E54)+SIN($E54)*COS(T$12))/SIN($E54)*T$9)</f>
        <v>10.5694667927947</v>
      </c>
      <c r="DG54" s="0" t="n">
        <f aca="false">IF(U$9=0,0,(SIN(U$12)*COS($E54)+SIN($E54)*COS(U$12))/SIN($E54)*U$9)</f>
        <v>10.6376315425168</v>
      </c>
      <c r="DH54" s="0" t="n">
        <f aca="false">IF(V$9=0,0,(SIN(V$12)*COS($E54)+SIN($E54)*COS(V$12))/SIN($E54)*V$9)</f>
        <v>10.7013172565389</v>
      </c>
      <c r="DI54" s="0" t="n">
        <f aca="false">IF(W$9=0,0,(SIN(W$12)*COS($E54)+SIN($E54)*COS(W$12))/SIN($E54)*W$9)</f>
        <v>10.7605380137644</v>
      </c>
      <c r="DJ54" s="0" t="n">
        <f aca="false">IF(X$9=0,0,(SIN(X$12)*COS($E54)+SIN($E54)*COS(X$12))/SIN($E54)*X$9)</f>
        <v>10.807026390483</v>
      </c>
      <c r="DK54" s="0" t="n">
        <f aca="false">IF(Y$9=0,0,(SIN(Y$12)*COS($E54)+SIN($E54)*COS(Y$12))/SIN($E54)*Y$9)</f>
        <v>10.848918731665</v>
      </c>
      <c r="DL54" s="0" t="n">
        <f aca="false">IF(Z$9=0,0,(SIN(Z$12)*COS($E54)+SIN($E54)*COS(Z$12))/SIN($E54)*Z$9)</f>
        <v>10.8862418963683</v>
      </c>
      <c r="DM54" s="0" t="n">
        <f aca="false">IF(AA$9=0,0,(SIN(AA$12)*COS($E54)+SIN($E54)*COS(AA$12))/SIN($E54)*AA$9)</f>
        <v>10.9190245206423</v>
      </c>
      <c r="DN54" s="0" t="n">
        <f aca="false">IF(AB$9=0,0,(SIN(AB$12)*COS($E54)+SIN($E54)*COS(AB$12))/SIN($E54)*AB$9)</f>
        <v>10.947296996619</v>
      </c>
      <c r="DO54" s="0" t="n">
        <f aca="false">IF(AC$9=0,0,(SIN(AC$12)*COS($E54)+SIN($E54)*COS(AC$12))/SIN($E54)*AC$9)</f>
        <v>10.9710914509563</v>
      </c>
      <c r="DP54" s="0" t="n">
        <f aca="false">IF(AD$9=0,0,(SIN(AD$12)*COS($E54)+SIN($E54)*COS(AD$12))/SIN($E54)*AD$9)</f>
        <v>10.9904417226417</v>
      </c>
      <c r="DQ54" s="0" t="n">
        <f aca="false">IF(AE$9=0,0,(SIN(AE$12)*COS($E54)+SIN($E54)*COS(AE$12))/SIN($E54)*AE$9)</f>
        <v>11.0053833401698</v>
      </c>
      <c r="DR54" s="0" t="n">
        <f aca="false">IF(AF$9=0,0,(SIN(AF$12)*COS($E54)+SIN($E54)*COS(AF$12))/SIN($E54)*AF$9)</f>
        <v>11.015953498102</v>
      </c>
      <c r="DS54" s="0" t="n">
        <f aca="false">IF(AG$9=0,0,(SIN(AG$12)*COS($E54)+SIN($E54)*COS(AG$12))/SIN($E54)*AG$9)</f>
        <v>11.0221910330201</v>
      </c>
      <c r="DT54" s="0" t="n">
        <f aca="false">IF(AH$9=0,0,(SIN(AH$12)*COS($E54)+SIN($E54)*COS(AH$12))/SIN($E54)*AH$9)</f>
        <v>11.0331242298355</v>
      </c>
      <c r="DU54" s="0" t="n">
        <f aca="false">IF(AI$9=0,0,(SIN(AI$12)*COS($E54)+SIN($E54)*COS(AI$12))/SIN($E54)*AI$9)</f>
        <v>11.0399187501529</v>
      </c>
      <c r="DV54" s="0" t="n">
        <f aca="false">IF(AJ$9=0,0,(SIN(AJ$12)*COS($E54)+SIN($E54)*COS(AJ$12))/SIN($E54)*AJ$9)</f>
        <v>11.0426099421876</v>
      </c>
      <c r="DW54" s="0" t="n">
        <f aca="false">IF(AK$9=0,0,(SIN(AK$12)*COS($E54)+SIN($E54)*COS(AK$12))/SIN($E54)*AK$9)</f>
        <v>11.04123462962</v>
      </c>
      <c r="DX54" s="0" t="n">
        <f aca="false">IF(AL$9=0,0,(SIN(AL$12)*COS($E54)+SIN($E54)*COS(AL$12))/SIN($E54)*AL$9)</f>
        <v>11.0358310889128</v>
      </c>
      <c r="DY54" s="0" t="n">
        <f aca="false">IF(AM$9=0,0,(SIN(AM$12)*COS($E54)+SIN($E54)*COS(AM$12))/SIN($E54)*AM$9)</f>
        <v>11.0264390261197</v>
      </c>
      <c r="DZ54" s="0" t="n">
        <f aca="false">IF(AN$9=0,0,(SIN(AN$12)*COS($E54)+SIN($E54)*COS(AN$12))/SIN($E54)*AN$9)</f>
        <v>11.0130995531966</v>
      </c>
      <c r="EA54" s="0" t="n">
        <f aca="false">IF(AO$9=0,0,(SIN(AO$12)*COS($E54)+SIN($E54)*COS(AO$12))/SIN($E54)*AO$9)</f>
        <v>10.9958551638278</v>
      </c>
      <c r="EB54" s="0" t="n">
        <f aca="false">IF(AP$9=0,0,(SIN(AP$12)*COS($E54)+SIN($E54)*COS(AP$12))/SIN($E54)*AP$9)</f>
        <v>10.9747497087747</v>
      </c>
      <c r="EC54" s="0" t="n">
        <f aca="false">IF(AQ$9=0,0,(SIN(AQ$12)*COS($E54)+SIN($E54)*COS(AQ$12))/SIN($E54)*AQ$9)</f>
        <v>10.9498283707619</v>
      </c>
      <c r="ED54" s="0" t="n">
        <f aca="false">IF(AR$9=0,0,(SIN(AR$12)*COS($E54)+SIN($E54)*COS(AR$12))/SIN($E54)*AR$9)</f>
        <v>10.8852263998399</v>
      </c>
      <c r="EE54" s="0" t="n">
        <f aca="false">IF(AS$9=0,0,(SIN(AS$12)*COS($E54)+SIN($E54)*COS(AS$12))/SIN($E54)*AS$9)</f>
        <v>10.8166927220177</v>
      </c>
      <c r="EF54" s="0" t="n">
        <f aca="false">IF(AT$9=0,0,(SIN(AT$12)*COS($E54)+SIN($E54)*COS(AT$12))/SIN($E54)*AT$9)</f>
        <v>10.7443092734696</v>
      </c>
      <c r="EG54" s="0" t="n">
        <f aca="false">IF(AU$9=0,0,(SIN(AU$12)*COS($E54)+SIN($E54)*COS(AU$12))/SIN($E54)*AU$9)</f>
        <v>10.6681593320752</v>
      </c>
      <c r="EH54" s="0" t="n">
        <f aca="false">IF(AV$9=0,0,(SIN(AV$12)*COS($E54)+SIN($E54)*COS(AV$12))/SIN($E54)*AV$9)</f>
        <v>10.5883274734019</v>
      </c>
      <c r="EI54" s="0" t="n">
        <f aca="false">IF(AW$9=0,0,(SIN(AW$12)*COS($E54)+SIN($E54)*COS(AW$12))/SIN($E54)*AW$9)</f>
        <v>10.5108546847068</v>
      </c>
      <c r="EJ54" s="0" t="n">
        <f aca="false">IF(AX$9=0,0,(SIN(AX$12)*COS($E54)+SIN($E54)*COS(AX$12))/SIN($E54)*AX$9)</f>
        <v>10.4298892163885</v>
      </c>
      <c r="EK54" s="0" t="n">
        <f aca="false">IF(AY$9=0,0,(SIN(AY$12)*COS($E54)+SIN($E54)*COS(AY$12))/SIN($E54)*AY$9)</f>
        <v>10.3455138191753</v>
      </c>
      <c r="EL54" s="0" t="n">
        <f aca="false">IF(AZ$9=0,0,(SIN(AZ$12)*COS($E54)+SIN($E54)*COS(AZ$12))/SIN($E54)*AZ$9)</f>
        <v>10.2578123534317</v>
      </c>
      <c r="EM54" s="0" t="n">
        <f aca="false">IF(BA$9=0,0,(SIN(BA$12)*COS($E54)+SIN($E54)*COS(BA$12))/SIN($E54)*BA$9)</f>
        <v>10.1668697458977</v>
      </c>
      <c r="EN54" s="0" t="n">
        <f aca="false">IF(BB$9=0,0,(SIN(BB$12)*COS($E54)+SIN($E54)*COS(BB$12))/SIN($E54)*BB$9)</f>
        <v>10.0518492743894</v>
      </c>
      <c r="EO54" s="0" t="n">
        <f aca="false">IF(BC$9=0,0,(SIN(BC$12)*COS($E54)+SIN($E54)*COS(BC$12))/SIN($E54)*BC$9)</f>
        <v>9.93376691221755</v>
      </c>
      <c r="EP54" s="0" t="n">
        <f aca="false">IF(BD$9=0,0,(SIN(BD$12)*COS($E54)+SIN($E54)*COS(BD$12))/SIN($E54)*BD$9)</f>
        <v>9.81272963920303</v>
      </c>
      <c r="EQ54" s="0" t="n">
        <f aca="false">IF(BE$9=0,0,(SIN(BE$12)*COS($E54)+SIN($E54)*COS(BE$12))/SIN($E54)*BE$9)</f>
        <v>9.68884531363041</v>
      </c>
      <c r="ER54" s="0" t="n">
        <f aca="false">IF(BF$9=0,0,(SIN(BF$12)*COS($E54)+SIN($E54)*COS(BF$12))/SIN($E54)*BF$9)</f>
        <v>9.56222261776953</v>
      </c>
      <c r="ES54" s="0" t="n">
        <f aca="false">IF(BG$9=0,0,(SIN(BG$12)*COS($E54)+SIN($E54)*COS(BG$12))/SIN($E54)*BG$9)</f>
        <v>0</v>
      </c>
      <c r="ET54" s="0" t="n">
        <f aca="false">IF(BH$9=0,0,(SIN(BH$12)*COS($E54)+SIN($E54)*COS(BH$12))/SIN($E54)*BH$9)</f>
        <v>0</v>
      </c>
      <c r="EU54" s="0" t="n">
        <f aca="false">IF(BI$9=0,0,(SIN(BI$12)*COS($E54)+SIN($E54)*COS(BI$12))/SIN($E54)*BI$9)</f>
        <v>0</v>
      </c>
      <c r="EV54" s="0" t="n">
        <f aca="false">IF(BJ$9=0,0,(SIN(BJ$12)*COS($E54)+SIN($E54)*COS(BJ$12))/SIN($E54)*BJ$9)</f>
        <v>0</v>
      </c>
      <c r="EW54" s="0" t="n">
        <f aca="false">IF(BK$9=0,0,(SIN(BK$12)*COS($E54)+SIN($E54)*COS(BK$12))/SIN($E54)*BK$9)</f>
        <v>0</v>
      </c>
      <c r="EX54" s="0" t="n">
        <f aca="false">IF(BL$9=0,0,(SIN(BL$12)*COS($E54)+SIN($E54)*COS(BL$12))/SIN($E54)*BL$9)</f>
        <v>0</v>
      </c>
      <c r="EY54" s="0" t="n">
        <f aca="false">IF(BM$9=0,0,(SIN(BM$12)*COS($E54)+SIN($E54)*COS(BM$12))/SIN($E54)*BM$9)</f>
        <v>0</v>
      </c>
      <c r="EZ54" s="0" t="n">
        <f aca="false">IF(BN$9=0,0,(SIN(BN$12)*COS($E54)+SIN($E54)*COS(BN$12))/SIN($E54)*BN$9)</f>
        <v>0</v>
      </c>
      <c r="FA54" s="0" t="n">
        <f aca="false">IF(BO$9=0,0,(SIN(BO$12)*COS($E54)+SIN($E54)*COS(BO$12))/SIN($E54)*BO$9)</f>
        <v>0</v>
      </c>
      <c r="FB54" s="0" t="n">
        <f aca="false">IF(BP$9=0,0,(SIN(BP$12)*COS($E54)+SIN($E54)*COS(BP$12))/SIN($E54)*BP$9)</f>
        <v>0</v>
      </c>
      <c r="FC54" s="0" t="n">
        <f aca="false">IF(BQ$9=0,0,(SIN(BQ$12)*COS($E54)+SIN($E54)*COS(BQ$12))/SIN($E54)*BQ$9)</f>
        <v>0</v>
      </c>
      <c r="FD54" s="0" t="n">
        <f aca="false">IF(BR$9=0,0,(SIN(BR$12)*COS($E54)+SIN($E54)*COS(BR$12))/SIN($E54)*BR$9)</f>
        <v>0</v>
      </c>
      <c r="FE54" s="0" t="n">
        <f aca="false">IF(BS$9=0,0,(SIN(BS$12)*COS($E54)+SIN($E54)*COS(BS$12))/SIN($E54)*BS$9)</f>
        <v>0</v>
      </c>
      <c r="FF54" s="0" t="n">
        <f aca="false">IF(BT$9=0,0,(SIN(BT$12)*COS($E54)+SIN($E54)*COS(BT$12))/SIN($E54)*BT$9)</f>
        <v>0</v>
      </c>
      <c r="FG54" s="0" t="n">
        <f aca="false">IF(BU$9=0,0,(SIN(BU$12)*COS($E54)+SIN($E54)*COS(BU$12))/SIN($E54)*BU$9)</f>
        <v>0</v>
      </c>
      <c r="FH54" s="0" t="n">
        <f aca="false">IF(BV$9=0,0,(SIN(BV$12)*COS($E54)+SIN($E54)*COS(BV$12))/SIN($E54)*BV$9)</f>
        <v>0</v>
      </c>
      <c r="FI54" s="0" t="n">
        <f aca="false">IF(BW$9=0,0,(SIN(BW$12)*COS($E54)+SIN($E54)*COS(BW$12))/SIN($E54)*BW$9)</f>
        <v>0</v>
      </c>
      <c r="FJ54" s="0" t="n">
        <f aca="false">IF(BX$9=0,0,(SIN(BX$12)*COS($E54)+SIN($E54)*COS(BX$12))/SIN($E54)*BX$9)</f>
        <v>0</v>
      </c>
      <c r="FK54" s="0" t="n">
        <f aca="false">IF(BY$9=0,0,(SIN(BY$12)*COS($E54)+SIN($E54)*COS(BY$12))/SIN($E54)*BY$9)</f>
        <v>0</v>
      </c>
      <c r="FL54" s="0" t="n">
        <f aca="false">IF(BZ$9=0,0,(SIN(BZ$12)*COS($E54)+SIN($E54)*COS(BZ$12))/SIN($E54)*BZ$9)</f>
        <v>0</v>
      </c>
      <c r="FM54" s="0" t="n">
        <f aca="false">IF(CA$9=0,0,(SIN(CA$12)*COS($E54)+SIN($E54)*COS(CA$12))/SIN($E54)*CA$9)</f>
        <v>0</v>
      </c>
      <c r="FN54" s="0" t="n">
        <f aca="false">IF(CB$9=0,0,(SIN(CB$12)*COS($E54)+SIN($E54)*COS(CB$12))/SIN($E54)*CB$9)</f>
        <v>0</v>
      </c>
      <c r="FO54" s="0" t="n">
        <f aca="false">IF(CC$9=0,0,(SIN(CC$12)*COS($E54)+SIN($E54)*COS(CC$12))/SIN($E54)*CC$9)</f>
        <v>0</v>
      </c>
      <c r="FP54" s="0" t="n">
        <f aca="false">IF(CD$9=0,0,(SIN(CD$12)*COS($E54)+SIN($E54)*COS(CD$12))/SIN($E54)*CD$9)</f>
        <v>0</v>
      </c>
      <c r="FQ54" s="0" t="n">
        <f aca="false">IF(CE$9=0,0,(SIN(CE$12)*COS($E54)+SIN($E54)*COS(CE$12))/SIN($E54)*CE$9)</f>
        <v>0</v>
      </c>
      <c r="FR54" s="0" t="n">
        <f aca="false">IF(CF$9=0,0,(SIN(CF$12)*COS($E54)+SIN($E54)*COS(CF$12))/SIN($E54)*CF$9)</f>
        <v>0</v>
      </c>
      <c r="FS54" s="0" t="n">
        <f aca="false">IF(CG$9=0,0,(SIN(CG$12)*COS($E54)+SIN($E54)*COS(CG$12))/SIN($E54)*CG$9)</f>
        <v>0</v>
      </c>
      <c r="FT54" s="0" t="n">
        <f aca="false">IF(CH$9=0,0,(SIN(CH$12)*COS($E54)+SIN($E54)*COS(CH$12))/SIN($E54)*CH$9)</f>
        <v>0</v>
      </c>
      <c r="FU54" s="0" t="n">
        <f aca="false">IF(CI$9=0,0,(SIN(CI$12)*COS($E54)+SIN($E54)*COS(CI$12))/SIN($E54)*CI$9)</f>
        <v>0</v>
      </c>
      <c r="FV54" s="0" t="n">
        <f aca="false">IF(CJ$9=0,0,(SIN(CJ$12)*COS($E54)+SIN($E54)*COS(CJ$12))/SIN($E54)*CJ$9)</f>
        <v>0</v>
      </c>
      <c r="FW54" s="0" t="n">
        <f aca="false">IF(CK$9=0,0,(SIN(CK$12)*COS($E54)+SIN($E54)*COS(CK$12))/SIN($E54)*CK$9)</f>
        <v>0</v>
      </c>
      <c r="FX54" s="0" t="n">
        <f aca="false">IF(CL$9=0,0,(SIN(CL$12)*COS($E54)+SIN($E54)*COS(CL$12))/SIN($E54)*CL$9)</f>
        <v>0</v>
      </c>
      <c r="FY54" s="0" t="n">
        <f aca="false">IF(CM$9=0,0,(SIN(CM$12)*COS($E54)+SIN($E54)*COS(CM$12))/SIN($E54)*CM$9)</f>
        <v>0</v>
      </c>
      <c r="FZ54" s="0" t="n">
        <f aca="false">IF(CN$9=0,0,(SIN(CN$12)*COS($E54)+SIN($E54)*COS(CN$12))/SIN($E54)*CN$9)</f>
        <v>0</v>
      </c>
      <c r="GA54" s="0" t="n">
        <f aca="false">IF(CO$9=0,0,(SIN(CO$12)*COS($E54)+SIN($E54)*COS(CO$12))/SIN($E54)*CO$9)</f>
        <v>0</v>
      </c>
      <c r="GB54" s="0" t="n">
        <f aca="false">IF(CP$9=0,0,(SIN(CP$12)*COS($E54)+SIN($E54)*COS(CP$12))/SIN($E54)*CP$9)</f>
        <v>0</v>
      </c>
      <c r="GC54" s="0" t="n">
        <f aca="false">IF(CQ$9=0,0,(SIN(CQ$12)*COS($E54)+SIN($E54)*COS(CQ$12))/SIN($E54)*CQ$9)</f>
        <v>0</v>
      </c>
    </row>
    <row r="55" customFormat="false" ht="12.8" hidden="true" customHeight="false" outlineLevel="0" collapsed="false">
      <c r="A55" s="0" t="n">
        <f aca="false">MAX($F55:$CQ55)</f>
        <v>9.34479991267471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12.252</v>
      </c>
      <c r="C55" s="2" t="n">
        <f aca="false">MOD(Best +D55,360)</f>
        <v>43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9.34479991267471</v>
      </c>
      <c r="G55" s="13" t="n">
        <f aca="false">IF(OR(G145=0,CS55=0),0,G145*CS55/(G145+CS55))</f>
        <v>9.18469754807948</v>
      </c>
      <c r="H55" s="13" t="n">
        <f aca="false">IF(OR(H145=0,CT55=0),0,H145*CT55/(H145+CT55))</f>
        <v>9.02795159048198</v>
      </c>
      <c r="I55" s="13" t="n">
        <f aca="false">IF(OR(I145=0,CU55=0),0,I145*CU55/(I145+CU55))</f>
        <v>8.83105690633186</v>
      </c>
      <c r="J55" s="13" t="n">
        <f aca="false">IF(OR(J145=0,CV55=0),0,J145*CV55/(J145+CV55))</f>
        <v>8.82451055920105</v>
      </c>
      <c r="K55" s="13" t="n">
        <f aca="false">IF(OR(K145=0,CW55=0),0,K145*CW55/(K145+CW55))</f>
        <v>8.81572371468822</v>
      </c>
      <c r="L55" s="13" t="n">
        <f aca="false">IF(OR(L145=0,CX55=0),0,L145*CX55/(L145+CX55))</f>
        <v>8.80480973187798</v>
      </c>
      <c r="M55" s="13" t="n">
        <f aca="false">IF(OR(M145=0,CY55=0),0,M145*CY55/(M145+CY55))</f>
        <v>8.79187479798587</v>
      </c>
      <c r="N55" s="13" t="n">
        <f aca="false">IF(OR(N145=0,CZ55=0),0,N145*CZ55/(N145+CZ55))</f>
        <v>8.739241657825</v>
      </c>
      <c r="O55" s="13" t="n">
        <f aca="false">IF(OR(O145=0,DA55=0),0,O145*DA55/(O145+DA55))</f>
        <v>8.68604803652721</v>
      </c>
      <c r="P55" s="13" t="n">
        <f aca="false">IF(OR(P145=0,DB55=0),0,P145*DB55/(P145+DB55))</f>
        <v>8.63232609848908</v>
      </c>
      <c r="Q55" s="13" t="n">
        <f aca="false">IF(OR(Q145=0,DC55=0),0,Q145*DC55/(Q145+DC55))</f>
        <v>8.5781052780312</v>
      </c>
      <c r="R55" s="13" t="n">
        <f aca="false">IF(OR(R145=0,DD55=0),0,R145*DD55/(R145+DD55))</f>
        <v>8.52341251786714</v>
      </c>
      <c r="S55" s="13" t="n">
        <f aca="false">IF(OR(S145=0,DE55=0),0,S145*DE55/(S145+DE55))</f>
        <v>8.46827248376162</v>
      </c>
      <c r="T55" s="13" t="n">
        <f aca="false">IF(OR(T145=0,DF55=0),0,T145*DF55/(T145+DF55))</f>
        <v>8.41270775808796</v>
      </c>
      <c r="U55" s="13" t="n">
        <f aca="false">IF(OR(U145=0,DG55=0),0,U145*DG55/(U145+DG55))</f>
        <v>8.35673901465022</v>
      </c>
      <c r="V55" s="13" t="n">
        <f aca="false">IF(OR(V145=0,DH55=0),0,V145*DH55/(V145+DH55))</f>
        <v>8.30038517683957</v>
      </c>
      <c r="W55" s="13" t="n">
        <f aca="false">IF(OR(W145=0,DI55=0),0,W145*DI55/(W145+DI55))</f>
        <v>8.24366356093896</v>
      </c>
      <c r="X55" s="13" t="n">
        <f aca="false">IF(OR(X145=0,DJ55=0),0,X145*DJ55/(X145+DJ55))</f>
        <v>8.18179940277314</v>
      </c>
      <c r="Y55" s="13" t="n">
        <f aca="false">IF(OR(Y145=0,DK55=0),0,Y145*DK55/(Y145+DK55))</f>
        <v>8.11972052668185</v>
      </c>
      <c r="Z55" s="13" t="n">
        <f aca="false">IF(OR(Z145=0,DL55=0),0,Z145*DL55/(Z145+DL55))</f>
        <v>8.05743387694499</v>
      </c>
      <c r="AA55" s="13" t="n">
        <f aca="false">IF(OR(AA145=0,DM55=0),0,AA145*DM55/(AA145+DM55))</f>
        <v>7.99494561303341</v>
      </c>
      <c r="AB55" s="13" t="n">
        <f aca="false">IF(OR(AB145=0,DN55=0),0,AB145*DN55/(AB145+DN55))</f>
        <v>7.93226117483755</v>
      </c>
      <c r="AC55" s="13" t="n">
        <f aca="false">IF(OR(AC145=0,DO55=0),0,AC145*DO55/(AC145+DO55))</f>
        <v>7.86938534219965</v>
      </c>
      <c r="AD55" s="13" t="n">
        <f aca="false">IF(OR(AD145=0,DP55=0),0,AD145*DP55/(AD145+DP55))</f>
        <v>7.80632228933651</v>
      </c>
      <c r="AE55" s="13" t="n">
        <f aca="false">IF(OR(AE145=0,DQ55=0),0,AE145*DQ55/(AE145+DQ55))</f>
        <v>7.74307563467441</v>
      </c>
      <c r="AF55" s="13" t="n">
        <f aca="false">IF(OR(AF145=0,DR55=0),0,AF145*DR55/(AF145+DR55))</f>
        <v>7.67964848656001</v>
      </c>
      <c r="AG55" s="13" t="n">
        <f aca="false">IF(OR(AG145=0,DS55=0),0,AG145*DS55/(AG145+DS55))</f>
        <v>7.61604348526077</v>
      </c>
      <c r="AH55" s="13" t="n">
        <f aca="false">IF(OR(AH145=0,DT55=0),0,AH145*DT55/(AH145+DT55))</f>
        <v>7.55653453196644</v>
      </c>
      <c r="AI55" s="13" t="n">
        <f aca="false">IF(OR(AI145=0,DU55=0),0,AI145*DU55/(AI145+DU55))</f>
        <v>7.49676394920028</v>
      </c>
      <c r="AJ55" s="13" t="n">
        <f aca="false">IF(OR(AJ145=0,DV55=0),0,AJ145*DV55/(AJ145+DV55))</f>
        <v>7.43673724430809</v>
      </c>
      <c r="AK55" s="13" t="n">
        <f aca="false">IF(OR(AK145=0,DW55=0),0,AK145*DW55/(AK145+DW55))</f>
        <v>7.37645937238927</v>
      </c>
      <c r="AL55" s="13" t="n">
        <f aca="false">IF(OR(AL145=0,DX55=0),0,AL145*DX55/(AL145+DX55))</f>
        <v>7.31593477659813</v>
      </c>
      <c r="AM55" s="13" t="n">
        <f aca="false">IF(OR(AM145=0,DY55=0),0,AM145*DY55/(AM145+DY55))</f>
        <v>7.25516742551238</v>
      </c>
      <c r="AN55" s="13" t="n">
        <f aca="false">IF(OR(AN145=0,DZ55=0),0,AN145*DZ55/(AN145+DZ55))</f>
        <v>7.19416084783377</v>
      </c>
      <c r="AO55" s="13" t="n">
        <f aca="false">IF(OR(AO145=0,EA55=0),0,AO145*EA55/(AO145+EA55))</f>
        <v>7.1329181646611</v>
      </c>
      <c r="AP55" s="13" t="n">
        <f aca="false">IF(OR(AP145=0,EB55=0),0,AP145*EB55/(AP145+EB55))</f>
        <v>7.07144211955289</v>
      </c>
      <c r="AQ55" s="13" t="n">
        <f aca="false">IF(OR(AQ145=0,EC55=0),0,AQ145*EC55/(AQ145+EC55))</f>
        <v>7.00973510657728</v>
      </c>
      <c r="AR55" s="13" t="n">
        <f aca="false">IF(OR(AR145=0,ED55=0),0,AR145*ED55/(AR145+ED55))</f>
        <v>6.93301157952038</v>
      </c>
      <c r="AS55" s="13" t="n">
        <f aca="false">IF(OR(AS145=0,EE55=0),0,AS145*EE55/(AS145+EE55))</f>
        <v>6.85628469392093</v>
      </c>
      <c r="AT55" s="13" t="n">
        <f aca="false">IF(OR(AT145=0,EF55=0),0,AT145*EF55/(AT145+EF55))</f>
        <v>6.77954510357472</v>
      </c>
      <c r="AU55" s="13" t="n">
        <f aca="false">IF(OR(AU145=0,EG55=0),0,AU145*EG55/(AU145+EG55))</f>
        <v>6.70278381828821</v>
      </c>
      <c r="AV55" s="13" t="n">
        <f aca="false">IF(OR(AV145=0,EH55=0),0,AV145*EH55/(AV145+EH55))</f>
        <v>6.62599219745995</v>
      </c>
      <c r="AW55" s="13" t="n">
        <f aca="false">IF(OR(AW145=0,EI55=0),0,AW145*EI55/(AW145+EI55))</f>
        <v>6.55151735695949</v>
      </c>
      <c r="AX55" s="13" t="n">
        <f aca="false">IF(OR(AX145=0,EJ55=0),0,AX145*EJ55/(AX145+EJ55))</f>
        <v>6.476969955712</v>
      </c>
      <c r="AY55" s="13" t="n">
        <f aca="false">IF(OR(AY145=0,EK55=0),0,AY145*EK55/(AY145+EK55))</f>
        <v>6.40234391548124</v>
      </c>
      <c r="AZ55" s="13" t="n">
        <f aca="false">IF(OR(AZ145=0,EL55=0),0,AZ145*EL55/(AZ145+EL55))</f>
        <v>6.32763340545133</v>
      </c>
      <c r="BA55" s="13" t="n">
        <f aca="false">IF(OR(BA145=0,EM55=0),0,BA145*EM55/(BA145+EM55))</f>
        <v>6.25283284496816</v>
      </c>
      <c r="BB55" s="13" t="n">
        <f aca="false">IF(OR(BB145=0,EN55=0),0,BB145*EN55/(BB145+EN55))</f>
        <v>6.16990751096234</v>
      </c>
      <c r="BC55" s="13" t="n">
        <f aca="false">IF(OR(BC145=0,EO55=0),0,BC145*EO55/(BC145+EO55))</f>
        <v>6.08694724970731</v>
      </c>
      <c r="BD55" s="13" t="n">
        <f aca="false">IF(OR(BD145=0,EP55=0),0,BD145*EP55/(BD145+EP55))</f>
        <v>6.0039427210942</v>
      </c>
      <c r="BE55" s="13" t="n">
        <f aca="false">IF(OR(BE145=0,EQ55=0),0,BE145*EQ55/(BE145+EQ55))</f>
        <v>5.92088513046628</v>
      </c>
      <c r="BF55" s="13" t="n">
        <f aca="false">IF(OR(BF145=0,ER55=0),0,BF145*ER55/(BF145+ER55))</f>
        <v>5.83776622853077</v>
      </c>
      <c r="BG55" s="13" t="n">
        <f aca="false">IF(OR(BG145=0,ES55=0),0,BG145*ES55/(BG145+ES55))</f>
        <v>0</v>
      </c>
      <c r="BH55" s="13" t="n">
        <f aca="false">IF(OR(BH145=0,ET55=0),0,BH145*ET55/(BH145+ET55))</f>
        <v>0</v>
      </c>
      <c r="BI55" s="13" t="n">
        <f aca="false">IF(OR(BI145=0,EU55=0),0,BI145*EU55/(BI145+EU55))</f>
        <v>0</v>
      </c>
      <c r="BJ55" s="13" t="n">
        <f aca="false">IF(OR(BJ145=0,EV55=0),0,BJ145*EV55/(BJ145+EV55))</f>
        <v>0</v>
      </c>
      <c r="BK55" s="13" t="n">
        <f aca="false">IF(OR(BK145=0,EW55=0),0,BK145*EW55/(BK145+EW55))</f>
        <v>0</v>
      </c>
      <c r="BL55" s="13" t="n">
        <f aca="false">IF(OR(BL145=0,EX55=0),0,BL145*EX55/(BL145+EX55))</f>
        <v>0</v>
      </c>
      <c r="BM55" s="13" t="n">
        <f aca="false">IF(OR(BM145=0,EY55=0),0,BM145*EY55/(BM145+EY55))</f>
        <v>0</v>
      </c>
      <c r="BN55" s="13" t="n">
        <f aca="false">IF(OR(BN145=0,EZ55=0),0,BN145*EZ55/(BN145+EZ55))</f>
        <v>0</v>
      </c>
      <c r="BO55" s="13" t="n">
        <f aca="false">IF(OR(BO145=0,FA55=0),0,BO145*FA55/(BO145+FA55))</f>
        <v>0</v>
      </c>
      <c r="BP55" s="13" t="n">
        <f aca="false">IF(OR(BP145=0,FB55=0),0,BP145*FB55/(BP145+FB55))</f>
        <v>0</v>
      </c>
      <c r="BQ55" s="13" t="n">
        <f aca="false">IF(OR(BQ145=0,FC55=0),0,BQ145*FC55/(BQ145+FC55))</f>
        <v>0</v>
      </c>
      <c r="BR55" s="13" t="n">
        <f aca="false">IF(OR(BR145=0,FD55=0),0,BR145*FD55/(BR145+FD55))</f>
        <v>0</v>
      </c>
      <c r="BS55" s="13" t="n">
        <f aca="false">IF(OR(BS145=0,FE55=0),0,BS145*FE55/(BS145+FE55))</f>
        <v>0</v>
      </c>
      <c r="BT55" s="13" t="n">
        <f aca="false">IF(OR(BT145=0,FF55=0),0,BT145*FF55/(BT145+FF55))</f>
        <v>0</v>
      </c>
      <c r="BU55" s="13" t="n">
        <f aca="false">IF(OR(BU145=0,FG55=0),0,BU145*FG55/(BU145+FG55))</f>
        <v>0</v>
      </c>
      <c r="BV55" s="13" t="n">
        <f aca="false">IF(OR(BV145=0,FH55=0),0,BV145*FH55/(BV145+FH55))</f>
        <v>0</v>
      </c>
      <c r="BW55" s="13" t="n">
        <f aca="false">IF(OR(BW145=0,FI55=0),0,BW145*FI55/(BW145+FI55))</f>
        <v>0</v>
      </c>
      <c r="BX55" s="13" t="n">
        <f aca="false">IF(OR(BX145=0,FJ55=0),0,BX145*FJ55/(BX145+FJ55))</f>
        <v>0</v>
      </c>
      <c r="BY55" s="13" t="n">
        <f aca="false">IF(OR(BY145=0,FK55=0),0,BY145*FK55/(BY145+FK55))</f>
        <v>0</v>
      </c>
      <c r="BZ55" s="13" t="n">
        <f aca="false">IF(OR(BZ145=0,FL55=0),0,BZ145*FL55/(BZ145+FL55))</f>
        <v>0</v>
      </c>
      <c r="CA55" s="13" t="n">
        <f aca="false">IF(OR(CA145=0,FM55=0),0,CA145*FM55/(CA145+FM55))</f>
        <v>0</v>
      </c>
      <c r="CB55" s="13" t="n">
        <f aca="false">IF(OR(CB145=0,FN55=0),0,CB145*FN55/(CB145+FN55))</f>
        <v>0</v>
      </c>
      <c r="CC55" s="13" t="n">
        <f aca="false">IF(OR(CC145=0,FO55=0),0,CC145*FO55/(CC145+FO55))</f>
        <v>0</v>
      </c>
      <c r="CD55" s="13" t="n">
        <f aca="false">IF(OR(CD145=0,FP55=0),0,CD145*FP55/(CD145+FP55))</f>
        <v>0</v>
      </c>
      <c r="CE55" s="13" t="n">
        <f aca="false">IF(OR(CE145=0,FQ55=0),0,CE145*FQ55/(CE145+FQ55))</f>
        <v>0</v>
      </c>
      <c r="CF55" s="13" t="n">
        <f aca="false">IF(OR(CF145=0,FR55=0),0,CF145*FR55/(CF145+FR55))</f>
        <v>0</v>
      </c>
      <c r="CG55" s="13" t="n">
        <f aca="false">IF(OR(CG145=0,FS55=0),0,CG145*FS55/(CG145+FS55))</f>
        <v>0</v>
      </c>
      <c r="CH55" s="13" t="n">
        <f aca="false">IF(OR(CH145=0,FT55=0),0,CH145*FT55/(CH145+FT55))</f>
        <v>0</v>
      </c>
      <c r="CI55" s="13" t="n">
        <f aca="false">IF(OR(CI145=0,FU55=0),0,CI145*FU55/(CI145+FU55))</f>
        <v>0</v>
      </c>
      <c r="CJ55" s="13" t="n">
        <f aca="false">IF(OR(CJ145=0,FV55=0),0,CJ145*FV55/(CJ145+FV55))</f>
        <v>0</v>
      </c>
      <c r="CK55" s="13" t="n">
        <f aca="false">IF(OR(CK145=0,FW55=0),0,CK145*FW55/(CK145+FW55))</f>
        <v>0</v>
      </c>
      <c r="CL55" s="13" t="n">
        <f aca="false">IF(OR(CL145=0,FX55=0),0,CL145*FX55/(CL145+FX55))</f>
        <v>0</v>
      </c>
      <c r="CM55" s="13" t="n">
        <f aca="false">IF(OR(CM145=0,FY55=0),0,CM145*FY55/(CM145+FY55))</f>
        <v>0</v>
      </c>
      <c r="CN55" s="13" t="n">
        <f aca="false">IF(OR(CN145=0,FZ55=0),0,CN145*FZ55/(CN145+FZ55))</f>
        <v>0</v>
      </c>
      <c r="CO55" s="13" t="n">
        <f aca="false">IF(OR(CO145=0,GA55=0),0,CO145*GA55/(CO145+GA55))</f>
        <v>0</v>
      </c>
      <c r="CP55" s="13" t="n">
        <f aca="false">IF(OR(CP145=0,GB55=0),0,CP145*GB55/(CP145+GB55))</f>
        <v>0</v>
      </c>
      <c r="CQ55" s="13" t="n">
        <f aca="false">IF(OR(CQ145=0,GC55=0),0,CQ145*GC55/(CQ145+GC55))</f>
        <v>0</v>
      </c>
      <c r="CR55" s="0" t="n">
        <f aca="false">IF(F$9=0,0,(SIN(F$12)*COS($E55)+SIN($E55)*COS(F$12))/SIN($E55)*F$9)</f>
        <v>9.3448</v>
      </c>
      <c r="CS55" s="0" t="n">
        <f aca="false">IF(G$9=0,0,(SIN(G$12)*COS($E55)+SIN($E55)*COS(G$12))/SIN($E55)*G$9)</f>
        <v>9.36100240370273</v>
      </c>
      <c r="CT55" s="0" t="n">
        <f aca="false">IF(H$9=0,0,(SIN(H$12)*COS($E55)+SIN($E55)*COS(H$12))/SIN($E55)*H$9)</f>
        <v>9.36866897189623</v>
      </c>
      <c r="CU55" s="0" t="n">
        <f aca="false">IF(I$9=0,0,(SIN(I$12)*COS($E55)+SIN($E55)*COS(I$12))/SIN($E55)*I$9)</f>
        <v>9.3197973015798</v>
      </c>
      <c r="CV55" s="0" t="n">
        <f aca="false">IF(J$9=0,0,(SIN(J$12)*COS($E55)+SIN($E55)*COS(J$12))/SIN($E55)*J$9)</f>
        <v>9.47544992177809</v>
      </c>
      <c r="CW55" s="0" t="n">
        <f aca="false">IF(K$9=0,0,(SIN(K$12)*COS($E55)+SIN($E55)*COS(K$12))/SIN($E55)*K$9)</f>
        <v>9.62821622813947</v>
      </c>
      <c r="CX55" s="0" t="n">
        <f aca="false">IF(L$9=0,0,(SIN(L$12)*COS($E55)+SIN($E55)*COS(L$12))/SIN($E55)*L$9)</f>
        <v>9.77804968656714</v>
      </c>
      <c r="CY55" s="0" t="n">
        <f aca="false">IF(M$9=0,0,(SIN(M$12)*COS($E55)+SIN($E55)*COS(M$12))/SIN($E55)*M$9)</f>
        <v>9.92490465633817</v>
      </c>
      <c r="CZ55" s="0" t="n">
        <f aca="false">IF(N$9=0,0,(SIN(N$12)*COS($E55)+SIN($E55)*COS(N$12))/SIN($E55)*N$9)</f>
        <v>10.0190536394957</v>
      </c>
      <c r="DA55" s="0" t="n">
        <f aca="false">IF(O$9=0,0,(SIN(O$12)*COS($E55)+SIN($E55)*COS(O$12))/SIN($E55)*O$9)</f>
        <v>10.1087464206259</v>
      </c>
      <c r="DB55" s="0" t="n">
        <f aca="false">IF(P$9=0,0,(SIN(P$12)*COS($E55)+SIN($E55)*COS(P$12))/SIN($E55)*P$9)</f>
        <v>10.1939861577183</v>
      </c>
      <c r="DC55" s="0" t="n">
        <f aca="false">IF(Q$9=0,0,(SIN(Q$12)*COS($E55)+SIN($E55)*COS(Q$12))/SIN($E55)*Q$9)</f>
        <v>10.2747777836825</v>
      </c>
      <c r="DD55" s="0" t="n">
        <f aca="false">IF(R$9=0,0,(SIN(R$12)*COS($E55)+SIN($E55)*COS(R$12))/SIN($E55)*R$9)</f>
        <v>10.3511279954333</v>
      </c>
      <c r="DE55" s="0" t="n">
        <f aca="false">IF(S$9=0,0,(SIN(S$12)*COS($E55)+SIN($E55)*COS(S$12))/SIN($E55)*S$9)</f>
        <v>10.4230452423148</v>
      </c>
      <c r="DF55" s="0" t="n">
        <f aca="false">IF(T$9=0,0,(SIN(T$12)*COS($E55)+SIN($E55)*COS(T$12))/SIN($E55)*T$9)</f>
        <v>10.4905397138685</v>
      </c>
      <c r="DG55" s="0" t="n">
        <f aca="false">IF(U$9=0,0,(SIN(U$12)*COS($E55)+SIN($E55)*COS(U$12))/SIN($E55)*U$9)</f>
        <v>10.5536233269523</v>
      </c>
      <c r="DH55" s="0" t="n">
        <f aca="false">IF(V$9=0,0,(SIN(V$12)*COS($E55)+SIN($E55)*COS(V$12))/SIN($E55)*V$9)</f>
        <v>10.6123097122185</v>
      </c>
      <c r="DI55" s="0" t="n">
        <f aca="false">IF(W$9=0,0,(SIN(W$12)*COS($E55)+SIN($E55)*COS(W$12))/SIN($E55)*W$9)</f>
        <v>10.6666141999559</v>
      </c>
      <c r="DJ55" s="0" t="n">
        <f aca="false">IF(X$9=0,0,(SIN(X$12)*COS($E55)+SIN($E55)*COS(X$12))/SIN($E55)*X$9)</f>
        <v>10.7083462106048</v>
      </c>
      <c r="DK55" s="0" t="n">
        <f aca="false">IF(Y$9=0,0,(SIN(Y$12)*COS($E55)+SIN($E55)*COS(Y$12))/SIN($E55)*Y$9)</f>
        <v>10.7455757225831</v>
      </c>
      <c r="DL55" s="0" t="n">
        <f aca="false">IF(Z$9=0,0,(SIN(Z$12)*COS($E55)+SIN($E55)*COS(Z$12))/SIN($E55)*Z$9)</f>
        <v>10.7783306456637</v>
      </c>
      <c r="DM55" s="0" t="n">
        <f aca="false">IF(AA$9=0,0,(SIN(AA$12)*COS($E55)+SIN($E55)*COS(AA$12))/SIN($E55)*AA$9)</f>
        <v>10.8066406185753</v>
      </c>
      <c r="DN55" s="0" t="n">
        <f aca="false">IF(AB$9=0,0,(SIN(AB$12)*COS($E55)+SIN($E55)*COS(AB$12))/SIN($E55)*AB$9)</f>
        <v>10.8305369879068</v>
      </c>
      <c r="DO55" s="0" t="n">
        <f aca="false">IF(AC$9=0,0,(SIN(AC$12)*COS($E55)+SIN($E55)*COS(AC$12))/SIN($E55)*AC$9)</f>
        <v>10.8500527863835</v>
      </c>
      <c r="DP55" s="0" t="n">
        <f aca="false">IF(AD$9=0,0,(SIN(AD$12)*COS($E55)+SIN($E55)*COS(AD$12))/SIN($E55)*AD$9)</f>
        <v>10.8652227105254</v>
      </c>
      <c r="DQ55" s="0" t="n">
        <f aca="false">IF(AE$9=0,0,(SIN(AE$12)*COS($E55)+SIN($E55)*COS(AE$12))/SIN($E55)*AE$9)</f>
        <v>10.8760830976992</v>
      </c>
      <c r="DR55" s="0" t="n">
        <f aca="false">IF(AF$9=0,0,(SIN(AF$12)*COS($E55)+SIN($E55)*COS(AF$12))/SIN($E55)*AF$9)</f>
        <v>10.8826719025726</v>
      </c>
      <c r="DS55" s="0" t="n">
        <f aca="false">IF(AG$9=0,0,(SIN(AG$12)*COS($E55)+SIN($E55)*COS(AG$12))/SIN($E55)*AG$9)</f>
        <v>10.8850286729845</v>
      </c>
      <c r="DT55" s="0" t="n">
        <f aca="false">IF(AH$9=0,0,(SIN(AH$12)*COS($E55)+SIN($E55)*COS(AH$12))/SIN($E55)*AH$9)</f>
        <v>10.8920674481647</v>
      </c>
      <c r="DU55" s="0" t="n">
        <f aca="false">IF(AI$9=0,0,(SIN(AI$12)*COS($E55)+SIN($E55)*COS(AI$12))/SIN($E55)*AI$9)</f>
        <v>10.8950619028319</v>
      </c>
      <c r="DV55" s="0" t="n">
        <f aca="false">IF(AJ$9=0,0,(SIN(AJ$12)*COS($E55)+SIN($E55)*COS(AJ$12))/SIN($E55)*AJ$9)</f>
        <v>10.8940480580439</v>
      </c>
      <c r="DW55" s="0" t="n">
        <f aca="false">IF(AK$9=0,0,(SIN(AK$12)*COS($E55)+SIN($E55)*COS(AK$12))/SIN($E55)*AK$9)</f>
        <v>10.8890633658716</v>
      </c>
      <c r="DX55" s="0" t="n">
        <f aca="false">IF(AL$9=0,0,(SIN(AL$12)*COS($E55)+SIN($E55)*COS(AL$12))/SIN($E55)*AL$9)</f>
        <v>10.8801466866762</v>
      </c>
      <c r="DY55" s="0" t="n">
        <f aca="false">IF(AM$9=0,0,(SIN(AM$12)*COS($E55)+SIN($E55)*COS(AM$12))/SIN($E55)*AM$9)</f>
        <v>10.8673382658976</v>
      </c>
      <c r="DZ55" s="0" t="n">
        <f aca="false">IF(AN$9=0,0,(SIN(AN$12)*COS($E55)+SIN($E55)*COS(AN$12))/SIN($E55)*AN$9)</f>
        <v>10.8506797103629</v>
      </c>
      <c r="EA55" s="0" t="n">
        <f aca="false">IF(AO$9=0,0,(SIN(AO$12)*COS($E55)+SIN($E55)*COS(AO$12))/SIN($E55)*AO$9)</f>
        <v>10.8302139641278</v>
      </c>
      <c r="EB55" s="0" t="n">
        <f aca="false">IF(AP$9=0,0,(SIN(AP$12)*COS($E55)+SIN($E55)*COS(AP$12))/SIN($E55)*AP$9)</f>
        <v>10.8059852838595</v>
      </c>
      <c r="EC55" s="0" t="n">
        <f aca="false">IF(AQ$9=0,0,(SIN(AQ$12)*COS($E55)+SIN($E55)*COS(AQ$12))/SIN($E55)*AQ$9)</f>
        <v>10.7780392137739</v>
      </c>
      <c r="ED55" s="0" t="n">
        <f aca="false">IF(AR$9=0,0,(SIN(AR$12)*COS($E55)+SIN($E55)*COS(AR$12))/SIN($E55)*AR$9)</f>
        <v>10.7110858248577</v>
      </c>
      <c r="EE55" s="0" t="n">
        <f aca="false">IF(AS$9=0,0,(SIN(AS$12)*COS($E55)+SIN($E55)*COS(AS$12))/SIN($E55)*AS$9)</f>
        <v>10.6403253038222</v>
      </c>
      <c r="EF55" s="0" t="n">
        <f aca="false">IF(AT$9=0,0,(SIN(AT$12)*COS($E55)+SIN($E55)*COS(AT$12))/SIN($E55)*AT$9)</f>
        <v>10.5658392789326</v>
      </c>
      <c r="EG55" s="0" t="n">
        <f aca="false">IF(AU$9=0,0,(SIN(AU$12)*COS($E55)+SIN($E55)*COS(AU$12))/SIN($E55)*AU$9)</f>
        <v>10.4877106608191</v>
      </c>
      <c r="EH55" s="0" t="n">
        <f aca="false">IF(AV$9=0,0,(SIN(AV$12)*COS($E55)+SIN($E55)*COS(AV$12))/SIN($E55)*AV$9)</f>
        <v>10.4060235988767</v>
      </c>
      <c r="EI55" s="0" t="n">
        <f aca="false">IF(AW$9=0,0,(SIN(AW$12)*COS($E55)+SIN($E55)*COS(AW$12))/SIN($E55)*AW$9)</f>
        <v>10.3267142668627</v>
      </c>
      <c r="EJ55" s="0" t="n">
        <f aca="false">IF(AX$9=0,0,(SIN(AX$12)*COS($E55)+SIN($E55)*COS(AX$12))/SIN($E55)*AX$9)</f>
        <v>10.2440308280254</v>
      </c>
      <c r="EK55" s="0" t="n">
        <f aca="false">IF(AY$9=0,0,(SIN(AY$12)*COS($E55)+SIN($E55)*COS(AY$12))/SIN($E55)*AY$9)</f>
        <v>10.1580555300184</v>
      </c>
      <c r="EL55" s="0" t="n">
        <f aca="false">IF(AZ$9=0,0,(SIN(AZ$12)*COS($E55)+SIN($E55)*COS(AZ$12))/SIN($E55)*AZ$9)</f>
        <v>10.0688716754463</v>
      </c>
      <c r="EM55" s="0" t="n">
        <f aca="false">IF(BA$9=0,0,(SIN(BA$12)*COS($E55)+SIN($E55)*COS(BA$12))/SIN($E55)*BA$9)</f>
        <v>9.976563579092</v>
      </c>
      <c r="EN55" s="0" t="n">
        <f aca="false">IF(BB$9=0,0,(SIN(BB$12)*COS($E55)+SIN($E55)*COS(BB$12))/SIN($E55)*BB$9)</f>
        <v>9.86069174272737</v>
      </c>
      <c r="EO55" s="0" t="n">
        <f aca="false">IF(BC$9=0,0,(SIN(BC$12)*COS($E55)+SIN($E55)*COS(BC$12))/SIN($E55)*BC$9)</f>
        <v>9.74188591511289</v>
      </c>
      <c r="EP55" s="0" t="n">
        <f aca="false">IF(BD$9=0,0,(SIN(BD$12)*COS($E55)+SIN($E55)*COS(BD$12))/SIN($E55)*BD$9)</f>
        <v>9.62025193540978</v>
      </c>
      <c r="EQ55" s="0" t="n">
        <f aca="false">IF(BE$9=0,0,(SIN(BE$12)*COS($E55)+SIN($E55)*COS(BE$12))/SIN($E55)*BE$9)</f>
        <v>9.49589646182331</v>
      </c>
      <c r="ER55" s="0" t="n">
        <f aca="false">IF(BF$9=0,0,(SIN(BF$12)*COS($E55)+SIN($E55)*COS(BF$12))/SIN($E55)*BF$9)</f>
        <v>9.36892691791064</v>
      </c>
      <c r="ES55" s="0" t="n">
        <f aca="false">IF(BG$9=0,0,(SIN(BG$12)*COS($E55)+SIN($E55)*COS(BG$12))/SIN($E55)*BG$9)</f>
        <v>0</v>
      </c>
      <c r="ET55" s="0" t="n">
        <f aca="false">IF(BH$9=0,0,(SIN(BH$12)*COS($E55)+SIN($E55)*COS(BH$12))/SIN($E55)*BH$9)</f>
        <v>0</v>
      </c>
      <c r="EU55" s="0" t="n">
        <f aca="false">IF(BI$9=0,0,(SIN(BI$12)*COS($E55)+SIN($E55)*COS(BI$12))/SIN($E55)*BI$9)</f>
        <v>0</v>
      </c>
      <c r="EV55" s="0" t="n">
        <f aca="false">IF(BJ$9=0,0,(SIN(BJ$12)*COS($E55)+SIN($E55)*COS(BJ$12))/SIN($E55)*BJ$9)</f>
        <v>0</v>
      </c>
      <c r="EW55" s="0" t="n">
        <f aca="false">IF(BK$9=0,0,(SIN(BK$12)*COS($E55)+SIN($E55)*COS(BK$12))/SIN($E55)*BK$9)</f>
        <v>0</v>
      </c>
      <c r="EX55" s="0" t="n">
        <f aca="false">IF(BL$9=0,0,(SIN(BL$12)*COS($E55)+SIN($E55)*COS(BL$12))/SIN($E55)*BL$9)</f>
        <v>0</v>
      </c>
      <c r="EY55" s="0" t="n">
        <f aca="false">IF(BM$9=0,0,(SIN(BM$12)*COS($E55)+SIN($E55)*COS(BM$12))/SIN($E55)*BM$9)</f>
        <v>0</v>
      </c>
      <c r="EZ55" s="0" t="n">
        <f aca="false">IF(BN$9=0,0,(SIN(BN$12)*COS($E55)+SIN($E55)*COS(BN$12))/SIN($E55)*BN$9)</f>
        <v>0</v>
      </c>
      <c r="FA55" s="0" t="n">
        <f aca="false">IF(BO$9=0,0,(SIN(BO$12)*COS($E55)+SIN($E55)*COS(BO$12))/SIN($E55)*BO$9)</f>
        <v>0</v>
      </c>
      <c r="FB55" s="0" t="n">
        <f aca="false">IF(BP$9=0,0,(SIN(BP$12)*COS($E55)+SIN($E55)*COS(BP$12))/SIN($E55)*BP$9)</f>
        <v>0</v>
      </c>
      <c r="FC55" s="0" t="n">
        <f aca="false">IF(BQ$9=0,0,(SIN(BQ$12)*COS($E55)+SIN($E55)*COS(BQ$12))/SIN($E55)*BQ$9)</f>
        <v>0</v>
      </c>
      <c r="FD55" s="0" t="n">
        <f aca="false">IF(BR$9=0,0,(SIN(BR$12)*COS($E55)+SIN($E55)*COS(BR$12))/SIN($E55)*BR$9)</f>
        <v>0</v>
      </c>
      <c r="FE55" s="0" t="n">
        <f aca="false">IF(BS$9=0,0,(SIN(BS$12)*COS($E55)+SIN($E55)*COS(BS$12))/SIN($E55)*BS$9)</f>
        <v>0</v>
      </c>
      <c r="FF55" s="0" t="n">
        <f aca="false">IF(BT$9=0,0,(SIN(BT$12)*COS($E55)+SIN($E55)*COS(BT$12))/SIN($E55)*BT$9)</f>
        <v>0</v>
      </c>
      <c r="FG55" s="0" t="n">
        <f aca="false">IF(BU$9=0,0,(SIN(BU$12)*COS($E55)+SIN($E55)*COS(BU$12))/SIN($E55)*BU$9)</f>
        <v>0</v>
      </c>
      <c r="FH55" s="0" t="n">
        <f aca="false">IF(BV$9=0,0,(SIN(BV$12)*COS($E55)+SIN($E55)*COS(BV$12))/SIN($E55)*BV$9)</f>
        <v>0</v>
      </c>
      <c r="FI55" s="0" t="n">
        <f aca="false">IF(BW$9=0,0,(SIN(BW$12)*COS($E55)+SIN($E55)*COS(BW$12))/SIN($E55)*BW$9)</f>
        <v>0</v>
      </c>
      <c r="FJ55" s="0" t="n">
        <f aca="false">IF(BX$9=0,0,(SIN(BX$12)*COS($E55)+SIN($E55)*COS(BX$12))/SIN($E55)*BX$9)</f>
        <v>0</v>
      </c>
      <c r="FK55" s="0" t="n">
        <f aca="false">IF(BY$9=0,0,(SIN(BY$12)*COS($E55)+SIN($E55)*COS(BY$12))/SIN($E55)*BY$9)</f>
        <v>0</v>
      </c>
      <c r="FL55" s="0" t="n">
        <f aca="false">IF(BZ$9=0,0,(SIN(BZ$12)*COS($E55)+SIN($E55)*COS(BZ$12))/SIN($E55)*BZ$9)</f>
        <v>0</v>
      </c>
      <c r="FM55" s="0" t="n">
        <f aca="false">IF(CA$9=0,0,(SIN(CA$12)*COS($E55)+SIN($E55)*COS(CA$12))/SIN($E55)*CA$9)</f>
        <v>0</v>
      </c>
      <c r="FN55" s="0" t="n">
        <f aca="false">IF(CB$9=0,0,(SIN(CB$12)*COS($E55)+SIN($E55)*COS(CB$12))/SIN($E55)*CB$9)</f>
        <v>0</v>
      </c>
      <c r="FO55" s="0" t="n">
        <f aca="false">IF(CC$9=0,0,(SIN(CC$12)*COS($E55)+SIN($E55)*COS(CC$12))/SIN($E55)*CC$9)</f>
        <v>0</v>
      </c>
      <c r="FP55" s="0" t="n">
        <f aca="false">IF(CD$9=0,0,(SIN(CD$12)*COS($E55)+SIN($E55)*COS(CD$12))/SIN($E55)*CD$9)</f>
        <v>0</v>
      </c>
      <c r="FQ55" s="0" t="n">
        <f aca="false">IF(CE$9=0,0,(SIN(CE$12)*COS($E55)+SIN($E55)*COS(CE$12))/SIN($E55)*CE$9)</f>
        <v>0</v>
      </c>
      <c r="FR55" s="0" t="n">
        <f aca="false">IF(CF$9=0,0,(SIN(CF$12)*COS($E55)+SIN($E55)*COS(CF$12))/SIN($E55)*CF$9)</f>
        <v>0</v>
      </c>
      <c r="FS55" s="0" t="n">
        <f aca="false">IF(CG$9=0,0,(SIN(CG$12)*COS($E55)+SIN($E55)*COS(CG$12))/SIN($E55)*CG$9)</f>
        <v>0</v>
      </c>
      <c r="FT55" s="0" t="n">
        <f aca="false">IF(CH$9=0,0,(SIN(CH$12)*COS($E55)+SIN($E55)*COS(CH$12))/SIN($E55)*CH$9)</f>
        <v>0</v>
      </c>
      <c r="FU55" s="0" t="n">
        <f aca="false">IF(CI$9=0,0,(SIN(CI$12)*COS($E55)+SIN($E55)*COS(CI$12))/SIN($E55)*CI$9)</f>
        <v>0</v>
      </c>
      <c r="FV55" s="0" t="n">
        <f aca="false">IF(CJ$9=0,0,(SIN(CJ$12)*COS($E55)+SIN($E55)*COS(CJ$12))/SIN($E55)*CJ$9)</f>
        <v>0</v>
      </c>
      <c r="FW55" s="0" t="n">
        <f aca="false">IF(CK$9=0,0,(SIN(CK$12)*COS($E55)+SIN($E55)*COS(CK$12))/SIN($E55)*CK$9)</f>
        <v>0</v>
      </c>
      <c r="FX55" s="0" t="n">
        <f aca="false">IF(CL$9=0,0,(SIN(CL$12)*COS($E55)+SIN($E55)*COS(CL$12))/SIN($E55)*CL$9)</f>
        <v>0</v>
      </c>
      <c r="FY55" s="0" t="n">
        <f aca="false">IF(CM$9=0,0,(SIN(CM$12)*COS($E55)+SIN($E55)*COS(CM$12))/SIN($E55)*CM$9)</f>
        <v>0</v>
      </c>
      <c r="FZ55" s="0" t="n">
        <f aca="false">IF(CN$9=0,0,(SIN(CN$12)*COS($E55)+SIN($E55)*COS(CN$12))/SIN($E55)*CN$9)</f>
        <v>0</v>
      </c>
      <c r="GA55" s="0" t="n">
        <f aca="false">IF(CO$9=0,0,(SIN(CO$12)*COS($E55)+SIN($E55)*COS(CO$12))/SIN($E55)*CO$9)</f>
        <v>0</v>
      </c>
      <c r="GB55" s="0" t="n">
        <f aca="false">IF(CP$9=0,0,(SIN(CP$12)*COS($E55)+SIN($E55)*COS(CP$12))/SIN($E55)*CP$9)</f>
        <v>0</v>
      </c>
      <c r="GC55" s="0" t="n">
        <f aca="false">IF(CQ$9=0,0,(SIN(CQ$12)*COS($E55)+SIN($E55)*COS(CQ$12))/SIN($E55)*CQ$9)</f>
        <v>0</v>
      </c>
    </row>
    <row r="56" customFormat="false" ht="12.8" hidden="true" customHeight="false" outlineLevel="0" collapsed="false">
      <c r="A56" s="0" t="n">
        <f aca="false">MAX($F56:$CQ56)</f>
        <v>9.34479991267471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12.2992</v>
      </c>
      <c r="C56" s="2" t="n">
        <f aca="false">MOD(Best +D56,360)</f>
        <v>44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9.34479991267471</v>
      </c>
      <c r="G56" s="13" t="n">
        <f aca="false">IF(OR(G146=0,CS56=0),0,G146*CS56/(G146+CS56))</f>
        <v>9.18270368586348</v>
      </c>
      <c r="H56" s="13" t="n">
        <f aca="false">IF(OR(H146=0,CT56=0),0,H146*CT56/(H146+CT56))</f>
        <v>9.0239745572383</v>
      </c>
      <c r="I56" s="13" t="n">
        <f aca="false">IF(OR(I146=0,CU56=0),0,I146*CU56/(I146+CU56))</f>
        <v>8.82509278235699</v>
      </c>
      <c r="J56" s="13" t="n">
        <f aca="false">IF(OR(J146=0,CV56=0),0,J146*CV56/(J146+CV56))</f>
        <v>8.81668489656392</v>
      </c>
      <c r="K56" s="13" t="n">
        <f aca="false">IF(OR(K146=0,CW56=0),0,K146*CW56/(K146+CW56))</f>
        <v>8.80609116432503</v>
      </c>
      <c r="L56" s="13" t="n">
        <f aca="false">IF(OR(L146=0,CX56=0),0,L146*CX56/(L146+CX56))</f>
        <v>8.79342050195643</v>
      </c>
      <c r="M56" s="13" t="n">
        <f aca="false">IF(OR(M146=0,CY56=0),0,M146*CY56/(M146+CY56))</f>
        <v>8.77877506556583</v>
      </c>
      <c r="N56" s="13" t="n">
        <f aca="false">IF(OR(N146=0,CZ56=0),0,N146*CZ56/(N146+CZ56))</f>
        <v>8.72443125553223</v>
      </c>
      <c r="O56" s="13" t="n">
        <f aca="false">IF(OR(O146=0,DA56=0),0,O146*DA56/(O146+DA56))</f>
        <v>8.66956035005854</v>
      </c>
      <c r="P56" s="13" t="n">
        <f aca="false">IF(OR(P146=0,DB56=0),0,P146*DB56/(P146+DB56))</f>
        <v>8.61419277366331</v>
      </c>
      <c r="Q56" s="13" t="n">
        <f aca="false">IF(OR(Q146=0,DC56=0),0,Q146*DC56/(Q146+DC56))</f>
        <v>8.55835638143917</v>
      </c>
      <c r="R56" s="13" t="n">
        <f aca="false">IF(OR(R146=0,DD56=0),0,R146*DD56/(R146+DD56))</f>
        <v>8.50207668061145</v>
      </c>
      <c r="S56" s="13" t="n">
        <f aca="false">IF(OR(S146=0,DE56=0),0,S146*DE56/(S146+DE56))</f>
        <v>8.44537703034631</v>
      </c>
      <c r="T56" s="13" t="n">
        <f aca="false">IF(OR(T146=0,DF56=0),0,T146*DF56/(T146+DF56))</f>
        <v>8.3882788222419</v>
      </c>
      <c r="U56" s="13" t="n">
        <f aca="false">IF(OR(U146=0,DG56=0),0,U146*DG56/(U146+DG56))</f>
        <v>8.33080164363206</v>
      </c>
      <c r="V56" s="13" t="n">
        <f aca="false">IF(OR(V146=0,DH56=0),0,V146*DH56/(V146+DH56))</f>
        <v>8.27296342557009</v>
      </c>
      <c r="W56" s="13" t="n">
        <f aca="false">IF(OR(W146=0,DI56=0),0,W146*DI56/(W146+DI56))</f>
        <v>8.21478057713402</v>
      </c>
      <c r="X56" s="13" t="n">
        <f aca="false">IF(OR(X146=0,DJ56=0),0,X146*DJ56/(X146+DJ56))</f>
        <v>8.15147035245239</v>
      </c>
      <c r="Y56" s="13" t="n">
        <f aca="false">IF(OR(Y146=0,DK56=0),0,Y146*DK56/(Y146+DK56))</f>
        <v>8.08796729307244</v>
      </c>
      <c r="Z56" s="13" t="n">
        <f aca="false">IF(OR(Z146=0,DL56=0),0,Z146*DL56/(Z146+DL56))</f>
        <v>8.02427774686153</v>
      </c>
      <c r="AA56" s="13" t="n">
        <f aca="false">IF(OR(AA146=0,DM56=0),0,AA146*DM56/(AA146+DM56))</f>
        <v>7.9604073264167</v>
      </c>
      <c r="AB56" s="13" t="n">
        <f aca="false">IF(OR(AB146=0,DN56=0),0,AB146*DN56/(AB146+DN56))</f>
        <v>7.89636097028893</v>
      </c>
      <c r="AC56" s="13" t="n">
        <f aca="false">IF(OR(AC146=0,DO56=0),0,AC146*DO56/(AC146+DO56))</f>
        <v>7.83214299894024</v>
      </c>
      <c r="AD56" s="13" t="n">
        <f aca="false">IF(OR(AD146=0,DP56=0),0,AD146*DP56/(AD146+DP56))</f>
        <v>7.76775716597043</v>
      </c>
      <c r="AE56" s="13" t="n">
        <f aca="false">IF(OR(AE146=0,DQ56=0),0,AE146*DQ56/(AE146+DQ56))</f>
        <v>7.70320670509114</v>
      </c>
      <c r="AF56" s="13" t="n">
        <f aca="false">IF(OR(AF146=0,DR56=0),0,AF146*DR56/(AF146+DR56))</f>
        <v>7.63849437327284</v>
      </c>
      <c r="AG56" s="13" t="n">
        <f aca="false">IF(OR(AG146=0,DS56=0),0,AG146*DS56/(AG146+DS56))</f>
        <v>7.57362249044503</v>
      </c>
      <c r="AH56" s="13" t="n">
        <f aca="false">IF(OR(AH146=0,DT56=0),0,AH146*DT56/(AH146+DT56))</f>
        <v>7.51286876290003</v>
      </c>
      <c r="AI56" s="13" t="n">
        <f aca="false">IF(OR(AI146=0,DU56=0),0,AI146*DU56/(AI146+DU56))</f>
        <v>7.45187031197572</v>
      </c>
      <c r="AJ56" s="13" t="n">
        <f aca="false">IF(OR(AJ146=0,DV56=0),0,AJ146*DV56/(AJ146+DV56))</f>
        <v>7.3906323498716</v>
      </c>
      <c r="AK56" s="13" t="n">
        <f aca="false">IF(OR(AK146=0,DW56=0),0,AK146*DW56/(AK146+DW56))</f>
        <v>7.32915956364766</v>
      </c>
      <c r="AL56" s="13" t="n">
        <f aca="false">IF(OR(AL146=0,DX56=0),0,AL146*DX56/(AL146+DX56))</f>
        <v>7.26745615376772</v>
      </c>
      <c r="AM56" s="13" t="n">
        <f aca="false">IF(OR(AM146=0,DY56=0),0,AM146*DY56/(AM146+DY56))</f>
        <v>7.20552586988192</v>
      </c>
      <c r="AN56" s="13" t="n">
        <f aca="false">IF(OR(AN146=0,DZ56=0),0,AN146*DZ56/(AN146+DZ56))</f>
        <v>7.14337204409587</v>
      </c>
      <c r="AO56" s="13" t="n">
        <f aca="false">IF(OR(AO146=0,EA56=0),0,AO146*EA56/(AO146+EA56))</f>
        <v>7.08099762195071</v>
      </c>
      <c r="AP56" s="13" t="n">
        <f aca="false">IF(OR(AP146=0,EB56=0),0,AP146*EB56/(AP146+EB56))</f>
        <v>7.01840519131762</v>
      </c>
      <c r="AQ56" s="13" t="n">
        <f aca="false">IF(OR(AQ146=0,EC56=0),0,AQ146*EC56/(AQ146+EC56))</f>
        <v>6.95559700939178</v>
      </c>
      <c r="AR56" s="13" t="n">
        <f aca="false">IF(OR(AR146=0,ED56=0),0,AR146*ED56/(AR146+ED56))</f>
        <v>6.87779025924558</v>
      </c>
      <c r="AS56" s="13" t="n">
        <f aca="false">IF(OR(AS146=0,EE56=0),0,AS146*EE56/(AS146+EE56))</f>
        <v>6.7999999369168</v>
      </c>
      <c r="AT56" s="13" t="n">
        <f aca="false">IF(OR(AT146=0,EF56=0),0,AT146*EF56/(AT146+EF56))</f>
        <v>6.72221678500216</v>
      </c>
      <c r="AU56" s="13" t="n">
        <f aca="false">IF(OR(AU146=0,EG56=0),0,AU146*EG56/(AU146+EG56))</f>
        <v>6.64443191549641</v>
      </c>
      <c r="AV56" s="13" t="n">
        <f aca="false">IF(OR(AV146=0,EH56=0),0,AV146*EH56/(AV146+EH56))</f>
        <v>6.56663680349604</v>
      </c>
      <c r="AW56" s="13" t="n">
        <f aca="false">IF(OR(AW146=0,EI56=0),0,AW146*EI56/(AW146+EI56))</f>
        <v>6.49117590828565</v>
      </c>
      <c r="AX56" s="13" t="n">
        <f aca="false">IF(OR(AX146=0,EJ56=0),0,AX146*EJ56/(AX146+EJ56))</f>
        <v>6.41566185268737</v>
      </c>
      <c r="AY56" s="13" t="n">
        <f aca="false">IF(OR(AY146=0,EK56=0),0,AY146*EK56/(AY146+EK56))</f>
        <v>6.34008868262417</v>
      </c>
      <c r="AZ56" s="13" t="n">
        <f aca="false">IF(OR(AZ146=0,EL56=0),0,AZ146*EL56/(AZ146+EL56))</f>
        <v>6.26445070497404</v>
      </c>
      <c r="BA56" s="13" t="n">
        <f aca="false">IF(OR(BA146=0,EM56=0),0,BA146*EM56/(BA146+EM56))</f>
        <v>6.18874249030919</v>
      </c>
      <c r="BB56" s="13" t="n">
        <f aca="false">IF(OR(BB146=0,EN56=0),0,BB146*EN56/(BB146+EN56))</f>
        <v>6.10494798885288</v>
      </c>
      <c r="BC56" s="13" t="n">
        <f aca="false">IF(OR(BC146=0,EO56=0),0,BC146*EO56/(BC146+EO56))</f>
        <v>6.02114262904677</v>
      </c>
      <c r="BD56" s="13" t="n">
        <f aca="false">IF(OR(BD146=0,EP56=0),0,BD146*EP56/(BD146+EP56))</f>
        <v>5.93731739464824</v>
      </c>
      <c r="BE56" s="13" t="n">
        <f aca="false">IF(OR(BE146=0,EQ56=0),0,BE146*EQ56/(BE146+EQ56))</f>
        <v>5.85346383173611</v>
      </c>
      <c r="BF56" s="13" t="n">
        <f aca="false">IF(OR(BF146=0,ER56=0),0,BF146*ER56/(BF146+ER56))</f>
        <v>5.7695740488861</v>
      </c>
      <c r="BG56" s="13" t="n">
        <f aca="false">IF(OR(BG146=0,ES56=0),0,BG146*ES56/(BG146+ES56))</f>
        <v>0</v>
      </c>
      <c r="BH56" s="13" t="n">
        <f aca="false">IF(OR(BH146=0,ET56=0),0,BH146*ET56/(BH146+ET56))</f>
        <v>0</v>
      </c>
      <c r="BI56" s="13" t="n">
        <f aca="false">IF(OR(BI146=0,EU56=0),0,BI146*EU56/(BI146+EU56))</f>
        <v>0</v>
      </c>
      <c r="BJ56" s="13" t="n">
        <f aca="false">IF(OR(BJ146=0,EV56=0),0,BJ146*EV56/(BJ146+EV56))</f>
        <v>0</v>
      </c>
      <c r="BK56" s="13" t="n">
        <f aca="false">IF(OR(BK146=0,EW56=0),0,BK146*EW56/(BK146+EW56))</f>
        <v>0</v>
      </c>
      <c r="BL56" s="13" t="n">
        <f aca="false">IF(OR(BL146=0,EX56=0),0,BL146*EX56/(BL146+EX56))</f>
        <v>0</v>
      </c>
      <c r="BM56" s="13" t="n">
        <f aca="false">IF(OR(BM146=0,EY56=0),0,BM146*EY56/(BM146+EY56))</f>
        <v>0</v>
      </c>
      <c r="BN56" s="13" t="n">
        <f aca="false">IF(OR(BN146=0,EZ56=0),0,BN146*EZ56/(BN146+EZ56))</f>
        <v>0</v>
      </c>
      <c r="BO56" s="13" t="n">
        <f aca="false">IF(OR(BO146=0,FA56=0),0,BO146*FA56/(BO146+FA56))</f>
        <v>0</v>
      </c>
      <c r="BP56" s="13" t="n">
        <f aca="false">IF(OR(BP146=0,FB56=0),0,BP146*FB56/(BP146+FB56))</f>
        <v>0</v>
      </c>
      <c r="BQ56" s="13" t="n">
        <f aca="false">IF(OR(BQ146=0,FC56=0),0,BQ146*FC56/(BQ146+FC56))</f>
        <v>0</v>
      </c>
      <c r="BR56" s="13" t="n">
        <f aca="false">IF(OR(BR146=0,FD56=0),0,BR146*FD56/(BR146+FD56))</f>
        <v>0</v>
      </c>
      <c r="BS56" s="13" t="n">
        <f aca="false">IF(OR(BS146=0,FE56=0),0,BS146*FE56/(BS146+FE56))</f>
        <v>0</v>
      </c>
      <c r="BT56" s="13" t="n">
        <f aca="false">IF(OR(BT146=0,FF56=0),0,BT146*FF56/(BT146+FF56))</f>
        <v>0</v>
      </c>
      <c r="BU56" s="13" t="n">
        <f aca="false">IF(OR(BU146=0,FG56=0),0,BU146*FG56/(BU146+FG56))</f>
        <v>0</v>
      </c>
      <c r="BV56" s="13" t="n">
        <f aca="false">IF(OR(BV146=0,FH56=0),0,BV146*FH56/(BV146+FH56))</f>
        <v>0</v>
      </c>
      <c r="BW56" s="13" t="n">
        <f aca="false">IF(OR(BW146=0,FI56=0),0,BW146*FI56/(BW146+FI56))</f>
        <v>0</v>
      </c>
      <c r="BX56" s="13" t="n">
        <f aca="false">IF(OR(BX146=0,FJ56=0),0,BX146*FJ56/(BX146+FJ56))</f>
        <v>0</v>
      </c>
      <c r="BY56" s="13" t="n">
        <f aca="false">IF(OR(BY146=0,FK56=0),0,BY146*FK56/(BY146+FK56))</f>
        <v>0</v>
      </c>
      <c r="BZ56" s="13" t="n">
        <f aca="false">IF(OR(BZ146=0,FL56=0),0,BZ146*FL56/(BZ146+FL56))</f>
        <v>0</v>
      </c>
      <c r="CA56" s="13" t="n">
        <f aca="false">IF(OR(CA146=0,FM56=0),0,CA146*FM56/(CA146+FM56))</f>
        <v>0</v>
      </c>
      <c r="CB56" s="13" t="n">
        <f aca="false">IF(OR(CB146=0,FN56=0),0,CB146*FN56/(CB146+FN56))</f>
        <v>0</v>
      </c>
      <c r="CC56" s="13" t="n">
        <f aca="false">IF(OR(CC146=0,FO56=0),0,CC146*FO56/(CC146+FO56))</f>
        <v>0</v>
      </c>
      <c r="CD56" s="13" t="n">
        <f aca="false">IF(OR(CD146=0,FP56=0),0,CD146*FP56/(CD146+FP56))</f>
        <v>0</v>
      </c>
      <c r="CE56" s="13" t="n">
        <f aca="false">IF(OR(CE146=0,FQ56=0),0,CE146*FQ56/(CE146+FQ56))</f>
        <v>0</v>
      </c>
      <c r="CF56" s="13" t="n">
        <f aca="false">IF(OR(CF146=0,FR56=0),0,CF146*FR56/(CF146+FR56))</f>
        <v>0</v>
      </c>
      <c r="CG56" s="13" t="n">
        <f aca="false">IF(OR(CG146=0,FS56=0),0,CG146*FS56/(CG146+FS56))</f>
        <v>0</v>
      </c>
      <c r="CH56" s="13" t="n">
        <f aca="false">IF(OR(CH146=0,FT56=0),0,CH146*FT56/(CH146+FT56))</f>
        <v>0</v>
      </c>
      <c r="CI56" s="13" t="n">
        <f aca="false">IF(OR(CI146=0,FU56=0),0,CI146*FU56/(CI146+FU56))</f>
        <v>0</v>
      </c>
      <c r="CJ56" s="13" t="n">
        <f aca="false">IF(OR(CJ146=0,FV56=0),0,CJ146*FV56/(CJ146+FV56))</f>
        <v>0</v>
      </c>
      <c r="CK56" s="13" t="n">
        <f aca="false">IF(OR(CK146=0,FW56=0),0,CK146*FW56/(CK146+FW56))</f>
        <v>0</v>
      </c>
      <c r="CL56" s="13" t="n">
        <f aca="false">IF(OR(CL146=0,FX56=0),0,CL146*FX56/(CL146+FX56))</f>
        <v>0</v>
      </c>
      <c r="CM56" s="13" t="n">
        <f aca="false">IF(OR(CM146=0,FY56=0),0,CM146*FY56/(CM146+FY56))</f>
        <v>0</v>
      </c>
      <c r="CN56" s="13" t="n">
        <f aca="false">IF(OR(CN146=0,FZ56=0),0,CN146*FZ56/(CN146+FZ56))</f>
        <v>0</v>
      </c>
      <c r="CO56" s="13" t="n">
        <f aca="false">IF(OR(CO146=0,GA56=0),0,CO146*GA56/(CO146+GA56))</f>
        <v>0</v>
      </c>
      <c r="CP56" s="13" t="n">
        <f aca="false">IF(OR(CP146=0,GB56=0),0,CP146*GB56/(CP146+GB56))</f>
        <v>0</v>
      </c>
      <c r="CQ56" s="13" t="n">
        <f aca="false">IF(OR(CQ146=0,GC56=0),0,CQ146*GC56/(CQ146+GC56))</f>
        <v>0</v>
      </c>
      <c r="CR56" s="0" t="n">
        <f aca="false">IF(F$9=0,0,(SIN(F$12)*COS($E56)+SIN($E56)*COS(F$12))/SIN($E56)*F$9)</f>
        <v>9.3448</v>
      </c>
      <c r="CS56" s="0" t="n">
        <f aca="false">IF(G$9=0,0,(SIN(G$12)*COS($E56)+SIN($E56)*COS(G$12))/SIN($E56)*G$9)</f>
        <v>9.35509372401701</v>
      </c>
      <c r="CT56" s="0" t="n">
        <f aca="false">IF(H$9=0,0,(SIN(H$12)*COS($E56)+SIN($E56)*COS(H$12))/SIN($E56)*H$9)</f>
        <v>9.35705191541159</v>
      </c>
      <c r="CU56" s="0" t="n">
        <f aca="false">IF(I$9=0,0,(SIN(I$12)*COS($E56)+SIN($E56)*COS(I$12))/SIN($E56)*I$9)</f>
        <v>9.30276173486119</v>
      </c>
      <c r="CV56" s="0" t="n">
        <f aca="false">IF(J$9=0,0,(SIN(J$12)*COS($E56)+SIN($E56)*COS(J$12))/SIN($E56)*J$9)</f>
        <v>9.4527439057266</v>
      </c>
      <c r="CW56" s="0" t="n">
        <f aca="false">IF(K$9=0,0,(SIN(K$12)*COS($E56)+SIN($E56)*COS(K$12))/SIN($E56)*K$9)</f>
        <v>9.59984667922753</v>
      </c>
      <c r="CX56" s="0" t="n">
        <f aca="false">IF(L$9=0,0,(SIN(L$12)*COS($E56)+SIN($E56)*COS(L$12))/SIN($E56)*L$9)</f>
        <v>9.74402524643417</v>
      </c>
      <c r="CY56" s="0" t="n">
        <f aca="false">IF(M$9=0,0,(SIN(M$12)*COS($E56)+SIN($E56)*COS(M$12))/SIN($E56)*M$9)</f>
        <v>9.88523568915825</v>
      </c>
      <c r="CZ56" s="0" t="n">
        <f aca="false">IF(N$9=0,0,(SIN(N$12)*COS($E56)+SIN($E56)*COS(N$12))/SIN($E56)*N$9)</f>
        <v>9.97397576226386</v>
      </c>
      <c r="DA56" s="0" t="n">
        <f aca="false">IF(O$9=0,0,(SIN(O$12)*COS($E56)+SIN($E56)*COS(O$12))/SIN($E56)*O$9)</f>
        <v>10.0583288814112</v>
      </c>
      <c r="DB56" s="0" t="n">
        <f aca="false">IF(P$9=0,0,(SIN(P$12)*COS($E56)+SIN($E56)*COS(P$12))/SIN($E56)*P$9)</f>
        <v>10.1382996864766</v>
      </c>
      <c r="DC56" s="0" t="n">
        <f aca="false">IF(Q$9=0,0,(SIN(Q$12)*COS($E56)+SIN($E56)*COS(Q$12))/SIN($E56)*Q$9)</f>
        <v>10.2138945538443</v>
      </c>
      <c r="DD56" s="0" t="n">
        <f aca="false">IF(R$9=0,0,(SIN(R$12)*COS($E56)+SIN($E56)*COS(R$12))/SIN($E56)*R$9)</f>
        <v>10.2851215851016</v>
      </c>
      <c r="DE56" s="0" t="n">
        <f aca="false">IF(S$9=0,0,(SIN(S$12)*COS($E56)+SIN($E56)*COS(S$12))/SIN($E56)*S$9)</f>
        <v>10.3519905950888</v>
      </c>
      <c r="DF56" s="0" t="n">
        <f aca="false">IF(T$9=0,0,(SIN(T$12)*COS($E56)+SIN($E56)*COS(T$12))/SIN($E56)*T$9)</f>
        <v>10.414513099311</v>
      </c>
      <c r="DG56" s="0" t="n">
        <f aca="false">IF(U$9=0,0,(SIN(U$12)*COS($E56)+SIN($E56)*COS(U$12))/SIN($E56)*U$9)</f>
        <v>10.472702300718</v>
      </c>
      <c r="DH56" s="0" t="n">
        <f aca="false">IF(V$9=0,0,(SIN(V$12)*COS($E56)+SIN($E56)*COS(V$12))/SIN($E56)*V$9)</f>
        <v>10.5265730758597</v>
      </c>
      <c r="DI56" s="0" t="n">
        <f aca="false">IF(W$9=0,0,(SIN(W$12)*COS($E56)+SIN($E56)*COS(W$12))/SIN($E56)*W$9)</f>
        <v>10.5761419604237</v>
      </c>
      <c r="DJ56" s="0" t="n">
        <f aca="false">IF(X$9=0,0,(SIN(X$12)*COS($E56)+SIN($E56)*COS(X$12))/SIN($E56)*X$9)</f>
        <v>10.6132923950813</v>
      </c>
      <c r="DK56" s="0" t="n">
        <f aca="false">IF(Y$9=0,0,(SIN(Y$12)*COS($E56)+SIN($E56)*COS(Y$12))/SIN($E56)*Y$9)</f>
        <v>10.6460304305798</v>
      </c>
      <c r="DL56" s="0" t="n">
        <f aca="false">IF(Z$9=0,0,(SIN(Z$12)*COS($E56)+SIN($E56)*COS(Z$12))/SIN($E56)*Z$9)</f>
        <v>10.6743849887947</v>
      </c>
      <c r="DM56" s="0" t="n">
        <f aca="false">IF(AA$9=0,0,(SIN(AA$12)*COS($E56)+SIN($E56)*COS(AA$12))/SIN($E56)*AA$9)</f>
        <v>10.6983866742871</v>
      </c>
      <c r="DN56" s="0" t="n">
        <f aca="false">IF(AB$9=0,0,(SIN(AB$12)*COS($E56)+SIN($E56)*COS(AB$12))/SIN($E56)*AB$9)</f>
        <v>10.7180677530275</v>
      </c>
      <c r="DO56" s="0" t="n">
        <f aca="false">IF(AC$9=0,0,(SIN(AC$12)*COS($E56)+SIN($E56)*COS(AC$12))/SIN($E56)*AC$9)</f>
        <v>10.7334621305119</v>
      </c>
      <c r="DP56" s="0" t="n">
        <f aca="false">IF(AD$9=0,0,(SIN(AD$12)*COS($E56)+SIN($E56)*COS(AD$12))/SIN($E56)*AD$9)</f>
        <v>10.7446053292799</v>
      </c>
      <c r="DQ56" s="0" t="n">
        <f aca="false">IF(AE$9=0,0,(SIN(AE$12)*COS($E56)+SIN($E56)*COS(AE$12))/SIN($E56)*AE$9)</f>
        <v>10.751534465845</v>
      </c>
      <c r="DR56" s="0" t="n">
        <f aca="false">IF(AF$9=0,0,(SIN(AF$12)*COS($E56)+SIN($E56)*COS(AF$12))/SIN($E56)*AF$9)</f>
        <v>10.7542882270486</v>
      </c>
      <c r="DS56" s="0" t="n">
        <f aca="false">IF(AG$9=0,0,(SIN(AG$12)*COS($E56)+SIN($E56)*COS(AG$12))/SIN($E56)*AG$9)</f>
        <v>10.7529068458486</v>
      </c>
      <c r="DT56" s="0" t="n">
        <f aca="false">IF(AH$9=0,0,(SIN(AH$12)*COS($E56)+SIN($E56)*COS(AH$12))/SIN($E56)*AH$9)</f>
        <v>10.7561943141694</v>
      </c>
      <c r="DU56" s="0" t="n">
        <f aca="false">IF(AI$9=0,0,(SIN(AI$12)*COS($E56)+SIN($E56)*COS(AI$12))/SIN($E56)*AI$9)</f>
        <v>10.7555283505059</v>
      </c>
      <c r="DV56" s="0" t="n">
        <f aca="false">IF(AJ$9=0,0,(SIN(AJ$12)*COS($E56)+SIN($E56)*COS(AJ$12))/SIN($E56)*AJ$9)</f>
        <v>10.7509456240329</v>
      </c>
      <c r="DW56" s="0" t="n">
        <f aca="false">IF(AK$9=0,0,(SIN(AK$12)*COS($E56)+SIN($E56)*COS(AK$12))/SIN($E56)*AK$9)</f>
        <v>10.7424841921189</v>
      </c>
      <c r="DX56" s="0" t="n">
        <f aca="false">IF(AL$9=0,0,(SIN(AL$12)*COS($E56)+SIN($E56)*COS(AL$12))/SIN($E56)*AL$9)</f>
        <v>10.7301834775662</v>
      </c>
      <c r="DY56" s="0" t="n">
        <f aca="false">IF(AM$9=0,0,(SIN(AM$12)*COS($E56)+SIN($E56)*COS(AM$12))/SIN($E56)*AM$9)</f>
        <v>10.7140842453792</v>
      </c>
      <c r="DZ56" s="0" t="n">
        <f aca="false">IF(AN$9=0,0,(SIN(AN$12)*COS($E56)+SIN($E56)*COS(AN$12))/SIN($E56)*AN$9)</f>
        <v>10.6942285790704</v>
      </c>
      <c r="EA56" s="0" t="n">
        <f aca="false">IF(AO$9=0,0,(SIN(AO$12)*COS($E56)+SIN($E56)*COS(AO$12))/SIN($E56)*AO$9)</f>
        <v>10.6706598565165</v>
      </c>
      <c r="EB56" s="0" t="n">
        <f aca="false">IF(AP$9=0,0,(SIN(AP$12)*COS($E56)+SIN($E56)*COS(AP$12))/SIN($E56)*AP$9)</f>
        <v>10.6434227253738</v>
      </c>
      <c r="EC56" s="0" t="n">
        <f aca="false">IF(AQ$9=0,0,(SIN(AQ$12)*COS($E56)+SIN($E56)*COS(AQ$12))/SIN($E56)*AQ$9)</f>
        <v>10.6125630780652</v>
      </c>
      <c r="ED56" s="0" t="n">
        <f aca="false">IF(AR$9=0,0,(SIN(AR$12)*COS($E56)+SIN($E56)*COS(AR$12))/SIN($E56)*AR$9)</f>
        <v>10.5433446826147</v>
      </c>
      <c r="EE56" s="0" t="n">
        <f aca="false">IF(AS$9=0,0,(SIN(AS$12)*COS($E56)+SIN($E56)*COS(AS$12))/SIN($E56)*AS$9)</f>
        <v>10.4704391518693</v>
      </c>
      <c r="EF56" s="0" t="n">
        <f aca="false">IF(AT$9=0,0,(SIN(AT$12)*COS($E56)+SIN($E56)*COS(AT$12))/SIN($E56)*AT$9)</f>
        <v>10.393927817501</v>
      </c>
      <c r="EG56" s="0" t="n">
        <f aca="false">IF(AU$9=0,0,(SIN(AU$12)*COS($E56)+SIN($E56)*COS(AU$12))/SIN($E56)*AU$9)</f>
        <v>10.3138932363858</v>
      </c>
      <c r="EH56" s="0" t="n">
        <f aca="false">IF(AV$9=0,0,(SIN(AV$12)*COS($E56)+SIN($E56)*COS(AV$12))/SIN($E56)*AV$9)</f>
        <v>10.230419147408</v>
      </c>
      <c r="EI56" s="0" t="n">
        <f aca="false">IF(AW$9=0,0,(SIN(AW$12)*COS($E56)+SIN($E56)*COS(AW$12))/SIN($E56)*AW$9)</f>
        <v>10.1493407625806</v>
      </c>
      <c r="EJ56" s="0" t="n">
        <f aca="false">IF(AX$9=0,0,(SIN(AX$12)*COS($E56)+SIN($E56)*COS(AX$12))/SIN($E56)*AX$9)</f>
        <v>10.0650024863384</v>
      </c>
      <c r="EK56" s="0" t="n">
        <f aca="false">IF(AY$9=0,0,(SIN(AY$12)*COS($E56)+SIN($E56)*COS(AY$12))/SIN($E56)*AY$9)</f>
        <v>9.97748608174759</v>
      </c>
      <c r="EL56" s="0" t="n">
        <f aca="false">IF(AZ$9=0,0,(SIN(AZ$12)*COS($E56)+SIN($E56)*COS(AZ$12))/SIN($E56)*AZ$9)</f>
        <v>9.88687431414949</v>
      </c>
      <c r="EM56" s="0" t="n">
        <f aca="false">IF(BA$9=0,0,(SIN(BA$12)*COS($E56)+SIN($E56)*COS(BA$12))/SIN($E56)*BA$9)</f>
        <v>9.793250908859</v>
      </c>
      <c r="EN56" s="0" t="n">
        <f aca="false">IF(BB$9=0,0,(SIN(BB$12)*COS($E56)+SIN($E56)*COS(BB$12))/SIN($E56)*BB$9)</f>
        <v>9.67655899415554</v>
      </c>
      <c r="EO56" s="0" t="n">
        <f aca="false">IF(BC$9=0,0,(SIN(BC$12)*COS($E56)+SIN($E56)*COS(BC$12))/SIN($E56)*BC$9)</f>
        <v>9.55705628748379</v>
      </c>
      <c r="EP56" s="0" t="n">
        <f aca="false">IF(BD$9=0,0,(SIN(BD$12)*COS($E56)+SIN($E56)*COS(BD$12))/SIN($E56)*BD$9)</f>
        <v>9.43484752926316</v>
      </c>
      <c r="EQ56" s="0" t="n">
        <f aca="false">IF(BE$9=0,0,(SIN(BE$12)*COS($E56)+SIN($E56)*COS(BE$12))/SIN($E56)*BE$9)</f>
        <v>9.31003822172089</v>
      </c>
      <c r="ER56" s="0" t="n">
        <f aca="false">IF(BF$9=0,0,(SIN(BF$12)*COS($E56)+SIN($E56)*COS(BF$12))/SIN($E56)*BF$9)</f>
        <v>9.18273457595747</v>
      </c>
      <c r="ES56" s="0" t="n">
        <f aca="false">IF(BG$9=0,0,(SIN(BG$12)*COS($E56)+SIN($E56)*COS(BG$12))/SIN($E56)*BG$9)</f>
        <v>0</v>
      </c>
      <c r="ET56" s="0" t="n">
        <f aca="false">IF(BH$9=0,0,(SIN(BH$12)*COS($E56)+SIN($E56)*COS(BH$12))/SIN($E56)*BH$9)</f>
        <v>0</v>
      </c>
      <c r="EU56" s="0" t="n">
        <f aca="false">IF(BI$9=0,0,(SIN(BI$12)*COS($E56)+SIN($E56)*COS(BI$12))/SIN($E56)*BI$9)</f>
        <v>0</v>
      </c>
      <c r="EV56" s="0" t="n">
        <f aca="false">IF(BJ$9=0,0,(SIN(BJ$12)*COS($E56)+SIN($E56)*COS(BJ$12))/SIN($E56)*BJ$9)</f>
        <v>0</v>
      </c>
      <c r="EW56" s="0" t="n">
        <f aca="false">IF(BK$9=0,0,(SIN(BK$12)*COS($E56)+SIN($E56)*COS(BK$12))/SIN($E56)*BK$9)</f>
        <v>0</v>
      </c>
      <c r="EX56" s="0" t="n">
        <f aca="false">IF(BL$9=0,0,(SIN(BL$12)*COS($E56)+SIN($E56)*COS(BL$12))/SIN($E56)*BL$9)</f>
        <v>0</v>
      </c>
      <c r="EY56" s="0" t="n">
        <f aca="false">IF(BM$9=0,0,(SIN(BM$12)*COS($E56)+SIN($E56)*COS(BM$12))/SIN($E56)*BM$9)</f>
        <v>0</v>
      </c>
      <c r="EZ56" s="0" t="n">
        <f aca="false">IF(BN$9=0,0,(SIN(BN$12)*COS($E56)+SIN($E56)*COS(BN$12))/SIN($E56)*BN$9)</f>
        <v>0</v>
      </c>
      <c r="FA56" s="0" t="n">
        <f aca="false">IF(BO$9=0,0,(SIN(BO$12)*COS($E56)+SIN($E56)*COS(BO$12))/SIN($E56)*BO$9)</f>
        <v>0</v>
      </c>
      <c r="FB56" s="0" t="n">
        <f aca="false">IF(BP$9=0,0,(SIN(BP$12)*COS($E56)+SIN($E56)*COS(BP$12))/SIN($E56)*BP$9)</f>
        <v>0</v>
      </c>
      <c r="FC56" s="0" t="n">
        <f aca="false">IF(BQ$9=0,0,(SIN(BQ$12)*COS($E56)+SIN($E56)*COS(BQ$12))/SIN($E56)*BQ$9)</f>
        <v>0</v>
      </c>
      <c r="FD56" s="0" t="n">
        <f aca="false">IF(BR$9=0,0,(SIN(BR$12)*COS($E56)+SIN($E56)*COS(BR$12))/SIN($E56)*BR$9)</f>
        <v>0</v>
      </c>
      <c r="FE56" s="0" t="n">
        <f aca="false">IF(BS$9=0,0,(SIN(BS$12)*COS($E56)+SIN($E56)*COS(BS$12))/SIN($E56)*BS$9)</f>
        <v>0</v>
      </c>
      <c r="FF56" s="0" t="n">
        <f aca="false">IF(BT$9=0,0,(SIN(BT$12)*COS($E56)+SIN($E56)*COS(BT$12))/SIN($E56)*BT$9)</f>
        <v>0</v>
      </c>
      <c r="FG56" s="0" t="n">
        <f aca="false">IF(BU$9=0,0,(SIN(BU$12)*COS($E56)+SIN($E56)*COS(BU$12))/SIN($E56)*BU$9)</f>
        <v>0</v>
      </c>
      <c r="FH56" s="0" t="n">
        <f aca="false">IF(BV$9=0,0,(SIN(BV$12)*COS($E56)+SIN($E56)*COS(BV$12))/SIN($E56)*BV$9)</f>
        <v>0</v>
      </c>
      <c r="FI56" s="0" t="n">
        <f aca="false">IF(BW$9=0,0,(SIN(BW$12)*COS($E56)+SIN($E56)*COS(BW$12))/SIN($E56)*BW$9)</f>
        <v>0</v>
      </c>
      <c r="FJ56" s="0" t="n">
        <f aca="false">IF(BX$9=0,0,(SIN(BX$12)*COS($E56)+SIN($E56)*COS(BX$12))/SIN($E56)*BX$9)</f>
        <v>0</v>
      </c>
      <c r="FK56" s="0" t="n">
        <f aca="false">IF(BY$9=0,0,(SIN(BY$12)*COS($E56)+SIN($E56)*COS(BY$12))/SIN($E56)*BY$9)</f>
        <v>0</v>
      </c>
      <c r="FL56" s="0" t="n">
        <f aca="false">IF(BZ$9=0,0,(SIN(BZ$12)*COS($E56)+SIN($E56)*COS(BZ$12))/SIN($E56)*BZ$9)</f>
        <v>0</v>
      </c>
      <c r="FM56" s="0" t="n">
        <f aca="false">IF(CA$9=0,0,(SIN(CA$12)*COS($E56)+SIN($E56)*COS(CA$12))/SIN($E56)*CA$9)</f>
        <v>0</v>
      </c>
      <c r="FN56" s="0" t="n">
        <f aca="false">IF(CB$9=0,0,(SIN(CB$12)*COS($E56)+SIN($E56)*COS(CB$12))/SIN($E56)*CB$9)</f>
        <v>0</v>
      </c>
      <c r="FO56" s="0" t="n">
        <f aca="false">IF(CC$9=0,0,(SIN(CC$12)*COS($E56)+SIN($E56)*COS(CC$12))/SIN($E56)*CC$9)</f>
        <v>0</v>
      </c>
      <c r="FP56" s="0" t="n">
        <f aca="false">IF(CD$9=0,0,(SIN(CD$12)*COS($E56)+SIN($E56)*COS(CD$12))/SIN($E56)*CD$9)</f>
        <v>0</v>
      </c>
      <c r="FQ56" s="0" t="n">
        <f aca="false">IF(CE$9=0,0,(SIN(CE$12)*COS($E56)+SIN($E56)*COS(CE$12))/SIN($E56)*CE$9)</f>
        <v>0</v>
      </c>
      <c r="FR56" s="0" t="n">
        <f aca="false">IF(CF$9=0,0,(SIN(CF$12)*COS($E56)+SIN($E56)*COS(CF$12))/SIN($E56)*CF$9)</f>
        <v>0</v>
      </c>
      <c r="FS56" s="0" t="n">
        <f aca="false">IF(CG$9=0,0,(SIN(CG$12)*COS($E56)+SIN($E56)*COS(CG$12))/SIN($E56)*CG$9)</f>
        <v>0</v>
      </c>
      <c r="FT56" s="0" t="n">
        <f aca="false">IF(CH$9=0,0,(SIN(CH$12)*COS($E56)+SIN($E56)*COS(CH$12))/SIN($E56)*CH$9)</f>
        <v>0</v>
      </c>
      <c r="FU56" s="0" t="n">
        <f aca="false">IF(CI$9=0,0,(SIN(CI$12)*COS($E56)+SIN($E56)*COS(CI$12))/SIN($E56)*CI$9)</f>
        <v>0</v>
      </c>
      <c r="FV56" s="0" t="n">
        <f aca="false">IF(CJ$9=0,0,(SIN(CJ$12)*COS($E56)+SIN($E56)*COS(CJ$12))/SIN($E56)*CJ$9)</f>
        <v>0</v>
      </c>
      <c r="FW56" s="0" t="n">
        <f aca="false">IF(CK$9=0,0,(SIN(CK$12)*COS($E56)+SIN($E56)*COS(CK$12))/SIN($E56)*CK$9)</f>
        <v>0</v>
      </c>
      <c r="FX56" s="0" t="n">
        <f aca="false">IF(CL$9=0,0,(SIN(CL$12)*COS($E56)+SIN($E56)*COS(CL$12))/SIN($E56)*CL$9)</f>
        <v>0</v>
      </c>
      <c r="FY56" s="0" t="n">
        <f aca="false">IF(CM$9=0,0,(SIN(CM$12)*COS($E56)+SIN($E56)*COS(CM$12))/SIN($E56)*CM$9)</f>
        <v>0</v>
      </c>
      <c r="FZ56" s="0" t="n">
        <f aca="false">IF(CN$9=0,0,(SIN(CN$12)*COS($E56)+SIN($E56)*COS(CN$12))/SIN($E56)*CN$9)</f>
        <v>0</v>
      </c>
      <c r="GA56" s="0" t="n">
        <f aca="false">IF(CO$9=0,0,(SIN(CO$12)*COS($E56)+SIN($E56)*COS(CO$12))/SIN($E56)*CO$9)</f>
        <v>0</v>
      </c>
      <c r="GB56" s="0" t="n">
        <f aca="false">IF(CP$9=0,0,(SIN(CP$12)*COS($E56)+SIN($E56)*COS(CP$12))/SIN($E56)*CP$9)</f>
        <v>0</v>
      </c>
      <c r="GC56" s="0" t="n">
        <f aca="false">IF(CQ$9=0,0,(SIN(CQ$12)*COS($E56)+SIN($E56)*COS(CQ$12))/SIN($E56)*CQ$9)</f>
        <v>0</v>
      </c>
    </row>
    <row r="57" customFormat="false" ht="12.8" hidden="true" customHeight="false" outlineLevel="0" collapsed="false">
      <c r="A57" s="0" t="n">
        <f aca="false">MAX($F57:$CQ57)</f>
        <v>9.34479991267471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12.3464</v>
      </c>
      <c r="C57" s="2" t="n">
        <f aca="false">MOD(Best +D57,360)</f>
        <v>45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9.34479991267471</v>
      </c>
      <c r="G57" s="13" t="n">
        <f aca="false">IF(OR(G147=0,CS57=0),0,G147*CS57/(G147+CS57))</f>
        <v>9.18072351361506</v>
      </c>
      <c r="H57" s="13" t="n">
        <f aca="false">IF(OR(H147=0,CT57=0),0,H147*CT57/(H147+CT57))</f>
        <v>9.02002725178009</v>
      </c>
      <c r="I57" s="13" t="n">
        <f aca="false">IF(OR(I147=0,CU57=0),0,I147*CU57/(I147+CU57))</f>
        <v>8.81917859393225</v>
      </c>
      <c r="J57" s="13" t="n">
        <f aca="false">IF(OR(J147=0,CV57=0),0,J147*CV57/(J147+CV57))</f>
        <v>8.8089198329855</v>
      </c>
      <c r="K57" s="13" t="n">
        <f aca="false">IF(OR(K147=0,CW57=0),0,K147*CW57/(K147+CW57))</f>
        <v>8.79652752910603</v>
      </c>
      <c r="L57" s="13" t="n">
        <f aca="false">IF(OR(L147=0,CX57=0),0,L147*CX57/(L147+CX57))</f>
        <v>8.78210647520726</v>
      </c>
      <c r="M57" s="13" t="n">
        <f aca="false">IF(OR(M147=0,CY57=0),0,M147*CY57/(M147+CY57))</f>
        <v>8.76575507865692</v>
      </c>
      <c r="N57" s="13" t="n">
        <f aca="false">IF(OR(N147=0,CZ57=0),0,N147*CZ57/(N147+CZ57))</f>
        <v>8.70970840432006</v>
      </c>
      <c r="O57" s="13" t="n">
        <f aca="false">IF(OR(O147=0,DA57=0),0,O147*DA57/(O147+DA57))</f>
        <v>8.65316755655694</v>
      </c>
      <c r="P57" s="13" t="n">
        <f aca="false">IF(OR(P147=0,DB57=0),0,P147*DB57/(P147+DB57))</f>
        <v>8.59616132061999</v>
      </c>
      <c r="Q57" s="13" t="n">
        <f aca="false">IF(OR(Q147=0,DC57=0),0,Q147*DC57/(Q147+DC57))</f>
        <v>8.53871606048414</v>
      </c>
      <c r="R57" s="13" t="n">
        <f aca="false">IF(OR(R147=0,DD57=0),0,R147*DD57/(R147+DD57))</f>
        <v>8.48085592512212</v>
      </c>
      <c r="S57" s="13" t="n">
        <f aca="false">IF(OR(S147=0,DE57=0),0,S147*DE57/(S147+DE57))</f>
        <v>8.42260303486098</v>
      </c>
      <c r="T57" s="13" t="n">
        <f aca="false">IF(OR(T147=0,DF57=0),0,T147*DF57/(T147+DF57))</f>
        <v>8.36397765001115</v>
      </c>
      <c r="U57" s="13" t="n">
        <f aca="false">IF(OR(U147=0,DG57=0),0,U147*DG57/(U147+DG57))</f>
        <v>8.30499832369097</v>
      </c>
      <c r="V57" s="13" t="n">
        <f aca="false">IF(OR(V147=0,DH57=0),0,V147*DH57/(V147+DH57))</f>
        <v>8.24568204053652</v>
      </c>
      <c r="W57" s="13" t="n">
        <f aca="false">IF(OR(W147=0,DI57=0),0,W147*DI57/(W147+DI57))</f>
        <v>8.18604434278594</v>
      </c>
      <c r="X57" s="13" t="n">
        <f aca="false">IF(OR(X147=0,DJ57=0),0,X147*DJ57/(X147+DJ57))</f>
        <v>8.1212956347505</v>
      </c>
      <c r="Y57" s="13" t="n">
        <f aca="false">IF(OR(Y147=0,DK57=0),0,Y147*DK57/(Y147+DK57))</f>
        <v>8.05637615880826</v>
      </c>
      <c r="Z57" s="13" t="n">
        <f aca="false">IF(OR(Z147=0,DL57=0),0,Z147*DL57/(Z147+DL57))</f>
        <v>7.99129168813906</v>
      </c>
      <c r="AA57" s="13" t="n">
        <f aca="false">IF(OR(AA147=0,DM57=0),0,AA147*DM57/(AA147+DM57))</f>
        <v>7.92604730747012</v>
      </c>
      <c r="AB57" s="13" t="n">
        <f aca="false">IF(OR(AB147=0,DN57=0),0,AB147*DN57/(AB147+DN57))</f>
        <v>7.86064747061046</v>
      </c>
      <c r="AC57" s="13" t="n">
        <f aca="false">IF(OR(AC147=0,DO57=0),0,AC147*DO57/(AC147+DO57))</f>
        <v>7.79509605310768</v>
      </c>
      <c r="AD57" s="13" t="n">
        <f aca="false">IF(OR(AD147=0,DP57=0),0,AD147*DP57/(AD147+DP57))</f>
        <v>7.72939640051874</v>
      </c>
      <c r="AE57" s="13" t="n">
        <f aca="false">IF(OR(AE147=0,DQ57=0),0,AE147*DQ57/(AE147+DQ57))</f>
        <v>7.66355137273332</v>
      </c>
      <c r="AF57" s="13" t="n">
        <f aca="false">IF(OR(AF147=0,DR57=0),0,AF147*DR57/(AF147+DR57))</f>
        <v>7.59756338474099</v>
      </c>
      <c r="AG57" s="13" t="n">
        <f aca="false">IF(OR(AG147=0,DS57=0),0,AG147*DS57/(AG147+DS57))</f>
        <v>7.53143444419242</v>
      </c>
      <c r="AH57" s="13" t="n">
        <f aca="false">IF(OR(AH147=0,DT57=0),0,AH147*DT57/(AH147+DT57))</f>
        <v>7.46944480116492</v>
      </c>
      <c r="AI57" s="13" t="n">
        <f aca="false">IF(OR(AI147=0,DU57=0),0,AI147*DU57/(AI147+DU57))</f>
        <v>7.40722762788672</v>
      </c>
      <c r="AJ57" s="13" t="n">
        <f aca="false">IF(OR(AJ147=0,DV57=0),0,AJ147*DV57/(AJ147+DV57))</f>
        <v>7.3447878488902</v>
      </c>
      <c r="AK57" s="13" t="n">
        <f aca="false">IF(OR(AK147=0,DW57=0),0,AK147*DW57/(AK147+DW57))</f>
        <v>7.28212988958761</v>
      </c>
      <c r="AL57" s="13" t="n">
        <f aca="false">IF(OR(AL147=0,DX57=0),0,AL147*DX57/(AL147+DX57))</f>
        <v>7.21925771316749</v>
      </c>
      <c r="AM57" s="13" t="n">
        <f aca="false">IF(OR(AM147=0,DY57=0),0,AM147*DY57/(AM147+DY57))</f>
        <v>7.1561748548892</v>
      </c>
      <c r="AN57" s="13" t="n">
        <f aca="false">IF(OR(AN147=0,DZ57=0),0,AN147*DZ57/(AN147+DZ57))</f>
        <v>7.09288445400683</v>
      </c>
      <c r="AO57" s="13" t="n">
        <f aca="false">IF(OR(AO147=0,EA57=0),0,AO147*EA57/(AO147+EA57))</f>
        <v>7.02938928353218</v>
      </c>
      <c r="AP57" s="13" t="n">
        <f aca="false">IF(OR(AP147=0,EB57=0),0,AP147*EB57/(AP147+EB57))</f>
        <v>6.96569177802803</v>
      </c>
      <c r="AQ57" s="13" t="n">
        <f aca="false">IF(OR(AQ147=0,EC57=0),0,AQ147*EC57/(AQ147+EC57))</f>
        <v>6.90179405960495</v>
      </c>
      <c r="AR57" s="13" t="n">
        <f aca="false">IF(OR(AR147=0,ED57=0),0,AR147*ED57/(AR147+ED57))</f>
        <v>6.82292117007918</v>
      </c>
      <c r="AS57" s="13" t="n">
        <f aca="false">IF(OR(AS147=0,EE57=0),0,AS147*EE57/(AS147+EE57))</f>
        <v>6.74408484471734</v>
      </c>
      <c r="AT57" s="13" t="n">
        <f aca="false">IF(OR(AT147=0,EF57=0),0,AT147*EF57/(AT147+EF57))</f>
        <v>6.66527590934625</v>
      </c>
      <c r="AU57" s="13" t="n">
        <f aca="false">IF(OR(AU147=0,EG57=0),0,AU147*EG57/(AU147+EG57))</f>
        <v>6.58648557234577</v>
      </c>
      <c r="AV57" s="13" t="n">
        <f aca="false">IF(OR(AV147=0,EH57=0),0,AV147*EH57/(AV147+EH57))</f>
        <v>6.50770541845564</v>
      </c>
      <c r="AW57" s="13" t="n">
        <f aca="false">IF(OR(AW147=0,EI57=0),0,AW147*EI57/(AW147+EI57))</f>
        <v>6.43127639867394</v>
      </c>
      <c r="AX57" s="13" t="n">
        <f aca="false">IF(OR(AX147=0,EJ57=0),0,AX147*EJ57/(AX147+EJ57))</f>
        <v>6.35481393814648</v>
      </c>
      <c r="AY57" s="13" t="n">
        <f aca="false">IF(OR(AY147=0,EK57=0),0,AY147*EK57/(AY147+EK57))</f>
        <v>6.27831220097007</v>
      </c>
      <c r="AZ57" s="13" t="n">
        <f aca="false">IF(OR(AZ147=0,EL57=0),0,AZ147*EL57/(AZ147+EL57))</f>
        <v>6.20176562541326</v>
      </c>
      <c r="BA57" s="13" t="n">
        <f aca="false">IF(OR(BA147=0,EM57=0),0,BA147*EM57/(BA147+EM57))</f>
        <v>6.1251689266383</v>
      </c>
      <c r="BB57" s="13" t="n">
        <f aca="false">IF(OR(BB147=0,EN57=0),0,BB147*EN57/(BB147+EN57))</f>
        <v>6.04052767259086</v>
      </c>
      <c r="BC57" s="13" t="n">
        <f aca="false">IF(OR(BC147=0,EO57=0),0,BC147*EO57/(BC147+EO57))</f>
        <v>5.95589990329558</v>
      </c>
      <c r="BD57" s="13" t="n">
        <f aca="false">IF(OR(BD147=0,EP57=0),0,BD147*EP57/(BD147+EP57))</f>
        <v>5.87127691485321</v>
      </c>
      <c r="BE57" s="13" t="n">
        <f aca="false">IF(OR(BE147=0,EQ57=0),0,BE147*EQ57/(BE147+EQ57))</f>
        <v>5.78665058197958</v>
      </c>
      <c r="BF57" s="13" t="n">
        <f aca="false">IF(OR(BF147=0,ER57=0),0,BF147*ER57/(BF147+ER57))</f>
        <v>5.7020133584029</v>
      </c>
      <c r="BG57" s="13" t="n">
        <f aca="false">IF(OR(BG147=0,ES57=0),0,BG147*ES57/(BG147+ES57))</f>
        <v>0</v>
      </c>
      <c r="BH57" s="13" t="n">
        <f aca="false">IF(OR(BH147=0,ET57=0),0,BH147*ET57/(BH147+ET57))</f>
        <v>0</v>
      </c>
      <c r="BI57" s="13" t="n">
        <f aca="false">IF(OR(BI147=0,EU57=0),0,BI147*EU57/(BI147+EU57))</f>
        <v>0</v>
      </c>
      <c r="BJ57" s="13" t="n">
        <f aca="false">IF(OR(BJ147=0,EV57=0),0,BJ147*EV57/(BJ147+EV57))</f>
        <v>0</v>
      </c>
      <c r="BK57" s="13" t="n">
        <f aca="false">IF(OR(BK147=0,EW57=0),0,BK147*EW57/(BK147+EW57))</f>
        <v>0</v>
      </c>
      <c r="BL57" s="13" t="n">
        <f aca="false">IF(OR(BL147=0,EX57=0),0,BL147*EX57/(BL147+EX57))</f>
        <v>0</v>
      </c>
      <c r="BM57" s="13" t="n">
        <f aca="false">IF(OR(BM147=0,EY57=0),0,BM147*EY57/(BM147+EY57))</f>
        <v>0</v>
      </c>
      <c r="BN57" s="13" t="n">
        <f aca="false">IF(OR(BN147=0,EZ57=0),0,BN147*EZ57/(BN147+EZ57))</f>
        <v>0</v>
      </c>
      <c r="BO57" s="13" t="n">
        <f aca="false">IF(OR(BO147=0,FA57=0),0,BO147*FA57/(BO147+FA57))</f>
        <v>0</v>
      </c>
      <c r="BP57" s="13" t="n">
        <f aca="false">IF(OR(BP147=0,FB57=0),0,BP147*FB57/(BP147+FB57))</f>
        <v>0</v>
      </c>
      <c r="BQ57" s="13" t="n">
        <f aca="false">IF(OR(BQ147=0,FC57=0),0,BQ147*FC57/(BQ147+FC57))</f>
        <v>0</v>
      </c>
      <c r="BR57" s="13" t="n">
        <f aca="false">IF(OR(BR147=0,FD57=0),0,BR147*FD57/(BR147+FD57))</f>
        <v>0</v>
      </c>
      <c r="BS57" s="13" t="n">
        <f aca="false">IF(OR(BS147=0,FE57=0),0,BS147*FE57/(BS147+FE57))</f>
        <v>0</v>
      </c>
      <c r="BT57" s="13" t="n">
        <f aca="false">IF(OR(BT147=0,FF57=0),0,BT147*FF57/(BT147+FF57))</f>
        <v>0</v>
      </c>
      <c r="BU57" s="13" t="n">
        <f aca="false">IF(OR(BU147=0,FG57=0),0,BU147*FG57/(BU147+FG57))</f>
        <v>0</v>
      </c>
      <c r="BV57" s="13" t="n">
        <f aca="false">IF(OR(BV147=0,FH57=0),0,BV147*FH57/(BV147+FH57))</f>
        <v>0</v>
      </c>
      <c r="BW57" s="13" t="n">
        <f aca="false">IF(OR(BW147=0,FI57=0),0,BW147*FI57/(BW147+FI57))</f>
        <v>0</v>
      </c>
      <c r="BX57" s="13" t="n">
        <f aca="false">IF(OR(BX147=0,FJ57=0),0,BX147*FJ57/(BX147+FJ57))</f>
        <v>0</v>
      </c>
      <c r="BY57" s="13" t="n">
        <f aca="false">IF(OR(BY147=0,FK57=0),0,BY147*FK57/(BY147+FK57))</f>
        <v>0</v>
      </c>
      <c r="BZ57" s="13" t="n">
        <f aca="false">IF(OR(BZ147=0,FL57=0),0,BZ147*FL57/(BZ147+FL57))</f>
        <v>0</v>
      </c>
      <c r="CA57" s="13" t="n">
        <f aca="false">IF(OR(CA147=0,FM57=0),0,CA147*FM57/(CA147+FM57))</f>
        <v>0</v>
      </c>
      <c r="CB57" s="13" t="n">
        <f aca="false">IF(OR(CB147=0,FN57=0),0,CB147*FN57/(CB147+FN57))</f>
        <v>0</v>
      </c>
      <c r="CC57" s="13" t="n">
        <f aca="false">IF(OR(CC147=0,FO57=0),0,CC147*FO57/(CC147+FO57))</f>
        <v>0</v>
      </c>
      <c r="CD57" s="13" t="n">
        <f aca="false">IF(OR(CD147=0,FP57=0),0,CD147*FP57/(CD147+FP57))</f>
        <v>0</v>
      </c>
      <c r="CE57" s="13" t="n">
        <f aca="false">IF(OR(CE147=0,FQ57=0),0,CE147*FQ57/(CE147+FQ57))</f>
        <v>0</v>
      </c>
      <c r="CF57" s="13" t="n">
        <f aca="false">IF(OR(CF147=0,FR57=0),0,CF147*FR57/(CF147+FR57))</f>
        <v>0</v>
      </c>
      <c r="CG57" s="13" t="n">
        <f aca="false">IF(OR(CG147=0,FS57=0),0,CG147*FS57/(CG147+FS57))</f>
        <v>0</v>
      </c>
      <c r="CH57" s="13" t="n">
        <f aca="false">IF(OR(CH147=0,FT57=0),0,CH147*FT57/(CH147+FT57))</f>
        <v>0</v>
      </c>
      <c r="CI57" s="13" t="n">
        <f aca="false">IF(OR(CI147=0,FU57=0),0,CI147*FU57/(CI147+FU57))</f>
        <v>0</v>
      </c>
      <c r="CJ57" s="13" t="n">
        <f aca="false">IF(OR(CJ147=0,FV57=0),0,CJ147*FV57/(CJ147+FV57))</f>
        <v>0</v>
      </c>
      <c r="CK57" s="13" t="n">
        <f aca="false">IF(OR(CK147=0,FW57=0),0,CK147*FW57/(CK147+FW57))</f>
        <v>0</v>
      </c>
      <c r="CL57" s="13" t="n">
        <f aca="false">IF(OR(CL147=0,FX57=0),0,CL147*FX57/(CL147+FX57))</f>
        <v>0</v>
      </c>
      <c r="CM57" s="13" t="n">
        <f aca="false">IF(OR(CM147=0,FY57=0),0,CM147*FY57/(CM147+FY57))</f>
        <v>0</v>
      </c>
      <c r="CN57" s="13" t="n">
        <f aca="false">IF(OR(CN147=0,FZ57=0),0,CN147*FZ57/(CN147+FZ57))</f>
        <v>0</v>
      </c>
      <c r="CO57" s="13" t="n">
        <f aca="false">IF(OR(CO147=0,GA57=0),0,CO147*GA57/(CO147+GA57))</f>
        <v>0</v>
      </c>
      <c r="CP57" s="13" t="n">
        <f aca="false">IF(OR(CP147=0,GB57=0),0,CP147*GB57/(CP147+GB57))</f>
        <v>0</v>
      </c>
      <c r="CQ57" s="13" t="n">
        <f aca="false">IF(OR(CQ147=0,GC57=0),0,CQ147*GC57/(CQ147+GC57))</f>
        <v>0</v>
      </c>
      <c r="CR57" s="0" t="n">
        <f aca="false">IF(F$9=0,0,(SIN(F$12)*COS($E57)+SIN($E57)*COS(F$12))/SIN($E57)*F$9)</f>
        <v>9.3448</v>
      </c>
      <c r="CS57" s="0" t="n">
        <f aca="false">IF(G$9=0,0,(SIN(G$12)*COS($E57)+SIN($E57)*COS(G$12))/SIN($E57)*G$9)</f>
        <v>9.34939485368651</v>
      </c>
      <c r="CT57" s="0" t="n">
        <f aca="false">IF(H$9=0,0,(SIN(H$12)*COS($E57)+SIN($E57)*COS(H$12))/SIN($E57)*H$9)</f>
        <v>9.34584736514835</v>
      </c>
      <c r="CU57" s="0" t="n">
        <f aca="false">IF(I$9=0,0,(SIN(I$12)*COS($E57)+SIN($E57)*COS(I$12))/SIN($E57)*I$9)</f>
        <v>9.28633107845407</v>
      </c>
      <c r="CV57" s="0" t="n">
        <f aca="false">IF(J$9=0,0,(SIN(J$12)*COS($E57)+SIN($E57)*COS(J$12))/SIN($E57)*J$9)</f>
        <v>9.4308441500989</v>
      </c>
      <c r="CW57" s="0" t="n">
        <f aca="false">IF(K$9=0,0,(SIN(K$12)*COS($E57)+SIN($E57)*COS(K$12))/SIN($E57)*K$9)</f>
        <v>9.57248449525697</v>
      </c>
      <c r="CX57" s="0" t="n">
        <f aca="false">IF(L$9=0,0,(SIN(L$12)*COS($E57)+SIN($E57)*COS(L$12))/SIN($E57)*L$9)</f>
        <v>9.71120896890705</v>
      </c>
      <c r="CY57" s="0" t="n">
        <f aca="false">IF(M$9=0,0,(SIN(M$12)*COS($E57)+SIN($E57)*COS(M$12))/SIN($E57)*M$9)</f>
        <v>9.84697531423061</v>
      </c>
      <c r="CZ57" s="0" t="n">
        <f aca="false">IF(N$9=0,0,(SIN(N$12)*COS($E57)+SIN($E57)*COS(N$12))/SIN($E57)*N$9)</f>
        <v>9.93049854048467</v>
      </c>
      <c r="DA57" s="0" t="n">
        <f aca="false">IF(O$9=0,0,(SIN(O$12)*COS($E57)+SIN($E57)*COS(O$12))/SIN($E57)*O$9)</f>
        <v>10.0097016019427</v>
      </c>
      <c r="DB57" s="0" t="n">
        <f aca="false">IF(P$9=0,0,(SIN(P$12)*COS($E57)+SIN($E57)*COS(P$12))/SIN($E57)*P$9)</f>
        <v>10.084590567748</v>
      </c>
      <c r="DC57" s="0" t="n">
        <f aca="false">IF(Q$9=0,0,(SIN(Q$12)*COS($E57)+SIN($E57)*COS(Q$12))/SIN($E57)*Q$9)</f>
        <v>10.1551732065038</v>
      </c>
      <c r="DD57" s="0" t="n">
        <f aca="false">IF(R$9=0,0,(SIN(R$12)*COS($E57)+SIN($E57)*COS(R$12))/SIN($E57)*R$9)</f>
        <v>10.2214589745914</v>
      </c>
      <c r="DE57" s="0" t="n">
        <f aca="false">IF(S$9=0,0,(SIN(S$12)*COS($E57)+SIN($E57)*COS(S$12))/SIN($E57)*S$9)</f>
        <v>10.2834590038606</v>
      </c>
      <c r="DF57" s="0" t="n">
        <f aca="false">IF(T$9=0,0,(SIN(T$12)*COS($E57)+SIN($E57)*COS(T$12))/SIN($E57)*T$9)</f>
        <v>10.3411860886969</v>
      </c>
      <c r="DG57" s="0" t="n">
        <f aca="false">IF(U$9=0,0,(SIN(U$12)*COS($E57)+SIN($E57)*COS(U$12))/SIN($E57)*U$9)</f>
        <v>10.3946546724747</v>
      </c>
      <c r="DH57" s="0" t="n">
        <f aca="false">IF(V$9=0,0,(SIN(V$12)*COS($E57)+SIN($E57)*COS(V$12))/SIN($E57)*V$9)</f>
        <v>10.4438808334012</v>
      </c>
      <c r="DI57" s="0" t="n">
        <f aca="false">IF(W$9=0,0,(SIN(W$12)*COS($E57)+SIN($E57)*COS(W$12))/SIN($E57)*W$9)</f>
        <v>10.4888822697605</v>
      </c>
      <c r="DJ57" s="0" t="n">
        <f aca="false">IF(X$9=0,0,(SIN(X$12)*COS($E57)+SIN($E57)*COS(X$12))/SIN($E57)*X$9)</f>
        <v>10.5216138140953</v>
      </c>
      <c r="DK57" s="0" t="n">
        <f aca="false">IF(Y$9=0,0,(SIN(Y$12)*COS($E57)+SIN($E57)*COS(Y$12))/SIN($E57)*Y$9)</f>
        <v>10.5500198594687</v>
      </c>
      <c r="DL57" s="0" t="n">
        <f aca="false">IF(Z$9=0,0,(SIN(Z$12)*COS($E57)+SIN($E57)*COS(Z$12))/SIN($E57)*Z$9)</f>
        <v>10.5741303039205</v>
      </c>
      <c r="DM57" s="0" t="n">
        <f aca="false">IF(AA$9=0,0,(SIN(AA$12)*COS($E57)+SIN($E57)*COS(AA$12))/SIN($E57)*AA$9)</f>
        <v>10.5939766835485</v>
      </c>
      <c r="DN57" s="0" t="n">
        <f aca="false">IF(AB$9=0,0,(SIN(AB$12)*COS($E57)+SIN($E57)*COS(AB$12))/SIN($E57)*AB$9)</f>
        <v>10.609592151059</v>
      </c>
      <c r="DO57" s="0" t="n">
        <f aca="false">IF(AC$9=0,0,(SIN(AC$12)*COS($E57)+SIN($E57)*COS(AC$12))/SIN($E57)*AC$9)</f>
        <v>10.6210114537279</v>
      </c>
      <c r="DP57" s="0" t="n">
        <f aca="false">IF(AD$9=0,0,(SIN(AD$12)*COS($E57)+SIN($E57)*COS(AD$12))/SIN($E57)*AD$9)</f>
        <v>10.6282709107831</v>
      </c>
      <c r="DQ57" s="0" t="n">
        <f aca="false">IF(AE$9=0,0,(SIN(AE$12)*COS($E57)+SIN($E57)*COS(AE$12))/SIN($E57)*AE$9)</f>
        <v>10.6314083902188</v>
      </c>
      <c r="DR57" s="0" t="n">
        <f aca="false">IF(AF$9=0,0,(SIN(AF$12)*COS($E57)+SIN($E57)*COS(AF$12))/SIN($E57)*AF$9)</f>
        <v>10.6304632850515</v>
      </c>
      <c r="DS57" s="0" t="n">
        <f aca="false">IF(AG$9=0,0,(SIN(AG$12)*COS($E57)+SIN($E57)*COS(AG$12))/SIN($E57)*AG$9)</f>
        <v>10.6254764890305</v>
      </c>
      <c r="DT57" s="0" t="n">
        <f aca="false">IF(AH$9=0,0,(SIN(AH$12)*COS($E57)+SIN($E57)*COS(AH$12))/SIN($E57)*AH$9)</f>
        <v>10.6251458544079</v>
      </c>
      <c r="DU57" s="0" t="n">
        <f aca="false">IF(AI$9=0,0,(SIN(AI$12)*COS($E57)+SIN($E57)*COS(AI$12))/SIN($E57)*AI$9)</f>
        <v>10.6209494489993</v>
      </c>
      <c r="DV57" s="0" t="n">
        <f aca="false">IF(AJ$9=0,0,(SIN(AJ$12)*COS($E57)+SIN($E57)*COS(AJ$12))/SIN($E57)*AJ$9)</f>
        <v>10.6129245670821</v>
      </c>
      <c r="DW57" s="0" t="n">
        <f aca="false">IF(AK$9=0,0,(SIN(AK$12)*COS($E57)+SIN($E57)*COS(AK$12))/SIN($E57)*AK$9)</f>
        <v>10.6011098498294</v>
      </c>
      <c r="DX57" s="0" t="n">
        <f aca="false">IF(AL$9=0,0,(SIN(AL$12)*COS($E57)+SIN($E57)*COS(AL$12))/SIN($E57)*AL$9)</f>
        <v>10.5855452625131</v>
      </c>
      <c r="DY57" s="0" t="n">
        <f aca="false">IF(AM$9=0,0,(SIN(AM$12)*COS($E57)+SIN($E57)*COS(AM$12))/SIN($E57)*AM$9)</f>
        <v>10.5662720712531</v>
      </c>
      <c r="DZ57" s="0" t="n">
        <f aca="false">IF(AN$9=0,0,(SIN(AN$12)*COS($E57)+SIN($E57)*COS(AN$12))/SIN($E57)*AN$9)</f>
        <v>10.5433328193207</v>
      </c>
      <c r="EA57" s="0" t="n">
        <f aca="false">IF(AO$9=0,0,(SIN(AO$12)*COS($E57)+SIN($E57)*COS(AO$12))/SIN($E57)*AO$9)</f>
        <v>10.5167713030091</v>
      </c>
      <c r="EB57" s="0" t="n">
        <f aca="false">IF(AP$9=0,0,(SIN(AP$12)*COS($E57)+SIN($E57)*COS(AP$12))/SIN($E57)*AP$9)</f>
        <v>10.4866325470803</v>
      </c>
      <c r="EC57" s="0" t="n">
        <f aca="false">IF(AQ$9=0,0,(SIN(AQ$12)*COS($E57)+SIN($E57)*COS(AQ$12))/SIN($E57)*AQ$9)</f>
        <v>10.4529627797999</v>
      </c>
      <c r="ED57" s="0" t="n">
        <f aca="false">IF(AR$9=0,0,(SIN(AR$12)*COS($E57)+SIN($E57)*COS(AR$12))/SIN($E57)*AR$9)</f>
        <v>10.3815598051839</v>
      </c>
      <c r="EE57" s="0" t="n">
        <f aca="false">IF(AS$9=0,0,(SIN(AS$12)*COS($E57)+SIN($E57)*COS(AS$12))/SIN($E57)*AS$9)</f>
        <v>10.3065854311699</v>
      </c>
      <c r="EF57" s="0" t="n">
        <f aca="false">IF(AT$9=0,0,(SIN(AT$12)*COS($E57)+SIN($E57)*COS(AT$12))/SIN($E57)*AT$9)</f>
        <v>10.2281207033681</v>
      </c>
      <c r="EG57" s="0" t="n">
        <f aca="false">IF(AU$9=0,0,(SIN(AU$12)*COS($E57)+SIN($E57)*COS(AU$12))/SIN($E57)*AU$9)</f>
        <v>10.1462478374619</v>
      </c>
      <c r="EH57" s="0" t="n">
        <f aca="false">IF(AV$9=0,0,(SIN(AV$12)*COS($E57)+SIN($E57)*COS(AV$12))/SIN($E57)*AV$9)</f>
        <v>10.0610501764015</v>
      </c>
      <c r="EI57" s="0" t="n">
        <f aca="false">IF(AW$9=0,0,(SIN(AW$12)*COS($E57)+SIN($E57)*COS(AW$12))/SIN($E57)*AW$9)</f>
        <v>9.97826555547258</v>
      </c>
      <c r="EJ57" s="0" t="n">
        <f aca="false">IF(AX$9=0,0,(SIN(AX$12)*COS($E57)+SIN($E57)*COS(AX$12))/SIN($E57)*AX$9)</f>
        <v>9.89233120290035</v>
      </c>
      <c r="EK57" s="0" t="n">
        <f aca="false">IF(AY$9=0,0,(SIN(AY$12)*COS($E57)+SIN($E57)*COS(AY$12))/SIN($E57)*AY$9)</f>
        <v>9.8033284143703</v>
      </c>
      <c r="EL57" s="0" t="n">
        <f aca="false">IF(AZ$9=0,0,(SIN(AZ$12)*COS($E57)+SIN($E57)*COS(AZ$12))/SIN($E57)*AZ$9)</f>
        <v>9.71133943703825</v>
      </c>
      <c r="EM57" s="0" t="n">
        <f aca="false">IF(BA$9=0,0,(SIN(BA$12)*COS($E57)+SIN($E57)*COS(BA$12))/SIN($E57)*BA$9)</f>
        <v>9.61644742768208</v>
      </c>
      <c r="EN57" s="0" t="n">
        <f aca="false">IF(BB$9=0,0,(SIN(BB$12)*COS($E57)+SIN($E57)*COS(BB$12))/SIN($E57)*BB$9)</f>
        <v>9.49896455453064</v>
      </c>
      <c r="EO57" s="0" t="n">
        <f aca="false">IF(BC$9=0,0,(SIN(BC$12)*COS($E57)+SIN($E57)*COS(BC$12))/SIN($E57)*BC$9)</f>
        <v>9.37878971404988</v>
      </c>
      <c r="EP57" s="0" t="n">
        <f aca="false">IF(BD$9=0,0,(SIN(BD$12)*COS($E57)+SIN($E57)*COS(BD$12))/SIN($E57)*BD$9)</f>
        <v>9.25602658693225</v>
      </c>
      <c r="EQ57" s="0" t="n">
        <f aca="false">IF(BE$9=0,0,(SIN(BE$12)*COS($E57)+SIN($E57)*COS(BE$12))/SIN($E57)*BE$9)</f>
        <v>9.1307795604742</v>
      </c>
      <c r="ER57" s="0" t="n">
        <f aca="false">IF(BF$9=0,0,(SIN(BF$12)*COS($E57)+SIN($E57)*COS(BF$12))/SIN($E57)*BF$9)</f>
        <v>9.00315367637229</v>
      </c>
      <c r="ES57" s="0" t="n">
        <f aca="false">IF(BG$9=0,0,(SIN(BG$12)*COS($E57)+SIN($E57)*COS(BG$12))/SIN($E57)*BG$9)</f>
        <v>0</v>
      </c>
      <c r="ET57" s="0" t="n">
        <f aca="false">IF(BH$9=0,0,(SIN(BH$12)*COS($E57)+SIN($E57)*COS(BH$12))/SIN($E57)*BH$9)</f>
        <v>0</v>
      </c>
      <c r="EU57" s="0" t="n">
        <f aca="false">IF(BI$9=0,0,(SIN(BI$12)*COS($E57)+SIN($E57)*COS(BI$12))/SIN($E57)*BI$9)</f>
        <v>0</v>
      </c>
      <c r="EV57" s="0" t="n">
        <f aca="false">IF(BJ$9=0,0,(SIN(BJ$12)*COS($E57)+SIN($E57)*COS(BJ$12))/SIN($E57)*BJ$9)</f>
        <v>0</v>
      </c>
      <c r="EW57" s="0" t="n">
        <f aca="false">IF(BK$9=0,0,(SIN(BK$12)*COS($E57)+SIN($E57)*COS(BK$12))/SIN($E57)*BK$9)</f>
        <v>0</v>
      </c>
      <c r="EX57" s="0" t="n">
        <f aca="false">IF(BL$9=0,0,(SIN(BL$12)*COS($E57)+SIN($E57)*COS(BL$12))/SIN($E57)*BL$9)</f>
        <v>0</v>
      </c>
      <c r="EY57" s="0" t="n">
        <f aca="false">IF(BM$9=0,0,(SIN(BM$12)*COS($E57)+SIN($E57)*COS(BM$12))/SIN($E57)*BM$9)</f>
        <v>0</v>
      </c>
      <c r="EZ57" s="0" t="n">
        <f aca="false">IF(BN$9=0,0,(SIN(BN$12)*COS($E57)+SIN($E57)*COS(BN$12))/SIN($E57)*BN$9)</f>
        <v>0</v>
      </c>
      <c r="FA57" s="0" t="n">
        <f aca="false">IF(BO$9=0,0,(SIN(BO$12)*COS($E57)+SIN($E57)*COS(BO$12))/SIN($E57)*BO$9)</f>
        <v>0</v>
      </c>
      <c r="FB57" s="0" t="n">
        <f aca="false">IF(BP$9=0,0,(SIN(BP$12)*COS($E57)+SIN($E57)*COS(BP$12))/SIN($E57)*BP$9)</f>
        <v>0</v>
      </c>
      <c r="FC57" s="0" t="n">
        <f aca="false">IF(BQ$9=0,0,(SIN(BQ$12)*COS($E57)+SIN($E57)*COS(BQ$12))/SIN($E57)*BQ$9)</f>
        <v>0</v>
      </c>
      <c r="FD57" s="0" t="n">
        <f aca="false">IF(BR$9=0,0,(SIN(BR$12)*COS($E57)+SIN($E57)*COS(BR$12))/SIN($E57)*BR$9)</f>
        <v>0</v>
      </c>
      <c r="FE57" s="0" t="n">
        <f aca="false">IF(BS$9=0,0,(SIN(BS$12)*COS($E57)+SIN($E57)*COS(BS$12))/SIN($E57)*BS$9)</f>
        <v>0</v>
      </c>
      <c r="FF57" s="0" t="n">
        <f aca="false">IF(BT$9=0,0,(SIN(BT$12)*COS($E57)+SIN($E57)*COS(BT$12))/SIN($E57)*BT$9)</f>
        <v>0</v>
      </c>
      <c r="FG57" s="0" t="n">
        <f aca="false">IF(BU$9=0,0,(SIN(BU$12)*COS($E57)+SIN($E57)*COS(BU$12))/SIN($E57)*BU$9)</f>
        <v>0</v>
      </c>
      <c r="FH57" s="0" t="n">
        <f aca="false">IF(BV$9=0,0,(SIN(BV$12)*COS($E57)+SIN($E57)*COS(BV$12))/SIN($E57)*BV$9)</f>
        <v>0</v>
      </c>
      <c r="FI57" s="0" t="n">
        <f aca="false">IF(BW$9=0,0,(SIN(BW$12)*COS($E57)+SIN($E57)*COS(BW$12))/SIN($E57)*BW$9)</f>
        <v>0</v>
      </c>
      <c r="FJ57" s="0" t="n">
        <f aca="false">IF(BX$9=0,0,(SIN(BX$12)*COS($E57)+SIN($E57)*COS(BX$12))/SIN($E57)*BX$9)</f>
        <v>0</v>
      </c>
      <c r="FK57" s="0" t="n">
        <f aca="false">IF(BY$9=0,0,(SIN(BY$12)*COS($E57)+SIN($E57)*COS(BY$12))/SIN($E57)*BY$9)</f>
        <v>0</v>
      </c>
      <c r="FL57" s="0" t="n">
        <f aca="false">IF(BZ$9=0,0,(SIN(BZ$12)*COS($E57)+SIN($E57)*COS(BZ$12))/SIN($E57)*BZ$9)</f>
        <v>0</v>
      </c>
      <c r="FM57" s="0" t="n">
        <f aca="false">IF(CA$9=0,0,(SIN(CA$12)*COS($E57)+SIN($E57)*COS(CA$12))/SIN($E57)*CA$9)</f>
        <v>0</v>
      </c>
      <c r="FN57" s="0" t="n">
        <f aca="false">IF(CB$9=0,0,(SIN(CB$12)*COS($E57)+SIN($E57)*COS(CB$12))/SIN($E57)*CB$9)</f>
        <v>0</v>
      </c>
      <c r="FO57" s="0" t="n">
        <f aca="false">IF(CC$9=0,0,(SIN(CC$12)*COS($E57)+SIN($E57)*COS(CC$12))/SIN($E57)*CC$9)</f>
        <v>0</v>
      </c>
      <c r="FP57" s="0" t="n">
        <f aca="false">IF(CD$9=0,0,(SIN(CD$12)*COS($E57)+SIN($E57)*COS(CD$12))/SIN($E57)*CD$9)</f>
        <v>0</v>
      </c>
      <c r="FQ57" s="0" t="n">
        <f aca="false">IF(CE$9=0,0,(SIN(CE$12)*COS($E57)+SIN($E57)*COS(CE$12))/SIN($E57)*CE$9)</f>
        <v>0</v>
      </c>
      <c r="FR57" s="0" t="n">
        <f aca="false">IF(CF$9=0,0,(SIN(CF$12)*COS($E57)+SIN($E57)*COS(CF$12))/SIN($E57)*CF$9)</f>
        <v>0</v>
      </c>
      <c r="FS57" s="0" t="n">
        <f aca="false">IF(CG$9=0,0,(SIN(CG$12)*COS($E57)+SIN($E57)*COS(CG$12))/SIN($E57)*CG$9)</f>
        <v>0</v>
      </c>
      <c r="FT57" s="0" t="n">
        <f aca="false">IF(CH$9=0,0,(SIN(CH$12)*COS($E57)+SIN($E57)*COS(CH$12))/SIN($E57)*CH$9)</f>
        <v>0</v>
      </c>
      <c r="FU57" s="0" t="n">
        <f aca="false">IF(CI$9=0,0,(SIN(CI$12)*COS($E57)+SIN($E57)*COS(CI$12))/SIN($E57)*CI$9)</f>
        <v>0</v>
      </c>
      <c r="FV57" s="0" t="n">
        <f aca="false">IF(CJ$9=0,0,(SIN(CJ$12)*COS($E57)+SIN($E57)*COS(CJ$12))/SIN($E57)*CJ$9)</f>
        <v>0</v>
      </c>
      <c r="FW57" s="0" t="n">
        <f aca="false">IF(CK$9=0,0,(SIN(CK$12)*COS($E57)+SIN($E57)*COS(CK$12))/SIN($E57)*CK$9)</f>
        <v>0</v>
      </c>
      <c r="FX57" s="0" t="n">
        <f aca="false">IF(CL$9=0,0,(SIN(CL$12)*COS($E57)+SIN($E57)*COS(CL$12))/SIN($E57)*CL$9)</f>
        <v>0</v>
      </c>
      <c r="FY57" s="0" t="n">
        <f aca="false">IF(CM$9=0,0,(SIN(CM$12)*COS($E57)+SIN($E57)*COS(CM$12))/SIN($E57)*CM$9)</f>
        <v>0</v>
      </c>
      <c r="FZ57" s="0" t="n">
        <f aca="false">IF(CN$9=0,0,(SIN(CN$12)*COS($E57)+SIN($E57)*COS(CN$12))/SIN($E57)*CN$9)</f>
        <v>0</v>
      </c>
      <c r="GA57" s="0" t="n">
        <f aca="false">IF(CO$9=0,0,(SIN(CO$12)*COS($E57)+SIN($E57)*COS(CO$12))/SIN($E57)*CO$9)</f>
        <v>0</v>
      </c>
      <c r="GB57" s="0" t="n">
        <f aca="false">IF(CP$9=0,0,(SIN(CP$12)*COS($E57)+SIN($E57)*COS(CP$12))/SIN($E57)*CP$9)</f>
        <v>0</v>
      </c>
      <c r="GC57" s="0" t="n">
        <f aca="false">IF(CQ$9=0,0,(SIN(CQ$12)*COS($E57)+SIN($E57)*COS(CQ$12))/SIN($E57)*CQ$9)</f>
        <v>0</v>
      </c>
    </row>
    <row r="58" customFormat="false" ht="12.8" hidden="true" customHeight="false" outlineLevel="0" collapsed="false">
      <c r="A58" s="0" t="n">
        <f aca="false">MAX($F58:$CQ58)</f>
        <v>9.34479991267471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12.3936</v>
      </c>
      <c r="C58" s="2" t="n">
        <f aca="false">MOD(Best +D58,360)</f>
        <v>46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9.34479991267471</v>
      </c>
      <c r="G58" s="13" t="n">
        <f aca="false">IF(OR(G148=0,CS58=0),0,G148*CS58/(G148+CS58))</f>
        <v>9.17875544066619</v>
      </c>
      <c r="H58" s="13" t="n">
        <f aca="false">IF(OR(H148=0,CT58=0),0,H148*CT58/(H148+CT58))</f>
        <v>9.01610645182194</v>
      </c>
      <c r="I58" s="13" t="n">
        <f aca="false">IF(OR(I148=0,CU58=0),0,I148*CU58/(I148+CU58))</f>
        <v>8.81330934089458</v>
      </c>
      <c r="J58" s="13" t="n">
        <f aca="false">IF(OR(J148=0,CV58=0),0,J148*CV58/(J148+CV58))</f>
        <v>8.80120922054123</v>
      </c>
      <c r="K58" s="13" t="n">
        <f aca="false">IF(OR(K148=0,CW58=0),0,K148*CW58/(K148+CW58))</f>
        <v>8.78702571272565</v>
      </c>
      <c r="L58" s="13" t="n">
        <f aca="false">IF(OR(L148=0,CX58=0),0,L148*CX58/(L148+CX58))</f>
        <v>8.77085977763372</v>
      </c>
      <c r="M58" s="13" t="n">
        <f aca="false">IF(OR(M148=0,CY58=0),0,M148*CY58/(M148+CY58))</f>
        <v>8.75280633152077</v>
      </c>
      <c r="N58" s="13" t="n">
        <f aca="false">IF(OR(N148=0,CZ58=0),0,N148*CZ58/(N148+CZ58))</f>
        <v>8.69506383846148</v>
      </c>
      <c r="O58" s="13" t="n">
        <f aca="false">IF(OR(O148=0,DA58=0),0,O148*DA58/(O148+DA58))</f>
        <v>8.63685970104984</v>
      </c>
      <c r="P58" s="13" t="n">
        <f aca="false">IF(OR(P148=0,DB58=0),0,P148*DB58/(P148+DB58))</f>
        <v>8.57822115625435</v>
      </c>
      <c r="Q58" s="13" t="n">
        <f aca="false">IF(OR(Q148=0,DC58=0),0,Q148*DC58/(Q148+DC58))</f>
        <v>8.51917315669676</v>
      </c>
      <c r="R58" s="13" t="n">
        <f aca="false">IF(OR(R148=0,DD58=0),0,R148*DD58/(R148+DD58))</f>
        <v>8.45973856308313</v>
      </c>
      <c r="S58" s="13" t="n">
        <f aca="false">IF(OR(S148=0,DE58=0),0,S148*DE58/(S148+DE58))</f>
        <v>8.39993831834846</v>
      </c>
      <c r="T58" s="13" t="n">
        <f aca="false">IF(OR(T148=0,DF58=0),0,T148*DF58/(T148+DF58))</f>
        <v>8.33979160549415</v>
      </c>
      <c r="U58" s="13" t="n">
        <f aca="false">IF(OR(U148=0,DG58=0),0,U148*DG58/(U148+DG58))</f>
        <v>8.27931599085912</v>
      </c>
      <c r="V58" s="13" t="n">
        <f aca="false">IF(OR(V148=0,DH58=0),0,V148*DH58/(V148+DH58))</f>
        <v>8.21852755435805</v>
      </c>
      <c r="W58" s="13" t="n">
        <f aca="false">IF(OR(W148=0,DI58=0),0,W148*DI58/(W148+DI58))</f>
        <v>8.15744100804111</v>
      </c>
      <c r="X58" s="13" t="n">
        <f aca="false">IF(OR(X148=0,DJ58=0),0,X148*DJ58/(X148+DJ58))</f>
        <v>8.09126098291581</v>
      </c>
      <c r="Y58" s="13" t="n">
        <f aca="false">IF(OR(Y148=0,DK58=0),0,Y148*DK58/(Y148+DK58))</f>
        <v>8.02493245358889</v>
      </c>
      <c r="Z58" s="13" t="n">
        <f aca="false">IF(OR(Z148=0,DL58=0),0,Z148*DL58/(Z148+DL58))</f>
        <v>7.95846063795301</v>
      </c>
      <c r="AA58" s="13" t="n">
        <f aca="false">IF(OR(AA148=0,DM58=0),0,AA148*DM58/(AA148+DM58))</f>
        <v>7.89185010979135</v>
      </c>
      <c r="AB58" s="13" t="n">
        <f aca="false">IF(OR(AB148=0,DN58=0),0,AB148*DN58/(AB148+DN58))</f>
        <v>7.82510485290527</v>
      </c>
      <c r="AC58" s="13" t="n">
        <f aca="false">IF(OR(AC148=0,DO58=0),0,AC148*DO58/(AC148+DO58))</f>
        <v>7.75822831071802</v>
      </c>
      <c r="AD58" s="13" t="n">
        <f aca="false">IF(OR(AD148=0,DP58=0),0,AD148*DP58/(AD148+DP58))</f>
        <v>7.69122343180627</v>
      </c>
      <c r="AE58" s="13" t="n">
        <f aca="false">IF(OR(AE148=0,DQ58=0),0,AE148*DQ58/(AE148+DQ58))</f>
        <v>7.62409271176243</v>
      </c>
      <c r="AF58" s="13" t="n">
        <f aca="false">IF(OR(AF148=0,DR58=0),0,AF148*DR58/(AF148+DR58))</f>
        <v>7.55683823174851</v>
      </c>
      <c r="AG58" s="13" t="n">
        <f aca="false">IF(OR(AG148=0,DS58=0),0,AG148*DS58/(AG148+DS58))</f>
        <v>7.48946169406425</v>
      </c>
      <c r="AH58" s="13" t="n">
        <f aca="false">IF(OR(AH148=0,DT58=0),0,AH148*DT58/(AH148+DT58))</f>
        <v>7.42624468700477</v>
      </c>
      <c r="AI58" s="13" t="n">
        <f aca="false">IF(OR(AI148=0,DU58=0),0,AI148*DU58/(AI148+DU58))</f>
        <v>7.36281762860932</v>
      </c>
      <c r="AJ58" s="13" t="n">
        <f aca="false">IF(OR(AJ148=0,DV58=0),0,AJ148*DV58/(AJ148+DV58))</f>
        <v>7.29918516230209</v>
      </c>
      <c r="AK58" s="13" t="n">
        <f aca="false">IF(OR(AK148=0,DW58=0),0,AK148*DW58/(AK148+DW58))</f>
        <v>7.23535145739766</v>
      </c>
      <c r="AL58" s="13" t="n">
        <f aca="false">IF(OR(AL148=0,DX58=0),0,AL148*DX58/(AL148+DX58))</f>
        <v>7.17132024445235</v>
      </c>
      <c r="AM58" s="13" t="n">
        <f aca="false">IF(OR(AM148=0,DY58=0),0,AM148*DY58/(AM148+DY58))</f>
        <v>7.10709484816041</v>
      </c>
      <c r="AN58" s="13" t="n">
        <f aca="false">IF(OR(AN148=0,DZ58=0),0,AN148*DZ58/(AN148+DZ58))</f>
        <v>7.04267821801167</v>
      </c>
      <c r="AO58" s="13" t="n">
        <f aca="false">IF(OR(AO148=0,EA58=0),0,AO148*EA58/(AO148+EA58))</f>
        <v>6.97807295690734</v>
      </c>
      <c r="AP58" s="13" t="n">
        <f aca="false">IF(OR(AP148=0,EB58=0),0,AP148*EB58/(AP148+EB58))</f>
        <v>6.91328134791322</v>
      </c>
      <c r="AQ58" s="13" t="n">
        <f aca="false">IF(OR(AQ148=0,EC58=0),0,AQ148*EC58/(AQ148+EC58))</f>
        <v>6.84830537931337</v>
      </c>
      <c r="AR58" s="13" t="n">
        <f aca="false">IF(OR(AR148=0,ED58=0),0,AR148*ED58/(AR148+ED58))</f>
        <v>6.76838285505987</v>
      </c>
      <c r="AS58" s="13" t="n">
        <f aca="false">IF(OR(AS148=0,EE58=0),0,AS148*EE58/(AS148+EE58))</f>
        <v>6.68851737157771</v>
      </c>
      <c r="AT58" s="13" t="n">
        <f aca="false">IF(OR(AT148=0,EF58=0),0,AT148*EF58/(AT148+EF58))</f>
        <v>6.60869983186725</v>
      </c>
      <c r="AU58" s="13" t="n">
        <f aca="false">IF(OR(AU148=0,EG58=0),0,AU148*EG58/(AU148+EG58))</f>
        <v>6.52892153442176</v>
      </c>
      <c r="AV58" s="13" t="n">
        <f aca="false">IF(OR(AV148=0,EH58=0),0,AV148*EH58/(AV148+EH58))</f>
        <v>6.44917416711825</v>
      </c>
      <c r="AW58" s="13" t="n">
        <f aca="false">IF(OR(AW148=0,EI58=0),0,AW148*EI58/(AW148+EI58))</f>
        <v>6.37179435847773</v>
      </c>
      <c r="AX58" s="13" t="n">
        <f aca="false">IF(OR(AX148=0,EJ58=0),0,AX148*EJ58/(AX148+EJ58))</f>
        <v>6.29440113642936</v>
      </c>
      <c r="AY58" s="13" t="n">
        <f aca="false">IF(OR(AY148=0,EK58=0),0,AY148*EK58/(AY148+EK58))</f>
        <v>6.21698877686973</v>
      </c>
      <c r="AZ58" s="13" t="n">
        <f aca="false">IF(OR(AZ148=0,EL58=0),0,AZ148*EL58/(AZ148+EL58))</f>
        <v>6.13955184278238</v>
      </c>
      <c r="BA58" s="13" t="n">
        <f aca="false">IF(OR(BA148=0,EM58=0),0,BA148*EM58/(BA148+EM58))</f>
        <v>6.062085186928</v>
      </c>
      <c r="BB58" s="13" t="n">
        <f aca="false">IF(OR(BB148=0,EN58=0),0,BB148*EN58/(BB148+EN58))</f>
        <v>5.97661880272408</v>
      </c>
      <c r="BC58" s="13" t="n">
        <f aca="false">IF(OR(BC148=0,EO58=0),0,BC148*EO58/(BC148+EO58))</f>
        <v>5.89119050564418</v>
      </c>
      <c r="BD58" s="13" t="n">
        <f aca="false">IF(OR(BD148=0,EP58=0),0,BD148*EP58/(BD148+EP58))</f>
        <v>5.80579189228833</v>
      </c>
      <c r="BE58" s="13" t="n">
        <f aca="false">IF(OR(BE148=0,EQ58=0),0,BE148*EQ58/(BE148+EQ58))</f>
        <v>5.72041515361742</v>
      </c>
      <c r="BF58" s="13" t="n">
        <f aca="false">IF(OR(BF148=0,ER58=0),0,BF148*ER58/(BF148+ER58))</f>
        <v>5.63505307553259</v>
      </c>
      <c r="BG58" s="13" t="n">
        <f aca="false">IF(OR(BG148=0,ES58=0),0,BG148*ES58/(BG148+ES58))</f>
        <v>0</v>
      </c>
      <c r="BH58" s="13" t="n">
        <f aca="false">IF(OR(BH148=0,ET58=0),0,BH148*ET58/(BH148+ET58))</f>
        <v>0</v>
      </c>
      <c r="BI58" s="13" t="n">
        <f aca="false">IF(OR(BI148=0,EU58=0),0,BI148*EU58/(BI148+EU58))</f>
        <v>0</v>
      </c>
      <c r="BJ58" s="13" t="n">
        <f aca="false">IF(OR(BJ148=0,EV58=0),0,BJ148*EV58/(BJ148+EV58))</f>
        <v>0</v>
      </c>
      <c r="BK58" s="13" t="n">
        <f aca="false">IF(OR(BK148=0,EW58=0),0,BK148*EW58/(BK148+EW58))</f>
        <v>0</v>
      </c>
      <c r="BL58" s="13" t="n">
        <f aca="false">IF(OR(BL148=0,EX58=0),0,BL148*EX58/(BL148+EX58))</f>
        <v>0</v>
      </c>
      <c r="BM58" s="13" t="n">
        <f aca="false">IF(OR(BM148=0,EY58=0),0,BM148*EY58/(BM148+EY58))</f>
        <v>0</v>
      </c>
      <c r="BN58" s="13" t="n">
        <f aca="false">IF(OR(BN148=0,EZ58=0),0,BN148*EZ58/(BN148+EZ58))</f>
        <v>0</v>
      </c>
      <c r="BO58" s="13" t="n">
        <f aca="false">IF(OR(BO148=0,FA58=0),0,BO148*FA58/(BO148+FA58))</f>
        <v>0</v>
      </c>
      <c r="BP58" s="13" t="n">
        <f aca="false">IF(OR(BP148=0,FB58=0),0,BP148*FB58/(BP148+FB58))</f>
        <v>0</v>
      </c>
      <c r="BQ58" s="13" t="n">
        <f aca="false">IF(OR(BQ148=0,FC58=0),0,BQ148*FC58/(BQ148+FC58))</f>
        <v>0</v>
      </c>
      <c r="BR58" s="13" t="n">
        <f aca="false">IF(OR(BR148=0,FD58=0),0,BR148*FD58/(BR148+FD58))</f>
        <v>0</v>
      </c>
      <c r="BS58" s="13" t="n">
        <f aca="false">IF(OR(BS148=0,FE58=0),0,BS148*FE58/(BS148+FE58))</f>
        <v>0</v>
      </c>
      <c r="BT58" s="13" t="n">
        <f aca="false">IF(OR(BT148=0,FF58=0),0,BT148*FF58/(BT148+FF58))</f>
        <v>0</v>
      </c>
      <c r="BU58" s="13" t="n">
        <f aca="false">IF(OR(BU148=0,FG58=0),0,BU148*FG58/(BU148+FG58))</f>
        <v>0</v>
      </c>
      <c r="BV58" s="13" t="n">
        <f aca="false">IF(OR(BV148=0,FH58=0),0,BV148*FH58/(BV148+FH58))</f>
        <v>0</v>
      </c>
      <c r="BW58" s="13" t="n">
        <f aca="false">IF(OR(BW148=0,FI58=0),0,BW148*FI58/(BW148+FI58))</f>
        <v>0</v>
      </c>
      <c r="BX58" s="13" t="n">
        <f aca="false">IF(OR(BX148=0,FJ58=0),0,BX148*FJ58/(BX148+FJ58))</f>
        <v>0</v>
      </c>
      <c r="BY58" s="13" t="n">
        <f aca="false">IF(OR(BY148=0,FK58=0),0,BY148*FK58/(BY148+FK58))</f>
        <v>0</v>
      </c>
      <c r="BZ58" s="13" t="n">
        <f aca="false">IF(OR(BZ148=0,FL58=0),0,BZ148*FL58/(BZ148+FL58))</f>
        <v>0</v>
      </c>
      <c r="CA58" s="13" t="n">
        <f aca="false">IF(OR(CA148=0,FM58=0),0,CA148*FM58/(CA148+FM58))</f>
        <v>0</v>
      </c>
      <c r="CB58" s="13" t="n">
        <f aca="false">IF(OR(CB148=0,FN58=0),0,CB148*FN58/(CB148+FN58))</f>
        <v>0</v>
      </c>
      <c r="CC58" s="13" t="n">
        <f aca="false">IF(OR(CC148=0,FO58=0),0,CC148*FO58/(CC148+FO58))</f>
        <v>0</v>
      </c>
      <c r="CD58" s="13" t="n">
        <f aca="false">IF(OR(CD148=0,FP58=0),0,CD148*FP58/(CD148+FP58))</f>
        <v>0</v>
      </c>
      <c r="CE58" s="13" t="n">
        <f aca="false">IF(OR(CE148=0,FQ58=0),0,CE148*FQ58/(CE148+FQ58))</f>
        <v>0</v>
      </c>
      <c r="CF58" s="13" t="n">
        <f aca="false">IF(OR(CF148=0,FR58=0),0,CF148*FR58/(CF148+FR58))</f>
        <v>0</v>
      </c>
      <c r="CG58" s="13" t="n">
        <f aca="false">IF(OR(CG148=0,FS58=0),0,CG148*FS58/(CG148+FS58))</f>
        <v>0</v>
      </c>
      <c r="CH58" s="13" t="n">
        <f aca="false">IF(OR(CH148=0,FT58=0),0,CH148*FT58/(CH148+FT58))</f>
        <v>0</v>
      </c>
      <c r="CI58" s="13" t="n">
        <f aca="false">IF(OR(CI148=0,FU58=0),0,CI148*FU58/(CI148+FU58))</f>
        <v>0</v>
      </c>
      <c r="CJ58" s="13" t="n">
        <f aca="false">IF(OR(CJ148=0,FV58=0),0,CJ148*FV58/(CJ148+FV58))</f>
        <v>0</v>
      </c>
      <c r="CK58" s="13" t="n">
        <f aca="false">IF(OR(CK148=0,FW58=0),0,CK148*FW58/(CK148+FW58))</f>
        <v>0</v>
      </c>
      <c r="CL58" s="13" t="n">
        <f aca="false">IF(OR(CL148=0,FX58=0),0,CL148*FX58/(CL148+FX58))</f>
        <v>0</v>
      </c>
      <c r="CM58" s="13" t="n">
        <f aca="false">IF(OR(CM148=0,FY58=0),0,CM148*FY58/(CM148+FY58))</f>
        <v>0</v>
      </c>
      <c r="CN58" s="13" t="n">
        <f aca="false">IF(OR(CN148=0,FZ58=0),0,CN148*FZ58/(CN148+FZ58))</f>
        <v>0</v>
      </c>
      <c r="CO58" s="13" t="n">
        <f aca="false">IF(OR(CO148=0,GA58=0),0,CO148*GA58/(CO148+GA58))</f>
        <v>0</v>
      </c>
      <c r="CP58" s="13" t="n">
        <f aca="false">IF(OR(CP148=0,GB58=0),0,CP148*GB58/(CP148+GB58))</f>
        <v>0</v>
      </c>
      <c r="CQ58" s="13" t="n">
        <f aca="false">IF(OR(CQ148=0,GC58=0),0,CQ148*GC58/(CQ148+GC58))</f>
        <v>0</v>
      </c>
      <c r="CR58" s="0" t="n">
        <f aca="false">IF(F$9=0,0,(SIN(F$12)*COS($E58)+SIN($E58)*COS(F$12))/SIN($E58)*F$9)</f>
        <v>9.3448</v>
      </c>
      <c r="CS58" s="0" t="n">
        <f aca="false">IF(G$9=0,0,(SIN(G$12)*COS($E58)+SIN($E58)*COS(G$12))/SIN($E58)*G$9)</f>
        <v>9.34389151857927</v>
      </c>
      <c r="CT58" s="0" t="n">
        <f aca="false">IF(H$9=0,0,(SIN(H$12)*COS($E58)+SIN($E58)*COS(H$12))/SIN($E58)*H$9)</f>
        <v>9.33502725673238</v>
      </c>
      <c r="CU58" s="0" t="n">
        <f aca="false">IF(I$9=0,0,(SIN(I$12)*COS($E58)+SIN($E58)*COS(I$12))/SIN($E58)*I$9)</f>
        <v>9.27046417799899</v>
      </c>
      <c r="CV58" s="0" t="n">
        <f aca="false">IF(J$9=0,0,(SIN(J$12)*COS($E58)+SIN($E58)*COS(J$12))/SIN($E58)*J$9)</f>
        <v>9.40969580191821</v>
      </c>
      <c r="CW58" s="0" t="n">
        <f aca="false">IF(K$9=0,0,(SIN(K$12)*COS($E58)+SIN($E58)*COS(K$12))/SIN($E58)*K$9)</f>
        <v>9.5460611413424</v>
      </c>
      <c r="CX58" s="0" t="n">
        <f aca="false">IF(L$9=0,0,(SIN(L$12)*COS($E58)+SIN($E58)*COS(L$12))/SIN($E58)*L$9)</f>
        <v>9.67951865806816</v>
      </c>
      <c r="CY58" s="0" t="n">
        <f aca="false">IF(M$9=0,0,(SIN(M$12)*COS($E58)+SIN($E58)*COS(M$12))/SIN($E58)*M$9)</f>
        <v>9.81002769964307</v>
      </c>
      <c r="CZ58" s="0" t="n">
        <f aca="false">IF(N$9=0,0,(SIN(N$12)*COS($E58)+SIN($E58)*COS(N$12))/SIN($E58)*N$9)</f>
        <v>9.88851307545271</v>
      </c>
      <c r="DA58" s="0" t="n">
        <f aca="false">IF(O$9=0,0,(SIN(O$12)*COS($E58)+SIN($E58)*COS(O$12))/SIN($E58)*O$9)</f>
        <v>9.96274278401062</v>
      </c>
      <c r="DB58" s="0" t="n">
        <f aca="false">IF(P$9=0,0,(SIN(P$12)*COS($E58)+SIN($E58)*COS(P$12))/SIN($E58)*P$9)</f>
        <v>10.0327242746871</v>
      </c>
      <c r="DC58" s="0" t="n">
        <f aca="false">IF(Q$9=0,0,(SIN(Q$12)*COS($E58)+SIN($E58)*COS(Q$12))/SIN($E58)*Q$9)</f>
        <v>10.0984666605354</v>
      </c>
      <c r="DD58" s="0" t="n">
        <f aca="false">IF(R$9=0,0,(SIN(R$12)*COS($E58)+SIN($E58)*COS(R$12))/SIN($E58)*R$9)</f>
        <v>10.1599807062468</v>
      </c>
      <c r="DE58" s="0" t="n">
        <f aca="false">IF(S$9=0,0,(SIN(S$12)*COS($E58)+SIN($E58)*COS(S$12))/SIN($E58)*S$9)</f>
        <v>10.2172788154918</v>
      </c>
      <c r="DF58" s="0" t="n">
        <f aca="false">IF(T$9=0,0,(SIN(T$12)*COS($E58)+SIN($E58)*COS(T$12))/SIN($E58)*T$9)</f>
        <v>10.2703750176568</v>
      </c>
      <c r="DG58" s="0" t="n">
        <f aca="false">IF(U$9=0,0,(SIN(U$12)*COS($E58)+SIN($E58)*COS(U$12))/SIN($E58)*U$9)</f>
        <v>10.3192849539798</v>
      </c>
      <c r="DH58" s="0" t="n">
        <f aca="false">IF(V$9=0,0,(SIN(V$12)*COS($E58)+SIN($E58)*COS(V$12))/SIN($E58)*V$9)</f>
        <v>10.3640258630954</v>
      </c>
      <c r="DI58" s="0" t="n">
        <f aca="false">IF(W$9=0,0,(SIN(W$12)*COS($E58)+SIN($E58)*COS(W$12))/SIN($E58)*W$9)</f>
        <v>10.4046165659939</v>
      </c>
      <c r="DJ58" s="0" t="n">
        <f aca="false">IF(X$9=0,0,(SIN(X$12)*COS($E58)+SIN($E58)*COS(X$12))/SIN($E58)*X$9)</f>
        <v>10.433080837547</v>
      </c>
      <c r="DK58" s="0" t="n">
        <f aca="false">IF(Y$9=0,0,(SIN(Y$12)*COS($E58)+SIN($E58)*COS(Y$12))/SIN($E58)*Y$9)</f>
        <v>10.457303528684</v>
      </c>
      <c r="DL58" s="0" t="n">
        <f aca="false">IF(Z$9=0,0,(SIN(Z$12)*COS($E58)+SIN($E58)*COS(Z$12))/SIN($E58)*Z$9)</f>
        <v>10.4773154801157</v>
      </c>
      <c r="DM58" s="0" t="n">
        <f aca="false">IF(AA$9=0,0,(SIN(AA$12)*COS($E58)+SIN($E58)*COS(AA$12))/SIN($E58)*AA$9)</f>
        <v>10.4931491275146</v>
      </c>
      <c r="DN58" s="0" t="n">
        <f aca="false">IF(AB$9=0,0,(SIN(AB$12)*COS($E58)+SIN($E58)*COS(AB$12))/SIN($E58)*AB$9)</f>
        <v>10.5048384798976</v>
      </c>
      <c r="DO58" s="0" t="n">
        <f aca="false">IF(AC$9=0,0,(SIN(AC$12)*COS($E58)+SIN($E58)*COS(AC$12))/SIN($E58)*AC$9)</f>
        <v>10.5124190974381</v>
      </c>
      <c r="DP58" s="0" t="n">
        <f aca="false">IF(AD$9=0,0,(SIN(AD$12)*COS($E58)+SIN($E58)*COS(AD$12))/SIN($E58)*AD$9)</f>
        <v>10.5159280687171</v>
      </c>
      <c r="DQ58" s="0" t="n">
        <f aca="false">IF(AE$9=0,0,(SIN(AE$12)*COS($E58)+SIN($E58)*COS(AE$12))/SIN($E58)*AE$9)</f>
        <v>10.515403987425</v>
      </c>
      <c r="DR58" s="0" t="n">
        <f aca="false">IF(AF$9=0,0,(SIN(AF$12)*COS($E58)+SIN($E58)*COS(AF$12))/SIN($E58)*AF$9)</f>
        <v>10.5108869285238</v>
      </c>
      <c r="DS58" s="0" t="n">
        <f aca="false">IF(AG$9=0,0,(SIN(AG$12)*COS($E58)+SIN($E58)*COS(AG$12))/SIN($E58)*AG$9)</f>
        <v>10.5024184238816</v>
      </c>
      <c r="DT58" s="0" t="n">
        <f aca="false">IF(AH$9=0,0,(SIN(AH$12)*COS($E58)+SIN($E58)*COS(AH$12))/SIN($E58)*AH$9)</f>
        <v>10.4985938278606</v>
      </c>
      <c r="DU58" s="0" t="n">
        <f aca="false">IF(AI$9=0,0,(SIN(AI$12)*COS($E58)+SIN($E58)*COS(AI$12))/SIN($E58)*AI$9)</f>
        <v>10.4909881144884</v>
      </c>
      <c r="DV58" s="0" t="n">
        <f aca="false">IF(AJ$9=0,0,(SIN(AJ$12)*COS($E58)+SIN($E58)*COS(AJ$12))/SIN($E58)*AJ$9)</f>
        <v>10.4796391816976</v>
      </c>
      <c r="DW58" s="0" t="n">
        <f aca="false">IF(AK$9=0,0,(SIN(AK$12)*COS($E58)+SIN($E58)*COS(AK$12))/SIN($E58)*AK$9)</f>
        <v>10.4645862344346</v>
      </c>
      <c r="DX58" s="0" t="n">
        <f aca="false">IF(AL$9=0,0,(SIN(AL$12)*COS($E58)+SIN($E58)*COS(AL$12))/SIN($E58)*AL$9)</f>
        <v>10.4458697618283</v>
      </c>
      <c r="DY58" s="0" t="n">
        <f aca="false">IF(AM$9=0,0,(SIN(AM$12)*COS($E58)+SIN($E58)*COS(AM$12))/SIN($E58)*AM$9)</f>
        <v>10.4235315139197</v>
      </c>
      <c r="DZ58" s="0" t="n">
        <f aca="false">IF(AN$9=0,0,(SIN(AN$12)*COS($E58)+SIN($E58)*COS(AN$12))/SIN($E58)*AN$9)</f>
        <v>10.3976144779643</v>
      </c>
      <c r="EA58" s="0" t="n">
        <f aca="false">IF(AO$9=0,0,(SIN(AO$12)*COS($E58)+SIN($E58)*COS(AO$12))/SIN($E58)*AO$9)</f>
        <v>10.3681628543156</v>
      </c>
      <c r="EB58" s="0" t="n">
        <f aca="false">IF(AP$9=0,0,(SIN(AP$12)*COS($E58)+SIN($E58)*COS(AP$12))/SIN($E58)*AP$9)</f>
        <v>10.3352220319023</v>
      </c>
      <c r="EC58" s="0" t="n">
        <f aca="false">IF(AQ$9=0,0,(SIN(AQ$12)*COS($E58)+SIN($E58)*COS(AQ$12))/SIN($E58)*AQ$9)</f>
        <v>10.2988385633092</v>
      </c>
      <c r="ED58" s="0" t="n">
        <f aca="false">IF(AR$9=0,0,(SIN(AR$12)*COS($E58)+SIN($E58)*COS(AR$12))/SIN($E58)*AR$9)</f>
        <v>10.2253259651154</v>
      </c>
      <c r="EE58" s="0" t="n">
        <f aca="false">IF(AS$9=0,0,(SIN(AS$12)*COS($E58)+SIN($E58)*COS(AS$12))/SIN($E58)*AS$9)</f>
        <v>10.1483537323801</v>
      </c>
      <c r="EF58" s="0" t="n">
        <f aca="false">IF(AT$9=0,0,(SIN(AT$12)*COS($E58)+SIN($E58)*COS(AT$12))/SIN($E58)*AT$9)</f>
        <v>10.0680026344668</v>
      </c>
      <c r="EG58" s="0" t="n">
        <f aca="false">IF(AU$9=0,0,(SIN(AU$12)*COS($E58)+SIN($E58)*COS(AU$12))/SIN($E58)*AU$9)</f>
        <v>9.98435455757305</v>
      </c>
      <c r="EH58" s="0" t="n">
        <f aca="false">IF(AV$9=0,0,(SIN(AV$12)*COS($E58)+SIN($E58)*COS(AV$12))/SIN($E58)*AV$9)</f>
        <v>9.8974924622998</v>
      </c>
      <c r="EI58" s="0" t="n">
        <f aca="false">IF(AW$9=0,0,(SIN(AW$12)*COS($E58)+SIN($E58)*COS(AW$12))/SIN($E58)*AW$9)</f>
        <v>9.81306014832061</v>
      </c>
      <c r="EJ58" s="0" t="n">
        <f aca="false">IF(AX$9=0,0,(SIN(AX$12)*COS($E58)+SIN($E58)*COS(AX$12))/SIN($E58)*AX$9)</f>
        <v>9.72558448275269</v>
      </c>
      <c r="EK58" s="0" t="n">
        <f aca="false">IF(AY$9=0,0,(SIN(AY$12)*COS($E58)+SIN($E58)*COS(AY$12))/SIN($E58)*AY$9)</f>
        <v>9.63514630993747</v>
      </c>
      <c r="EL58" s="0" t="n">
        <f aca="false">IF(AZ$9=0,0,(SIN(AZ$12)*COS($E58)+SIN($E58)*COS(AZ$12))/SIN($E58)*AZ$9)</f>
        <v>9.54182737662479</v>
      </c>
      <c r="EM58" s="0" t="n">
        <f aca="false">IF(BA$9=0,0,(SIN(BA$12)*COS($E58)+SIN($E58)*COS(BA$12))/SIN($E58)*BA$9)</f>
        <v>9.44571029056271</v>
      </c>
      <c r="EN58" s="0" t="n">
        <f aca="false">IF(BB$9=0,0,(SIN(BB$12)*COS($E58)+SIN($E58)*COS(BB$12))/SIN($E58)*BB$9)</f>
        <v>9.32746359771672</v>
      </c>
      <c r="EO58" s="0" t="n">
        <f aca="false">IF(BC$9=0,0,(SIN(BC$12)*COS($E58)+SIN($E58)*COS(BC$12))/SIN($E58)*BC$9)</f>
        <v>9.20663968516144</v>
      </c>
      <c r="EP58" s="0" t="n">
        <f aca="false">IF(BD$9=0,0,(SIN(BD$12)*COS($E58)+SIN($E58)*COS(BD$12))/SIN($E58)*BD$9)</f>
        <v>9.08334121022287</v>
      </c>
      <c r="EQ58" s="0" t="n">
        <f aca="false">IF(BE$9=0,0,(SIN(BE$12)*COS($E58)+SIN($E58)*COS(BE$12))/SIN($E58)*BE$9)</f>
        <v>8.95767148352133</v>
      </c>
      <c r="ER58" s="0" t="n">
        <f aca="false">IF(BF$9=0,0,(SIN(BF$12)*COS($E58)+SIN($E58)*COS(BF$12))/SIN($E58)*BF$9)</f>
        <v>8.82973441747313</v>
      </c>
      <c r="ES58" s="0" t="n">
        <f aca="false">IF(BG$9=0,0,(SIN(BG$12)*COS($E58)+SIN($E58)*COS(BG$12))/SIN($E58)*BG$9)</f>
        <v>0</v>
      </c>
      <c r="ET58" s="0" t="n">
        <f aca="false">IF(BH$9=0,0,(SIN(BH$12)*COS($E58)+SIN($E58)*COS(BH$12))/SIN($E58)*BH$9)</f>
        <v>0</v>
      </c>
      <c r="EU58" s="0" t="n">
        <f aca="false">IF(BI$9=0,0,(SIN(BI$12)*COS($E58)+SIN($E58)*COS(BI$12))/SIN($E58)*BI$9)</f>
        <v>0</v>
      </c>
      <c r="EV58" s="0" t="n">
        <f aca="false">IF(BJ$9=0,0,(SIN(BJ$12)*COS($E58)+SIN($E58)*COS(BJ$12))/SIN($E58)*BJ$9)</f>
        <v>0</v>
      </c>
      <c r="EW58" s="0" t="n">
        <f aca="false">IF(BK$9=0,0,(SIN(BK$12)*COS($E58)+SIN($E58)*COS(BK$12))/SIN($E58)*BK$9)</f>
        <v>0</v>
      </c>
      <c r="EX58" s="0" t="n">
        <f aca="false">IF(BL$9=0,0,(SIN(BL$12)*COS($E58)+SIN($E58)*COS(BL$12))/SIN($E58)*BL$9)</f>
        <v>0</v>
      </c>
      <c r="EY58" s="0" t="n">
        <f aca="false">IF(BM$9=0,0,(SIN(BM$12)*COS($E58)+SIN($E58)*COS(BM$12))/SIN($E58)*BM$9)</f>
        <v>0</v>
      </c>
      <c r="EZ58" s="0" t="n">
        <f aca="false">IF(BN$9=0,0,(SIN(BN$12)*COS($E58)+SIN($E58)*COS(BN$12))/SIN($E58)*BN$9)</f>
        <v>0</v>
      </c>
      <c r="FA58" s="0" t="n">
        <f aca="false">IF(BO$9=0,0,(SIN(BO$12)*COS($E58)+SIN($E58)*COS(BO$12))/SIN($E58)*BO$9)</f>
        <v>0</v>
      </c>
      <c r="FB58" s="0" t="n">
        <f aca="false">IF(BP$9=0,0,(SIN(BP$12)*COS($E58)+SIN($E58)*COS(BP$12))/SIN($E58)*BP$9)</f>
        <v>0</v>
      </c>
      <c r="FC58" s="0" t="n">
        <f aca="false">IF(BQ$9=0,0,(SIN(BQ$12)*COS($E58)+SIN($E58)*COS(BQ$12))/SIN($E58)*BQ$9)</f>
        <v>0</v>
      </c>
      <c r="FD58" s="0" t="n">
        <f aca="false">IF(BR$9=0,0,(SIN(BR$12)*COS($E58)+SIN($E58)*COS(BR$12))/SIN($E58)*BR$9)</f>
        <v>0</v>
      </c>
      <c r="FE58" s="0" t="n">
        <f aca="false">IF(BS$9=0,0,(SIN(BS$12)*COS($E58)+SIN($E58)*COS(BS$12))/SIN($E58)*BS$9)</f>
        <v>0</v>
      </c>
      <c r="FF58" s="0" t="n">
        <f aca="false">IF(BT$9=0,0,(SIN(BT$12)*COS($E58)+SIN($E58)*COS(BT$12))/SIN($E58)*BT$9)</f>
        <v>0</v>
      </c>
      <c r="FG58" s="0" t="n">
        <f aca="false">IF(BU$9=0,0,(SIN(BU$12)*COS($E58)+SIN($E58)*COS(BU$12))/SIN($E58)*BU$9)</f>
        <v>0</v>
      </c>
      <c r="FH58" s="0" t="n">
        <f aca="false">IF(BV$9=0,0,(SIN(BV$12)*COS($E58)+SIN($E58)*COS(BV$12))/SIN($E58)*BV$9)</f>
        <v>0</v>
      </c>
      <c r="FI58" s="0" t="n">
        <f aca="false">IF(BW$9=0,0,(SIN(BW$12)*COS($E58)+SIN($E58)*COS(BW$12))/SIN($E58)*BW$9)</f>
        <v>0</v>
      </c>
      <c r="FJ58" s="0" t="n">
        <f aca="false">IF(BX$9=0,0,(SIN(BX$12)*COS($E58)+SIN($E58)*COS(BX$12))/SIN($E58)*BX$9)</f>
        <v>0</v>
      </c>
      <c r="FK58" s="0" t="n">
        <f aca="false">IF(BY$9=0,0,(SIN(BY$12)*COS($E58)+SIN($E58)*COS(BY$12))/SIN($E58)*BY$9)</f>
        <v>0</v>
      </c>
      <c r="FL58" s="0" t="n">
        <f aca="false">IF(BZ$9=0,0,(SIN(BZ$12)*COS($E58)+SIN($E58)*COS(BZ$12))/SIN($E58)*BZ$9)</f>
        <v>0</v>
      </c>
      <c r="FM58" s="0" t="n">
        <f aca="false">IF(CA$9=0,0,(SIN(CA$12)*COS($E58)+SIN($E58)*COS(CA$12))/SIN($E58)*CA$9)</f>
        <v>0</v>
      </c>
      <c r="FN58" s="0" t="n">
        <f aca="false">IF(CB$9=0,0,(SIN(CB$12)*COS($E58)+SIN($E58)*COS(CB$12))/SIN($E58)*CB$9)</f>
        <v>0</v>
      </c>
      <c r="FO58" s="0" t="n">
        <f aca="false">IF(CC$9=0,0,(SIN(CC$12)*COS($E58)+SIN($E58)*COS(CC$12))/SIN($E58)*CC$9)</f>
        <v>0</v>
      </c>
      <c r="FP58" s="0" t="n">
        <f aca="false">IF(CD$9=0,0,(SIN(CD$12)*COS($E58)+SIN($E58)*COS(CD$12))/SIN($E58)*CD$9)</f>
        <v>0</v>
      </c>
      <c r="FQ58" s="0" t="n">
        <f aca="false">IF(CE$9=0,0,(SIN(CE$12)*COS($E58)+SIN($E58)*COS(CE$12))/SIN($E58)*CE$9)</f>
        <v>0</v>
      </c>
      <c r="FR58" s="0" t="n">
        <f aca="false">IF(CF$9=0,0,(SIN(CF$12)*COS($E58)+SIN($E58)*COS(CF$12))/SIN($E58)*CF$9)</f>
        <v>0</v>
      </c>
      <c r="FS58" s="0" t="n">
        <f aca="false">IF(CG$9=0,0,(SIN(CG$12)*COS($E58)+SIN($E58)*COS(CG$12))/SIN($E58)*CG$9)</f>
        <v>0</v>
      </c>
      <c r="FT58" s="0" t="n">
        <f aca="false">IF(CH$9=0,0,(SIN(CH$12)*COS($E58)+SIN($E58)*COS(CH$12))/SIN($E58)*CH$9)</f>
        <v>0</v>
      </c>
      <c r="FU58" s="0" t="n">
        <f aca="false">IF(CI$9=0,0,(SIN(CI$12)*COS($E58)+SIN($E58)*COS(CI$12))/SIN($E58)*CI$9)</f>
        <v>0</v>
      </c>
      <c r="FV58" s="0" t="n">
        <f aca="false">IF(CJ$9=0,0,(SIN(CJ$12)*COS($E58)+SIN($E58)*COS(CJ$12))/SIN($E58)*CJ$9)</f>
        <v>0</v>
      </c>
      <c r="FW58" s="0" t="n">
        <f aca="false">IF(CK$9=0,0,(SIN(CK$12)*COS($E58)+SIN($E58)*COS(CK$12))/SIN($E58)*CK$9)</f>
        <v>0</v>
      </c>
      <c r="FX58" s="0" t="n">
        <f aca="false">IF(CL$9=0,0,(SIN(CL$12)*COS($E58)+SIN($E58)*COS(CL$12))/SIN($E58)*CL$9)</f>
        <v>0</v>
      </c>
      <c r="FY58" s="0" t="n">
        <f aca="false">IF(CM$9=0,0,(SIN(CM$12)*COS($E58)+SIN($E58)*COS(CM$12))/SIN($E58)*CM$9)</f>
        <v>0</v>
      </c>
      <c r="FZ58" s="0" t="n">
        <f aca="false">IF(CN$9=0,0,(SIN(CN$12)*COS($E58)+SIN($E58)*COS(CN$12))/SIN($E58)*CN$9)</f>
        <v>0</v>
      </c>
      <c r="GA58" s="0" t="n">
        <f aca="false">IF(CO$9=0,0,(SIN(CO$12)*COS($E58)+SIN($E58)*COS(CO$12))/SIN($E58)*CO$9)</f>
        <v>0</v>
      </c>
      <c r="GB58" s="0" t="n">
        <f aca="false">IF(CP$9=0,0,(SIN(CP$12)*COS($E58)+SIN($E58)*COS(CP$12))/SIN($E58)*CP$9)</f>
        <v>0</v>
      </c>
      <c r="GC58" s="0" t="n">
        <f aca="false">IF(CQ$9=0,0,(SIN(CQ$12)*COS($E58)+SIN($E58)*COS(CQ$12))/SIN($E58)*CQ$9)</f>
        <v>0</v>
      </c>
    </row>
    <row r="59" customFormat="false" ht="12.8" hidden="true" customHeight="false" outlineLevel="0" collapsed="false">
      <c r="A59" s="0" t="n">
        <f aca="false">MAX($F59:$CQ59)</f>
        <v>9.34479991267471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12.4408</v>
      </c>
      <c r="C59" s="2" t="n">
        <f aca="false">MOD(Best +D59,360)</f>
        <v>47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9.34479991267471</v>
      </c>
      <c r="G59" s="13" t="n">
        <f aca="false">IF(OR(G149=0,CS59=0),0,G149*CS59/(G149+CS59))</f>
        <v>9.17679797649897</v>
      </c>
      <c r="H59" s="13" t="n">
        <f aca="false">IF(OR(H149=0,CT59=0),0,H149*CT59/(H149+CT59))</f>
        <v>9.01220913703079</v>
      </c>
      <c r="I59" s="13" t="n">
        <f aca="false">IF(OR(I149=0,CU59=0),0,I149*CU59/(I149+CU59))</f>
        <v>8.80748033766021</v>
      </c>
      <c r="J59" s="13" t="n">
        <f aca="false">IF(OR(J149=0,CV59=0),0,J149*CV59/(J149+CV59))</f>
        <v>8.79354728306832</v>
      </c>
      <c r="K59" s="13" t="n">
        <f aca="false">IF(OR(K149=0,CW59=0),0,K149*CW59/(K149+CW59))</f>
        <v>8.77757903065114</v>
      </c>
      <c r="L59" s="13" t="n">
        <f aca="false">IF(OR(L149=0,CX59=0),0,L149*CX59/(L149+CX59))</f>
        <v>8.75967297290237</v>
      </c>
      <c r="M59" s="13" t="n">
        <f aca="false">IF(OR(M149=0,CY59=0),0,M149*CY59/(M149+CY59))</f>
        <v>8.73992077041059</v>
      </c>
      <c r="N59" s="13" t="n">
        <f aca="false">IF(OR(N149=0,CZ59=0),0,N149*CZ59/(N149+CZ59))</f>
        <v>8.68048876950195</v>
      </c>
      <c r="O59" s="13" t="n">
        <f aca="false">IF(OR(O149=0,DA59=0),0,O149*DA59/(O149+DA59))</f>
        <v>8.62062732581253</v>
      </c>
      <c r="P59" s="13" t="n">
        <f aca="false">IF(OR(P149=0,DB59=0),0,P149*DB59/(P149+DB59))</f>
        <v>8.56036221030868</v>
      </c>
      <c r="Q59" s="13" t="n">
        <f aca="false">IF(OR(Q149=0,DC59=0),0,Q149*DC59/(Q149+DC59))</f>
        <v>8.49971703645884</v>
      </c>
      <c r="R59" s="13" t="n">
        <f aca="false">IF(OR(R149=0,DD59=0),0,R149*DD59/(R149+DD59))</f>
        <v>8.43871344009619</v>
      </c>
      <c r="S59" s="13" t="n">
        <f aca="false">IF(OR(S149=0,DE59=0),0,S149*DE59/(S149+DE59))</f>
        <v>8.37737124245291</v>
      </c>
      <c r="T59" s="13" t="n">
        <f aca="false">IF(OR(T149=0,DF59=0),0,T149*DF59/(T149+DF59))</f>
        <v>8.31570859815934</v>
      </c>
      <c r="U59" s="13" t="n">
        <f aca="false">IF(OR(U149=0,DG59=0),0,U149*DG59/(U149+DG59))</f>
        <v>8.25374212978793</v>
      </c>
      <c r="V59" s="13" t="n">
        <f aca="false">IF(OR(V149=0,DH59=0),0,V149*DH59/(V149+DH59))</f>
        <v>8.19148705033754</v>
      </c>
      <c r="W59" s="13" t="n">
        <f aca="false">IF(OR(W149=0,DI59=0),0,W149*DI59/(W149+DI59))</f>
        <v>8.12895727489274</v>
      </c>
      <c r="X59" s="13" t="n">
        <f aca="false">IF(OR(X149=0,DJ59=0),0,X149*DJ59/(X149+DJ59))</f>
        <v>8.06135268633996</v>
      </c>
      <c r="Y59" s="13" t="n">
        <f aca="false">IF(OR(Y149=0,DK59=0),0,Y149*DK59/(Y149+DK59))</f>
        <v>7.993622067137</v>
      </c>
      <c r="Z59" s="13" t="n">
        <f aca="false">IF(OR(Z149=0,DL59=0),0,Z149*DL59/(Z149+DL59))</f>
        <v>7.92577009712317</v>
      </c>
      <c r="AA59" s="13" t="n">
        <f aca="false">IF(OR(AA149=0,DM59=0),0,AA149*DM59/(AA149+DM59))</f>
        <v>7.85780085412118</v>
      </c>
      <c r="AB59" s="13" t="n">
        <f aca="false">IF(OR(AB149=0,DN59=0),0,AB149*DN59/(AB149+DN59))</f>
        <v>7.78971786491256</v>
      </c>
      <c r="AC59" s="13" t="n">
        <f aca="false">IF(OR(AC149=0,DO59=0),0,AC149*DO59/(AC149+DO59))</f>
        <v>7.72152415201142</v>
      </c>
      <c r="AD59" s="13" t="n">
        <f aca="false">IF(OR(AD149=0,DP59=0),0,AD149*DP59/(AD149+DP59))</f>
        <v>7.65322227665213</v>
      </c>
      <c r="AE59" s="13" t="n">
        <f aca="false">IF(OR(AE149=0,DQ59=0),0,AE149*DQ59/(AE149+DQ59))</f>
        <v>7.5848143783622</v>
      </c>
      <c r="AF59" s="13" t="n">
        <f aca="false">IF(OR(AF149=0,DR59=0),0,AF149*DR59/(AF149+DR59))</f>
        <v>7.51630221145316</v>
      </c>
      <c r="AG59" s="13" t="n">
        <f aca="false">IF(OR(AG149=0,DS59=0),0,AG149*DS59/(AG149+DS59))</f>
        <v>7.44768717872798</v>
      </c>
      <c r="AH59" s="13" t="n">
        <f aca="false">IF(OR(AH149=0,DT59=0),0,AH149*DT59/(AH149+DT59))</f>
        <v>7.38325105306661</v>
      </c>
      <c r="AI59" s="13" t="n">
        <f aca="false">IF(OR(AI149=0,DU59=0),0,AI149*DU59/(AI149+DU59))</f>
        <v>7.31862263999795</v>
      </c>
      <c r="AJ59" s="13" t="n">
        <f aca="false">IF(OR(AJ149=0,DV59=0),0,AJ149*DV59/(AJ149+DV59))</f>
        <v>7.25380630751626</v>
      </c>
      <c r="AK59" s="13" t="n">
        <f aca="false">IF(OR(AK149=0,DW59=0),0,AK149*DW59/(AK149+DW59))</f>
        <v>7.18880597358163</v>
      </c>
      <c r="AL59" s="13" t="n">
        <f aca="false">IF(OR(AL149=0,DX59=0),0,AL149*DX59/(AL149+DX59))</f>
        <v>7.12362514001926</v>
      </c>
      <c r="AM59" s="13" t="n">
        <f aca="false">IF(OR(AM149=0,DY59=0),0,AM149*DY59/(AM149+DY59))</f>
        <v>7.05826692409954</v>
      </c>
      <c r="AN59" s="13" t="n">
        <f aca="false">IF(OR(AN149=0,DZ59=0),0,AN149*DZ59/(AN149+DZ59))</f>
        <v>6.99273408800195</v>
      </c>
      <c r="AO59" s="13" t="n">
        <f aca="false">IF(OR(AO149=0,EA59=0),0,AO149*EA59/(AO149+EA59))</f>
        <v>6.92702906634754</v>
      </c>
      <c r="AP59" s="13" t="n">
        <f aca="false">IF(OR(AP149=0,EB59=0),0,AP149*EB59/(AP149+EB59))</f>
        <v>6.86115399196844</v>
      </c>
      <c r="AQ59" s="13" t="n">
        <f aca="false">IF(OR(AQ149=0,EC59=0),0,AQ149*EC59/(AQ149+EC59))</f>
        <v>6.79511072006796</v>
      </c>
      <c r="AR59" s="13" t="n">
        <f aca="false">IF(OR(AR149=0,ED59=0),0,AR149*ED59/(AR149+ED59))</f>
        <v>6.71415450880002</v>
      </c>
      <c r="AS59" s="13" t="n">
        <f aca="false">IF(OR(AS149=0,EE59=0),0,AS149*EE59/(AS149+EE59))</f>
        <v>6.63327614624919</v>
      </c>
      <c r="AT59" s="13" t="n">
        <f aca="false">IF(OR(AT149=0,EF59=0),0,AT149*EF59/(AT149+EF59))</f>
        <v>6.55246660607828</v>
      </c>
      <c r="AU59" s="13" t="n">
        <f aca="false">IF(OR(AU149=0,EG59=0),0,AU149*EG59/(AU149+EG59))</f>
        <v>6.47171727018494</v>
      </c>
      <c r="AV59" s="13" t="n">
        <f aca="false">IF(OR(AV149=0,EH59=0),0,AV149*EH59/(AV149+EH59))</f>
        <v>6.39101992265714</v>
      </c>
      <c r="AW59" s="13" t="n">
        <f aca="false">IF(OR(AW149=0,EI59=0),0,AW149*EI59/(AW149+EI59))</f>
        <v>6.31270609040551</v>
      </c>
      <c r="AX59" s="13" t="n">
        <f aca="false">IF(OR(AX149=0,EJ59=0),0,AX149*EJ59/(AX149+EJ59))</f>
        <v>6.23439916911912</v>
      </c>
      <c r="AY59" s="13" t="n">
        <f aca="false">IF(OR(AY149=0,EK59=0),0,AY149*EK59/(AY149+EK59))</f>
        <v>6.15609353975928</v>
      </c>
      <c r="AZ59" s="13" t="n">
        <f aca="false">IF(OR(AZ149=0,EL59=0),0,AZ149*EL59/(AZ149+EL59))</f>
        <v>6.0777838830049</v>
      </c>
      <c r="BA59" s="13" t="n">
        <f aca="false">IF(OR(BA149=0,EM59=0),0,BA149*EM59/(BA149+EM59))</f>
        <v>5.9994651818961</v>
      </c>
      <c r="BB59" s="13" t="n">
        <f aca="false">IF(OR(BB149=0,EN59=0),0,BB149*EN59/(BB149+EN59))</f>
        <v>5.91319453543062</v>
      </c>
      <c r="BC59" s="13" t="n">
        <f aca="false">IF(OR(BC149=0,EO59=0),0,BC149*EO59/(BC149+EO59))</f>
        <v>5.82698682403288</v>
      </c>
      <c r="BD59" s="13" t="n">
        <f aca="false">IF(OR(BD149=0,EP59=0),0,BD149*EP59/(BD149+EP59))</f>
        <v>5.7408339326775</v>
      </c>
      <c r="BE59" s="13" t="n">
        <f aca="false">IF(OR(BE149=0,EQ59=0),0,BE149*EQ59/(BE149+EQ59))</f>
        <v>5.65472835592554</v>
      </c>
      <c r="BF59" s="13" t="n">
        <f aca="false">IF(OR(BF149=0,ER59=0),0,BF149*ER59/(BF149+ER59))</f>
        <v>5.56866319864791</v>
      </c>
      <c r="BG59" s="13" t="n">
        <f aca="false">IF(OR(BG149=0,ES59=0),0,BG149*ES59/(BG149+ES59))</f>
        <v>0</v>
      </c>
      <c r="BH59" s="13" t="n">
        <f aca="false">IF(OR(BH149=0,ET59=0),0,BH149*ET59/(BH149+ET59))</f>
        <v>0</v>
      </c>
      <c r="BI59" s="13" t="n">
        <f aca="false">IF(OR(BI149=0,EU59=0),0,BI149*EU59/(BI149+EU59))</f>
        <v>0</v>
      </c>
      <c r="BJ59" s="13" t="n">
        <f aca="false">IF(OR(BJ149=0,EV59=0),0,BJ149*EV59/(BJ149+EV59))</f>
        <v>0</v>
      </c>
      <c r="BK59" s="13" t="n">
        <f aca="false">IF(OR(BK149=0,EW59=0),0,BK149*EW59/(BK149+EW59))</f>
        <v>0</v>
      </c>
      <c r="BL59" s="13" t="n">
        <f aca="false">IF(OR(BL149=0,EX59=0),0,BL149*EX59/(BL149+EX59))</f>
        <v>0</v>
      </c>
      <c r="BM59" s="13" t="n">
        <f aca="false">IF(OR(BM149=0,EY59=0),0,BM149*EY59/(BM149+EY59))</f>
        <v>0</v>
      </c>
      <c r="BN59" s="13" t="n">
        <f aca="false">IF(OR(BN149=0,EZ59=0),0,BN149*EZ59/(BN149+EZ59))</f>
        <v>0</v>
      </c>
      <c r="BO59" s="13" t="n">
        <f aca="false">IF(OR(BO149=0,FA59=0),0,BO149*FA59/(BO149+FA59))</f>
        <v>0</v>
      </c>
      <c r="BP59" s="13" t="n">
        <f aca="false">IF(OR(BP149=0,FB59=0),0,BP149*FB59/(BP149+FB59))</f>
        <v>0</v>
      </c>
      <c r="BQ59" s="13" t="n">
        <f aca="false">IF(OR(BQ149=0,FC59=0),0,BQ149*FC59/(BQ149+FC59))</f>
        <v>0</v>
      </c>
      <c r="BR59" s="13" t="n">
        <f aca="false">IF(OR(BR149=0,FD59=0),0,BR149*FD59/(BR149+FD59))</f>
        <v>0</v>
      </c>
      <c r="BS59" s="13" t="n">
        <f aca="false">IF(OR(BS149=0,FE59=0),0,BS149*FE59/(BS149+FE59))</f>
        <v>0</v>
      </c>
      <c r="BT59" s="13" t="n">
        <f aca="false">IF(OR(BT149=0,FF59=0),0,BT149*FF59/(BT149+FF59))</f>
        <v>0</v>
      </c>
      <c r="BU59" s="13" t="n">
        <f aca="false">IF(OR(BU149=0,FG59=0),0,BU149*FG59/(BU149+FG59))</f>
        <v>0</v>
      </c>
      <c r="BV59" s="13" t="n">
        <f aca="false">IF(OR(BV149=0,FH59=0),0,BV149*FH59/(BV149+FH59))</f>
        <v>0</v>
      </c>
      <c r="BW59" s="13" t="n">
        <f aca="false">IF(OR(BW149=0,FI59=0),0,BW149*FI59/(BW149+FI59))</f>
        <v>0</v>
      </c>
      <c r="BX59" s="13" t="n">
        <f aca="false">IF(OR(BX149=0,FJ59=0),0,BX149*FJ59/(BX149+FJ59))</f>
        <v>0</v>
      </c>
      <c r="BY59" s="13" t="n">
        <f aca="false">IF(OR(BY149=0,FK59=0),0,BY149*FK59/(BY149+FK59))</f>
        <v>0</v>
      </c>
      <c r="BZ59" s="13" t="n">
        <f aca="false">IF(OR(BZ149=0,FL59=0),0,BZ149*FL59/(BZ149+FL59))</f>
        <v>0</v>
      </c>
      <c r="CA59" s="13" t="n">
        <f aca="false">IF(OR(CA149=0,FM59=0),0,CA149*FM59/(CA149+FM59))</f>
        <v>0</v>
      </c>
      <c r="CB59" s="13" t="n">
        <f aca="false">IF(OR(CB149=0,FN59=0),0,CB149*FN59/(CB149+FN59))</f>
        <v>0</v>
      </c>
      <c r="CC59" s="13" t="n">
        <f aca="false">IF(OR(CC149=0,FO59=0),0,CC149*FO59/(CC149+FO59))</f>
        <v>0</v>
      </c>
      <c r="CD59" s="13" t="n">
        <f aca="false">IF(OR(CD149=0,FP59=0),0,CD149*FP59/(CD149+FP59))</f>
        <v>0</v>
      </c>
      <c r="CE59" s="13" t="n">
        <f aca="false">IF(OR(CE149=0,FQ59=0),0,CE149*FQ59/(CE149+FQ59))</f>
        <v>0</v>
      </c>
      <c r="CF59" s="13" t="n">
        <f aca="false">IF(OR(CF149=0,FR59=0),0,CF149*FR59/(CF149+FR59))</f>
        <v>0</v>
      </c>
      <c r="CG59" s="13" t="n">
        <f aca="false">IF(OR(CG149=0,FS59=0),0,CG149*FS59/(CG149+FS59))</f>
        <v>0</v>
      </c>
      <c r="CH59" s="13" t="n">
        <f aca="false">IF(OR(CH149=0,FT59=0),0,CH149*FT59/(CH149+FT59))</f>
        <v>0</v>
      </c>
      <c r="CI59" s="13" t="n">
        <f aca="false">IF(OR(CI149=0,FU59=0),0,CI149*FU59/(CI149+FU59))</f>
        <v>0</v>
      </c>
      <c r="CJ59" s="13" t="n">
        <f aca="false">IF(OR(CJ149=0,FV59=0),0,CJ149*FV59/(CJ149+FV59))</f>
        <v>0</v>
      </c>
      <c r="CK59" s="13" t="n">
        <f aca="false">IF(OR(CK149=0,FW59=0),0,CK149*FW59/(CK149+FW59))</f>
        <v>0</v>
      </c>
      <c r="CL59" s="13" t="n">
        <f aca="false">IF(OR(CL149=0,FX59=0),0,CL149*FX59/(CL149+FX59))</f>
        <v>0</v>
      </c>
      <c r="CM59" s="13" t="n">
        <f aca="false">IF(OR(CM149=0,FY59=0),0,CM149*FY59/(CM149+FY59))</f>
        <v>0</v>
      </c>
      <c r="CN59" s="13" t="n">
        <f aca="false">IF(OR(CN149=0,FZ59=0),0,CN149*FZ59/(CN149+FZ59))</f>
        <v>0</v>
      </c>
      <c r="CO59" s="13" t="n">
        <f aca="false">IF(OR(CO149=0,GA59=0),0,CO149*GA59/(CO149+GA59))</f>
        <v>0</v>
      </c>
      <c r="CP59" s="13" t="n">
        <f aca="false">IF(OR(CP149=0,GB59=0),0,CP149*GB59/(CP149+GB59))</f>
        <v>0</v>
      </c>
      <c r="CQ59" s="13" t="n">
        <f aca="false">IF(OR(CQ149=0,GC59=0),0,CQ149*GC59/(CQ149+GC59))</f>
        <v>0</v>
      </c>
      <c r="CR59" s="0" t="n">
        <f aca="false">IF(F$9=0,0,(SIN(F$12)*COS($E59)+SIN($E59)*COS(F$12))/SIN($E59)*F$9)</f>
        <v>9.3448</v>
      </c>
      <c r="CS59" s="0" t="n">
        <f aca="false">IF(G$9=0,0,(SIN(G$12)*COS($E59)+SIN($E59)*COS(G$12))/SIN($E59)*G$9)</f>
        <v>9.33857063818329</v>
      </c>
      <c r="CT59" s="0" t="n">
        <f aca="false">IF(H$9=0,0,(SIN(H$12)*COS($E59)+SIN($E59)*COS(H$12))/SIN($E59)*H$9)</f>
        <v>9.32456587256605</v>
      </c>
      <c r="CU59" s="0" t="n">
        <f aca="false">IF(I$9=0,0,(SIN(I$12)*COS($E59)+SIN($E59)*COS(I$12))/SIN($E59)*I$9)</f>
        <v>9.25512332051327</v>
      </c>
      <c r="CV59" s="0" t="n">
        <f aca="false">IF(J$9=0,0,(SIN(J$12)*COS($E59)+SIN($E59)*COS(J$12))/SIN($E59)*J$9)</f>
        <v>9.38924859507924</v>
      </c>
      <c r="CW59" s="0" t="n">
        <f aca="false">IF(K$9=0,0,(SIN(K$12)*COS($E59)+SIN($E59)*COS(K$12))/SIN($E59)*K$9)</f>
        <v>9.52051381356745</v>
      </c>
      <c r="CX59" s="0" t="n">
        <f aca="false">IF(L$9=0,0,(SIN(L$12)*COS($E59)+SIN($E59)*COS(L$12))/SIN($E59)*L$9)</f>
        <v>9.64887899132075</v>
      </c>
      <c r="CY59" s="0" t="n">
        <f aca="false">IF(M$9=0,0,(SIN(M$12)*COS($E59)+SIN($E59)*COS(M$12))/SIN($E59)*M$9)</f>
        <v>9.77430502706251</v>
      </c>
      <c r="CZ59" s="0" t="n">
        <f aca="false">IF(N$9=0,0,(SIN(N$12)*COS($E59)+SIN($E59)*COS(N$12))/SIN($E59)*N$9)</f>
        <v>9.84791957470247</v>
      </c>
      <c r="DA59" s="0" t="n">
        <f aca="false">IF(O$9=0,0,(SIN(O$12)*COS($E59)+SIN($E59)*COS(O$12))/SIN($E59)*O$9)</f>
        <v>9.91734081431691</v>
      </c>
      <c r="DB59" s="0" t="n">
        <f aca="false">IF(P$9=0,0,(SIN(P$12)*COS($E59)+SIN($E59)*COS(P$12))/SIN($E59)*P$9)</f>
        <v>9.98257752974383</v>
      </c>
      <c r="DC59" s="0" t="n">
        <f aca="false">IF(Q$9=0,0,(SIN(Q$12)*COS($E59)+SIN($E59)*COS(Q$12))/SIN($E59)*Q$9)</f>
        <v>10.0436401339135</v>
      </c>
      <c r="DD59" s="0" t="n">
        <f aca="false">IF(R$9=0,0,(SIN(R$12)*COS($E59)+SIN($E59)*COS(R$12))/SIN($E59)*R$9)</f>
        <v>10.1005406564516</v>
      </c>
      <c r="DE59" s="0" t="n">
        <f aca="false">IF(S$9=0,0,(SIN(S$12)*COS($E59)+SIN($E59)*COS(S$12))/SIN($E59)*S$9)</f>
        <v>10.1532927306847</v>
      </c>
      <c r="DF59" s="0" t="n">
        <f aca="false">IF(T$9=0,0,(SIN(T$12)*COS($E59)+SIN($E59)*COS(T$12))/SIN($E59)*T$9)</f>
        <v>10.2019115800551</v>
      </c>
      <c r="DG59" s="0" t="n">
        <f aca="false">IF(U$9=0,0,(SIN(U$12)*COS($E59)+SIN($E59)*COS(U$12))/SIN($E59)*U$9)</f>
        <v>10.2464140039513</v>
      </c>
      <c r="DH59" s="0" t="n">
        <f aca="false">IF(V$9=0,0,(SIN(V$12)*COS($E59)+SIN($E59)*COS(V$12))/SIN($E59)*V$9)</f>
        <v>10.2868183629628</v>
      </c>
      <c r="DI59" s="0" t="n">
        <f aca="false">IF(W$9=0,0,(SIN(W$12)*COS($E59)+SIN($E59)*COS(W$12))/SIN($E59)*W$9)</f>
        <v>10.3231445635649</v>
      </c>
      <c r="DJ59" s="0" t="n">
        <f aca="false">IF(X$9=0,0,(SIN(X$12)*COS($E59)+SIN($E59)*COS(X$12))/SIN($E59)*X$9)</f>
        <v>10.3474830372796</v>
      </c>
      <c r="DK59" s="0" t="n">
        <f aca="false">IF(Y$9=0,0,(SIN(Y$12)*COS($E59)+SIN($E59)*COS(Y$12))/SIN($E59)*Y$9)</f>
        <v>10.3676610669319</v>
      </c>
      <c r="DL59" s="0" t="n">
        <f aca="false">IF(Z$9=0,0,(SIN(Z$12)*COS($E59)+SIN($E59)*COS(Z$12))/SIN($E59)*Z$9)</f>
        <v>10.3837104046505</v>
      </c>
      <c r="DM59" s="0" t="n">
        <f aca="false">IF(AA$9=0,0,(SIN(AA$12)*COS($E59)+SIN($E59)*COS(AA$12))/SIN($E59)*AA$9)</f>
        <v>10.3956643558586</v>
      </c>
      <c r="DN59" s="0" t="n">
        <f aca="false">IF(AB$9=0,0,(SIN(AB$12)*COS($E59)+SIN($E59)*COS(AB$12))/SIN($E59)*AB$9)</f>
        <v>10.4035577574942</v>
      </c>
      <c r="DO59" s="0" t="n">
        <f aca="false">IF(AC$9=0,0,(SIN(AC$12)*COS($E59)+SIN($E59)*COS(AC$12))/SIN($E59)*AC$9)</f>
        <v>10.4074269556775</v>
      </c>
      <c r="DP59" s="0" t="n">
        <f aca="false">IF(AD$9=0,0,(SIN(AD$12)*COS($E59)+SIN($E59)*COS(AD$12))/SIN($E59)*AD$9)</f>
        <v>10.407309782836</v>
      </c>
      <c r="DQ59" s="0" t="n">
        <f aca="false">IF(AE$9=0,0,(SIN(AE$12)*COS($E59)+SIN($E59)*COS(AE$12))/SIN($E59)*AE$9)</f>
        <v>10.403245534297</v>
      </c>
      <c r="DR59" s="0" t="n">
        <f aca="false">IF(AF$9=0,0,(SIN(AF$12)*COS($E59)+SIN($E59)*COS(AF$12))/SIN($E59)*AF$9)</f>
        <v>10.3952749443592</v>
      </c>
      <c r="DS59" s="0" t="n">
        <f aca="false">IF(AG$9=0,0,(SIN(AG$12)*COS($E59)+SIN($E59)*COS(AG$12))/SIN($E59)*AG$9)</f>
        <v>10.3834401618535</v>
      </c>
      <c r="DT59" s="0" t="n">
        <f aca="false">IF(AH$9=0,0,(SIN(AH$12)*COS($E59)+SIN($E59)*COS(AH$12))/SIN($E59)*AH$9)</f>
        <v>10.3762374414138</v>
      </c>
      <c r="DU59" s="0" t="n">
        <f aca="false">IF(AI$9=0,0,(SIN(AI$12)*COS($E59)+SIN($E59)*COS(AI$12))/SIN($E59)*AI$9)</f>
        <v>10.3653354505021</v>
      </c>
      <c r="DV59" s="0" t="n">
        <f aca="false">IF(AJ$9=0,0,(SIN(AJ$12)*COS($E59)+SIN($E59)*COS(AJ$12))/SIN($E59)*AJ$9)</f>
        <v>10.3507726706924</v>
      </c>
      <c r="DW59" s="0" t="n">
        <f aca="false">IF(AK$9=0,0,(SIN(AK$12)*COS($E59)+SIN($E59)*COS(AK$12))/SIN($E59)*AK$9)</f>
        <v>10.3325888520136</v>
      </c>
      <c r="DX59" s="0" t="n">
        <f aca="false">IF(AL$9=0,0,(SIN(AL$12)*COS($E59)+SIN($E59)*COS(AL$12))/SIN($E59)*AL$9)</f>
        <v>10.3108249900834</v>
      </c>
      <c r="DY59" s="0" t="n">
        <f aca="false">IF(AM$9=0,0,(SIN(AM$12)*COS($E59)+SIN($E59)*COS(AM$12))/SIN($E59)*AM$9)</f>
        <v>10.2855233028211</v>
      </c>
      <c r="DZ59" s="0" t="n">
        <f aca="false">IF(AN$9=0,0,(SIN(AN$12)*COS($E59)+SIN($E59)*COS(AN$12))/SIN($E59)*AN$9)</f>
        <v>10.2567272067463</v>
      </c>
      <c r="EA59" s="0" t="n">
        <f aca="false">IF(AO$9=0,0,(SIN(AO$12)*COS($E59)+SIN($E59)*COS(AO$12))/SIN($E59)*AO$9)</f>
        <v>10.2244812928767</v>
      </c>
      <c r="EB59" s="0" t="n">
        <f aca="false">IF(AP$9=0,0,(SIN(AP$12)*COS($E59)+SIN($E59)*COS(AP$12))/SIN($E59)*AP$9)</f>
        <v>10.1888313022344</v>
      </c>
      <c r="EC59" s="0" t="n">
        <f aca="false">IF(AQ$9=0,0,(SIN(AQ$12)*COS($E59)+SIN($E59)*COS(AQ$12))/SIN($E59)*AQ$9)</f>
        <v>10.1498241009712</v>
      </c>
      <c r="ED59" s="0" t="n">
        <f aca="false">IF(AR$9=0,0,(SIN(AR$12)*COS($E59)+SIN($E59)*COS(AR$12))/SIN($E59)*AR$9)</f>
        <v>10.0742718205631</v>
      </c>
      <c r="EE59" s="0" t="n">
        <f aca="false">IF(AS$9=0,0,(SIN(AS$12)*COS($E59)+SIN($E59)*COS(AS$12))/SIN($E59)*AS$9)</f>
        <v>9.99536796507598</v>
      </c>
      <c r="EF59" s="0" t="n">
        <f aca="false">IF(AT$9=0,0,(SIN(AT$12)*COS($E59)+SIN($E59)*COS(AT$12))/SIN($E59)*AT$9)</f>
        <v>9.91319303678515</v>
      </c>
      <c r="EG59" s="0" t="n">
        <f aca="false">IF(AU$9=0,0,(SIN(AU$12)*COS($E59)+SIN($E59)*COS(AU$12))/SIN($E59)*AU$9)</f>
        <v>9.82782860332614</v>
      </c>
      <c r="EH59" s="0" t="n">
        <f aca="false">IF(AV$9=0,0,(SIN(AV$12)*COS($E59)+SIN($E59)*COS(AV$12))/SIN($E59)*AV$9)</f>
        <v>9.73935725562673</v>
      </c>
      <c r="EI59" s="0" t="n">
        <f aca="false">IF(AW$9=0,0,(SIN(AW$12)*COS($E59)+SIN($E59)*COS(AW$12))/SIN($E59)*AW$9)</f>
        <v>9.65333187535608</v>
      </c>
      <c r="EJ59" s="0" t="n">
        <f aca="false">IF(AX$9=0,0,(SIN(AX$12)*COS($E59)+SIN($E59)*COS(AX$12))/SIN($E59)*AX$9)</f>
        <v>9.56436599668228</v>
      </c>
      <c r="EK59" s="0" t="n">
        <f aca="false">IF(AY$9=0,0,(SIN(AY$12)*COS($E59)+SIN($E59)*COS(AY$12))/SIN($E59)*AY$9)</f>
        <v>9.4725400275663</v>
      </c>
      <c r="EL59" s="0" t="n">
        <f aca="false">IF(AZ$9=0,0,(SIN(AZ$12)*COS($E59)+SIN($E59)*COS(AZ$12))/SIN($E59)*AZ$9)</f>
        <v>9.37793523094221</v>
      </c>
      <c r="EM59" s="0" t="n">
        <f aca="false">IF(BA$9=0,0,(SIN(BA$12)*COS($E59)+SIN($E59)*COS(BA$12))/SIN($E59)*BA$9)</f>
        <v>9.28063368373048</v>
      </c>
      <c r="EN59" s="0" t="n">
        <f aca="false">IF(BB$9=0,0,(SIN(BB$12)*COS($E59)+SIN($E59)*COS(BB$12))/SIN($E59)*BB$9)</f>
        <v>9.16164849447102</v>
      </c>
      <c r="EO59" s="0" t="n">
        <f aca="false">IF(BC$9=0,0,(SIN(BC$12)*COS($E59)+SIN($E59)*COS(BC$12))/SIN($E59)*BC$9)</f>
        <v>9.04019702883934</v>
      </c>
      <c r="EP59" s="0" t="n">
        <f aca="false">IF(BD$9=0,0,(SIN(BD$12)*COS($E59)+SIN($E59)*COS(BD$12))/SIN($E59)*BD$9)</f>
        <v>8.9163809547232</v>
      </c>
      <c r="EQ59" s="0" t="n">
        <f aca="false">IF(BE$9=0,0,(SIN(BE$12)*COS($E59)+SIN($E59)*COS(BE$12))/SIN($E59)*BE$9)</f>
        <v>8.79030254176232</v>
      </c>
      <c r="ER59" s="0" t="n">
        <f aca="false">IF(BF$9=0,0,(SIN(BF$12)*COS($E59)+SIN($E59)*COS(BF$12))/SIN($E59)*BF$9)</f>
        <v>8.6620646105323</v>
      </c>
      <c r="ES59" s="0" t="n">
        <f aca="false">IF(BG$9=0,0,(SIN(BG$12)*COS($E59)+SIN($E59)*COS(BG$12))/SIN($E59)*BG$9)</f>
        <v>0</v>
      </c>
      <c r="ET59" s="0" t="n">
        <f aca="false">IF(BH$9=0,0,(SIN(BH$12)*COS($E59)+SIN($E59)*COS(BH$12))/SIN($E59)*BH$9)</f>
        <v>0</v>
      </c>
      <c r="EU59" s="0" t="n">
        <f aca="false">IF(BI$9=0,0,(SIN(BI$12)*COS($E59)+SIN($E59)*COS(BI$12))/SIN($E59)*BI$9)</f>
        <v>0</v>
      </c>
      <c r="EV59" s="0" t="n">
        <f aca="false">IF(BJ$9=0,0,(SIN(BJ$12)*COS($E59)+SIN($E59)*COS(BJ$12))/SIN($E59)*BJ$9)</f>
        <v>0</v>
      </c>
      <c r="EW59" s="0" t="n">
        <f aca="false">IF(BK$9=0,0,(SIN(BK$12)*COS($E59)+SIN($E59)*COS(BK$12))/SIN($E59)*BK$9)</f>
        <v>0</v>
      </c>
      <c r="EX59" s="0" t="n">
        <f aca="false">IF(BL$9=0,0,(SIN(BL$12)*COS($E59)+SIN($E59)*COS(BL$12))/SIN($E59)*BL$9)</f>
        <v>0</v>
      </c>
      <c r="EY59" s="0" t="n">
        <f aca="false">IF(BM$9=0,0,(SIN(BM$12)*COS($E59)+SIN($E59)*COS(BM$12))/SIN($E59)*BM$9)</f>
        <v>0</v>
      </c>
      <c r="EZ59" s="0" t="n">
        <f aca="false">IF(BN$9=0,0,(SIN(BN$12)*COS($E59)+SIN($E59)*COS(BN$12))/SIN($E59)*BN$9)</f>
        <v>0</v>
      </c>
      <c r="FA59" s="0" t="n">
        <f aca="false">IF(BO$9=0,0,(SIN(BO$12)*COS($E59)+SIN($E59)*COS(BO$12))/SIN($E59)*BO$9)</f>
        <v>0</v>
      </c>
      <c r="FB59" s="0" t="n">
        <f aca="false">IF(BP$9=0,0,(SIN(BP$12)*COS($E59)+SIN($E59)*COS(BP$12))/SIN($E59)*BP$9)</f>
        <v>0</v>
      </c>
      <c r="FC59" s="0" t="n">
        <f aca="false">IF(BQ$9=0,0,(SIN(BQ$12)*COS($E59)+SIN($E59)*COS(BQ$12))/SIN($E59)*BQ$9)</f>
        <v>0</v>
      </c>
      <c r="FD59" s="0" t="n">
        <f aca="false">IF(BR$9=0,0,(SIN(BR$12)*COS($E59)+SIN($E59)*COS(BR$12))/SIN($E59)*BR$9)</f>
        <v>0</v>
      </c>
      <c r="FE59" s="0" t="n">
        <f aca="false">IF(BS$9=0,0,(SIN(BS$12)*COS($E59)+SIN($E59)*COS(BS$12))/SIN($E59)*BS$9)</f>
        <v>0</v>
      </c>
      <c r="FF59" s="0" t="n">
        <f aca="false">IF(BT$9=0,0,(SIN(BT$12)*COS($E59)+SIN($E59)*COS(BT$12))/SIN($E59)*BT$9)</f>
        <v>0</v>
      </c>
      <c r="FG59" s="0" t="n">
        <f aca="false">IF(BU$9=0,0,(SIN(BU$12)*COS($E59)+SIN($E59)*COS(BU$12))/SIN($E59)*BU$9)</f>
        <v>0</v>
      </c>
      <c r="FH59" s="0" t="n">
        <f aca="false">IF(BV$9=0,0,(SIN(BV$12)*COS($E59)+SIN($E59)*COS(BV$12))/SIN($E59)*BV$9)</f>
        <v>0</v>
      </c>
      <c r="FI59" s="0" t="n">
        <f aca="false">IF(BW$9=0,0,(SIN(BW$12)*COS($E59)+SIN($E59)*COS(BW$12))/SIN($E59)*BW$9)</f>
        <v>0</v>
      </c>
      <c r="FJ59" s="0" t="n">
        <f aca="false">IF(BX$9=0,0,(SIN(BX$12)*COS($E59)+SIN($E59)*COS(BX$12))/SIN($E59)*BX$9)</f>
        <v>0</v>
      </c>
      <c r="FK59" s="0" t="n">
        <f aca="false">IF(BY$9=0,0,(SIN(BY$12)*COS($E59)+SIN($E59)*COS(BY$12))/SIN($E59)*BY$9)</f>
        <v>0</v>
      </c>
      <c r="FL59" s="0" t="n">
        <f aca="false">IF(BZ$9=0,0,(SIN(BZ$12)*COS($E59)+SIN($E59)*COS(BZ$12))/SIN($E59)*BZ$9)</f>
        <v>0</v>
      </c>
      <c r="FM59" s="0" t="n">
        <f aca="false">IF(CA$9=0,0,(SIN(CA$12)*COS($E59)+SIN($E59)*COS(CA$12))/SIN($E59)*CA$9)</f>
        <v>0</v>
      </c>
      <c r="FN59" s="0" t="n">
        <f aca="false">IF(CB$9=0,0,(SIN(CB$12)*COS($E59)+SIN($E59)*COS(CB$12))/SIN($E59)*CB$9)</f>
        <v>0</v>
      </c>
      <c r="FO59" s="0" t="n">
        <f aca="false">IF(CC$9=0,0,(SIN(CC$12)*COS($E59)+SIN($E59)*COS(CC$12))/SIN($E59)*CC$9)</f>
        <v>0</v>
      </c>
      <c r="FP59" s="0" t="n">
        <f aca="false">IF(CD$9=0,0,(SIN(CD$12)*COS($E59)+SIN($E59)*COS(CD$12))/SIN($E59)*CD$9)</f>
        <v>0</v>
      </c>
      <c r="FQ59" s="0" t="n">
        <f aca="false">IF(CE$9=0,0,(SIN(CE$12)*COS($E59)+SIN($E59)*COS(CE$12))/SIN($E59)*CE$9)</f>
        <v>0</v>
      </c>
      <c r="FR59" s="0" t="n">
        <f aca="false">IF(CF$9=0,0,(SIN(CF$12)*COS($E59)+SIN($E59)*COS(CF$12))/SIN($E59)*CF$9)</f>
        <v>0</v>
      </c>
      <c r="FS59" s="0" t="n">
        <f aca="false">IF(CG$9=0,0,(SIN(CG$12)*COS($E59)+SIN($E59)*COS(CG$12))/SIN($E59)*CG$9)</f>
        <v>0</v>
      </c>
      <c r="FT59" s="0" t="n">
        <f aca="false">IF(CH$9=0,0,(SIN(CH$12)*COS($E59)+SIN($E59)*COS(CH$12))/SIN($E59)*CH$9)</f>
        <v>0</v>
      </c>
      <c r="FU59" s="0" t="n">
        <f aca="false">IF(CI$9=0,0,(SIN(CI$12)*COS($E59)+SIN($E59)*COS(CI$12))/SIN($E59)*CI$9)</f>
        <v>0</v>
      </c>
      <c r="FV59" s="0" t="n">
        <f aca="false">IF(CJ$9=0,0,(SIN(CJ$12)*COS($E59)+SIN($E59)*COS(CJ$12))/SIN($E59)*CJ$9)</f>
        <v>0</v>
      </c>
      <c r="FW59" s="0" t="n">
        <f aca="false">IF(CK$9=0,0,(SIN(CK$12)*COS($E59)+SIN($E59)*COS(CK$12))/SIN($E59)*CK$9)</f>
        <v>0</v>
      </c>
      <c r="FX59" s="0" t="n">
        <f aca="false">IF(CL$9=0,0,(SIN(CL$12)*COS($E59)+SIN($E59)*COS(CL$12))/SIN($E59)*CL$9)</f>
        <v>0</v>
      </c>
      <c r="FY59" s="0" t="n">
        <f aca="false">IF(CM$9=0,0,(SIN(CM$12)*COS($E59)+SIN($E59)*COS(CM$12))/SIN($E59)*CM$9)</f>
        <v>0</v>
      </c>
      <c r="FZ59" s="0" t="n">
        <f aca="false">IF(CN$9=0,0,(SIN(CN$12)*COS($E59)+SIN($E59)*COS(CN$12))/SIN($E59)*CN$9)</f>
        <v>0</v>
      </c>
      <c r="GA59" s="0" t="n">
        <f aca="false">IF(CO$9=0,0,(SIN(CO$12)*COS($E59)+SIN($E59)*COS(CO$12))/SIN($E59)*CO$9)</f>
        <v>0</v>
      </c>
      <c r="GB59" s="0" t="n">
        <f aca="false">IF(CP$9=0,0,(SIN(CP$12)*COS($E59)+SIN($E59)*COS(CP$12))/SIN($E59)*CP$9)</f>
        <v>0</v>
      </c>
      <c r="GC59" s="0" t="n">
        <f aca="false">IF(CQ$9=0,0,(SIN(CQ$12)*COS($E59)+SIN($E59)*COS(CQ$12))/SIN($E59)*CQ$9)</f>
        <v>0</v>
      </c>
    </row>
    <row r="60" customFormat="false" ht="12.8" hidden="true" customHeight="false" outlineLevel="0" collapsed="false">
      <c r="A60" s="0" t="n">
        <f aca="false">MAX($F60:$CQ60)</f>
        <v>9.34479991267471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12.488</v>
      </c>
      <c r="C60" s="2" t="n">
        <f aca="false">MOD(Best +D60,360)</f>
        <v>48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9.34479991267471</v>
      </c>
      <c r="G60" s="13" t="n">
        <f aca="false">IF(OR(G150=0,CS60=0),0,G150*CS60/(G150+CS60))</f>
        <v>9.17484971960918</v>
      </c>
      <c r="H60" s="13" t="n">
        <f aca="false">IF(OR(H150=0,CT60=0),0,H150*CT60/(H150+CT60))</f>
        <v>9.00833246705381</v>
      </c>
      <c r="I60" s="13" t="n">
        <f aca="false">IF(OR(I150=0,CU60=0),0,I150*CU60/(I150+CU60))</f>
        <v>8.80168717978141</v>
      </c>
      <c r="J60" s="13" t="n">
        <f aca="false">IF(OR(J150=0,CV60=0),0,J150*CV60/(J150+CV60))</f>
        <v>8.7859285770371</v>
      </c>
      <c r="K60" s="13" t="n">
        <f aca="false">IF(OR(K150=0,CW60=0),0,K150*CW60/(K150+CW60))</f>
        <v>8.76818116717759</v>
      </c>
      <c r="L60" s="13" t="n">
        <f aca="false">IF(OR(L150=0,CX60=0),0,L150*CX60/(L150+CX60))</f>
        <v>8.7485390170715</v>
      </c>
      <c r="M60" s="13" t="n">
        <f aca="false">IF(OR(M150=0,CY60=0),0,M150*CY60/(M150+CY60))</f>
        <v>8.72709074715351</v>
      </c>
      <c r="N60" s="13" t="n">
        <f aca="false">IF(OR(N150=0,CZ60=0),0,N150*CZ60/(N150+CZ60))</f>
        <v>8.66597483777163</v>
      </c>
      <c r="O60" s="13" t="n">
        <f aca="false">IF(OR(O150=0,DA60=0),0,O150*DA60/(O150+DA60))</f>
        <v>8.60446142037988</v>
      </c>
      <c r="P60" s="13" t="n">
        <f aca="false">IF(OR(P150=0,DB60=0),0,P150*DB60/(P150+DB60))</f>
        <v>8.54257487434334</v>
      </c>
      <c r="Q60" s="13" t="n">
        <f aca="false">IF(OR(Q150=0,DC60=0),0,Q150*DC60/(Q150+DC60))</f>
        <v>8.48033753930373</v>
      </c>
      <c r="R60" s="13" t="n">
        <f aca="false">IF(OR(R150=0,DD60=0),0,R150*DD60/(R150+DD60))</f>
        <v>8.4177698836066</v>
      </c>
      <c r="S60" s="13" t="n">
        <f aca="false">IF(OR(S150=0,DE60=0),0,S150*DE60/(S150+DE60))</f>
        <v>8.35489065720632</v>
      </c>
      <c r="T60" s="13" t="n">
        <f aca="false">IF(OR(T150=0,DF60=0),0,T150*DF60/(T150+DF60))</f>
        <v>8.29171703067727</v>
      </c>
      <c r="U60" s="13" t="n">
        <f aca="false">IF(OR(U150=0,DG60=0),0,U150*DG60/(U150+DG60))</f>
        <v>8.2282647217696</v>
      </c>
      <c r="V60" s="13" t="n">
        <f aca="false">IF(OR(V150=0,DH60=0),0,V150*DH60/(V150+DH60))</f>
        <v>8.16454811078235</v>
      </c>
      <c r="W60" s="13" t="n">
        <f aca="false">IF(OR(W150=0,DI60=0),0,W150*DI60/(W150+DI60))</f>
        <v>8.10058034588268</v>
      </c>
      <c r="X60" s="13" t="n">
        <f aca="false">IF(OR(X150=0,DJ60=0),0,X150*DJ60/(X150+DJ60))</f>
        <v>8.03155753939567</v>
      </c>
      <c r="Y60" s="13" t="n">
        <f aca="false">IF(OR(Y150=0,DK60=0),0,Y150*DK60/(Y150+DK60))</f>
        <v>7.96243139821497</v>
      </c>
      <c r="Z60" s="13" t="n">
        <f aca="false">IF(OR(Z150=0,DL60=0),0,Z150*DL60/(Z150+DL60))</f>
        <v>7.89320607933739</v>
      </c>
      <c r="AA60" s="13" t="n">
        <f aca="false">IF(OR(AA150=0,DM60=0),0,AA150*DM60/(AA150+DM60))</f>
        <v>7.82388517778989</v>
      </c>
      <c r="AB60" s="13" t="n">
        <f aca="false">IF(OR(AB150=0,DN60=0),0,AB150*DN60/(AB150+DN60))</f>
        <v>7.75447177468215</v>
      </c>
      <c r="AC60" s="13" t="n">
        <f aca="false">IF(OR(AC150=0,DO60=0),0,AC150*DO60/(AC150+DO60))</f>
        <v>7.68496848135162</v>
      </c>
      <c r="AD60" s="13" t="n">
        <f aca="false">IF(OR(AD150=0,DP60=0),0,AD150*DP60/(AD150+DP60))</f>
        <v>7.6153774799838</v>
      </c>
      <c r="AE60" s="13" t="n">
        <f aca="false">IF(OR(AE150=0,DQ60=0),0,AE150*DQ60/(AE150+DQ60))</f>
        <v>7.54570056105065</v>
      </c>
      <c r="AF60" s="13" t="n">
        <f aca="false">IF(OR(AF150=0,DR60=0),0,AF150*DR60/(AF150+DR60))</f>
        <v>7.47593915787484</v>
      </c>
      <c r="AG60" s="13" t="n">
        <f aca="false">IF(OR(AG150=0,DS60=0),0,AG150*DS60/(AG150+DS60))</f>
        <v>7.40609437859605</v>
      </c>
      <c r="AH60" s="13" t="n">
        <f aca="false">IF(OR(AH150=0,DT60=0),0,AH150*DT60/(AH150+DT60))</f>
        <v>7.34044707544311</v>
      </c>
      <c r="AI60" s="13" t="n">
        <f aca="false">IF(OR(AI150=0,DU60=0),0,AI150*DU60/(AI150+DU60))</f>
        <v>7.2746255334941</v>
      </c>
      <c r="AJ60" s="13" t="n">
        <f aca="false">IF(OR(AJ150=0,DV60=0),0,AJ150*DV60/(AJ150+DV60))</f>
        <v>7.20863385014829</v>
      </c>
      <c r="AK60" s="13" t="n">
        <f aca="false">IF(OR(AK150=0,DW60=0),0,AK150*DW60/(AK150+DW60))</f>
        <v>7.14247569598007</v>
      </c>
      <c r="AL60" s="13" t="n">
        <f aca="false">IF(OR(AL150=0,DX60=0),0,AL150*DX60/(AL150+DX60))</f>
        <v>7.07615434727147</v>
      </c>
      <c r="AM60" s="13" t="n">
        <f aca="false">IF(OR(AM150=0,DY60=0),0,AM150*DY60/(AM150+DY60))</f>
        <v>7.0096727163513</v>
      </c>
      <c r="AN60" s="13" t="n">
        <f aca="false">IF(OR(AN150=0,DZ60=0),0,AN150*DZ60/(AN150+DZ60))</f>
        <v>6.94303337993182</v>
      </c>
      <c r="AO60" s="13" t="n">
        <f aca="false">IF(OR(AO150=0,EA60=0),0,AO150*EA60/(AO150+EA60))</f>
        <v>6.87623860561657</v>
      </c>
      <c r="AP60" s="13" t="n">
        <f aca="false">IF(OR(AP150=0,EB60=0),0,AP150*EB60/(AP150+EB60))</f>
        <v>6.8092903767378</v>
      </c>
      <c r="AQ60" s="13" t="n">
        <f aca="false">IF(OR(AQ150=0,EC60=0),0,AQ150*EC60/(AQ150+EC60))</f>
        <v>6.74219041566841</v>
      </c>
      <c r="AR60" s="13" t="n">
        <f aca="false">IF(OR(AR150=0,ED60=0),0,AR150*ED60/(AR150+ED60))</f>
        <v>6.6602159292297</v>
      </c>
      <c r="AS60" s="13" t="n">
        <f aca="false">IF(OR(AS150=0,EE60=0),0,AS150*EE60/(AS150+EE60))</f>
        <v>6.57834042262396</v>
      </c>
      <c r="AT60" s="13" t="n">
        <f aca="false">IF(OR(AT150=0,EF60=0),0,AT150*EF60/(AT150+EF60))</f>
        <v>6.49655493323911</v>
      </c>
      <c r="AU60" s="13" t="n">
        <f aca="false">IF(OR(AU150=0,EG60=0),0,AU150*EG60/(AU150+EG60))</f>
        <v>6.41485091925906</v>
      </c>
      <c r="AV60" s="13" t="n">
        <f aca="false">IF(OR(AV150=0,EH60=0),0,AV150*EH60/(AV150+EH60))</f>
        <v>6.33322025366443</v>
      </c>
      <c r="AW60" s="13" t="n">
        <f aca="false">IF(OR(AW150=0,EI60=0),0,AW150*EI60/(AW150+EI60))</f>
        <v>6.25398861539311</v>
      </c>
      <c r="AX60" s="13" t="n">
        <f aca="false">IF(OR(AX150=0,EJ60=0),0,AX150*EJ60/(AX150+EJ60))</f>
        <v>6.17478449970009</v>
      </c>
      <c r="AY60" s="13" t="n">
        <f aca="false">IF(OR(AY150=0,EK60=0),0,AY150*EK60/(AY150+EK60))</f>
        <v>6.0956023855408</v>
      </c>
      <c r="AZ60" s="13" t="n">
        <f aca="false">IF(OR(AZ150=0,EL60=0),0,AZ150*EL60/(AZ150+EL60))</f>
        <v>6.01643706395103</v>
      </c>
      <c r="BA60" s="13" t="n">
        <f aca="false">IF(OR(BA150=0,EM60=0),0,BA150*EM60/(BA150+EM60))</f>
        <v>5.93728364062939</v>
      </c>
      <c r="BB60" s="13" t="n">
        <f aca="false">IF(OR(BB150=0,EN60=0),0,BB150*EN60/(BB150+EN60))</f>
        <v>5.8502288810368</v>
      </c>
      <c r="BC60" s="13" t="n">
        <f aca="false">IF(OR(BC150=0,EO60=0),0,BC150*EO60/(BC150+EO60))</f>
        <v>5.76326213747501</v>
      </c>
      <c r="BD60" s="13" t="n">
        <f aca="false">IF(OR(BD150=0,EP60=0),0,BD150*EP60/(BD150+EP60))</f>
        <v>5.6763755709239</v>
      </c>
      <c r="BE60" s="13" t="n">
        <f aca="false">IF(OR(BE150=0,EQ60=0),0,BE150*EQ60/(BE150+EQ60))</f>
        <v>5.58956196668279</v>
      </c>
      <c r="BF60" s="13" t="n">
        <f aca="false">IF(OR(BF150=0,ER60=0),0,BF150*ER60/(BF150+ER60))</f>
        <v>5.50281473520126</v>
      </c>
      <c r="BG60" s="13" t="n">
        <f aca="false">IF(OR(BG150=0,ES60=0),0,BG150*ES60/(BG150+ES60))</f>
        <v>0</v>
      </c>
      <c r="BH60" s="13" t="n">
        <f aca="false">IF(OR(BH150=0,ET60=0),0,BH150*ET60/(BH150+ET60))</f>
        <v>0</v>
      </c>
      <c r="BI60" s="13" t="n">
        <f aca="false">IF(OR(BI150=0,EU60=0),0,BI150*EU60/(BI150+EU60))</f>
        <v>0</v>
      </c>
      <c r="BJ60" s="13" t="n">
        <f aca="false">IF(OR(BJ150=0,EV60=0),0,BJ150*EV60/(BJ150+EV60))</f>
        <v>0</v>
      </c>
      <c r="BK60" s="13" t="n">
        <f aca="false">IF(OR(BK150=0,EW60=0),0,BK150*EW60/(BK150+EW60))</f>
        <v>0</v>
      </c>
      <c r="BL60" s="13" t="n">
        <f aca="false">IF(OR(BL150=0,EX60=0),0,BL150*EX60/(BL150+EX60))</f>
        <v>0</v>
      </c>
      <c r="BM60" s="13" t="n">
        <f aca="false">IF(OR(BM150=0,EY60=0),0,BM150*EY60/(BM150+EY60))</f>
        <v>0</v>
      </c>
      <c r="BN60" s="13" t="n">
        <f aca="false">IF(OR(BN150=0,EZ60=0),0,BN150*EZ60/(BN150+EZ60))</f>
        <v>0</v>
      </c>
      <c r="BO60" s="13" t="n">
        <f aca="false">IF(OR(BO150=0,FA60=0),0,BO150*FA60/(BO150+FA60))</f>
        <v>0</v>
      </c>
      <c r="BP60" s="13" t="n">
        <f aca="false">IF(OR(BP150=0,FB60=0),0,BP150*FB60/(BP150+FB60))</f>
        <v>0</v>
      </c>
      <c r="BQ60" s="13" t="n">
        <f aca="false">IF(OR(BQ150=0,FC60=0),0,BQ150*FC60/(BQ150+FC60))</f>
        <v>0</v>
      </c>
      <c r="BR60" s="13" t="n">
        <f aca="false">IF(OR(BR150=0,FD60=0),0,BR150*FD60/(BR150+FD60))</f>
        <v>0</v>
      </c>
      <c r="BS60" s="13" t="n">
        <f aca="false">IF(OR(BS150=0,FE60=0),0,BS150*FE60/(BS150+FE60))</f>
        <v>0</v>
      </c>
      <c r="BT60" s="13" t="n">
        <f aca="false">IF(OR(BT150=0,FF60=0),0,BT150*FF60/(BT150+FF60))</f>
        <v>0</v>
      </c>
      <c r="BU60" s="13" t="n">
        <f aca="false">IF(OR(BU150=0,FG60=0),0,BU150*FG60/(BU150+FG60))</f>
        <v>0</v>
      </c>
      <c r="BV60" s="13" t="n">
        <f aca="false">IF(OR(BV150=0,FH60=0),0,BV150*FH60/(BV150+FH60))</f>
        <v>0</v>
      </c>
      <c r="BW60" s="13" t="n">
        <f aca="false">IF(OR(BW150=0,FI60=0),0,BW150*FI60/(BW150+FI60))</f>
        <v>0</v>
      </c>
      <c r="BX60" s="13" t="n">
        <f aca="false">IF(OR(BX150=0,FJ60=0),0,BX150*FJ60/(BX150+FJ60))</f>
        <v>0</v>
      </c>
      <c r="BY60" s="13" t="n">
        <f aca="false">IF(OR(BY150=0,FK60=0),0,BY150*FK60/(BY150+FK60))</f>
        <v>0</v>
      </c>
      <c r="BZ60" s="13" t="n">
        <f aca="false">IF(OR(BZ150=0,FL60=0),0,BZ150*FL60/(BZ150+FL60))</f>
        <v>0</v>
      </c>
      <c r="CA60" s="13" t="n">
        <f aca="false">IF(OR(CA150=0,FM60=0),0,CA150*FM60/(CA150+FM60))</f>
        <v>0</v>
      </c>
      <c r="CB60" s="13" t="n">
        <f aca="false">IF(OR(CB150=0,FN60=0),0,CB150*FN60/(CB150+FN60))</f>
        <v>0</v>
      </c>
      <c r="CC60" s="13" t="n">
        <f aca="false">IF(OR(CC150=0,FO60=0),0,CC150*FO60/(CC150+FO60))</f>
        <v>0</v>
      </c>
      <c r="CD60" s="13" t="n">
        <f aca="false">IF(OR(CD150=0,FP60=0),0,CD150*FP60/(CD150+FP60))</f>
        <v>0</v>
      </c>
      <c r="CE60" s="13" t="n">
        <f aca="false">IF(OR(CE150=0,FQ60=0),0,CE150*FQ60/(CE150+FQ60))</f>
        <v>0</v>
      </c>
      <c r="CF60" s="13" t="n">
        <f aca="false">IF(OR(CF150=0,FR60=0),0,CF150*FR60/(CF150+FR60))</f>
        <v>0</v>
      </c>
      <c r="CG60" s="13" t="n">
        <f aca="false">IF(OR(CG150=0,FS60=0),0,CG150*FS60/(CG150+FS60))</f>
        <v>0</v>
      </c>
      <c r="CH60" s="13" t="n">
        <f aca="false">IF(OR(CH150=0,FT60=0),0,CH150*FT60/(CH150+FT60))</f>
        <v>0</v>
      </c>
      <c r="CI60" s="13" t="n">
        <f aca="false">IF(OR(CI150=0,FU60=0),0,CI150*FU60/(CI150+FU60))</f>
        <v>0</v>
      </c>
      <c r="CJ60" s="13" t="n">
        <f aca="false">IF(OR(CJ150=0,FV60=0),0,CJ150*FV60/(CJ150+FV60))</f>
        <v>0</v>
      </c>
      <c r="CK60" s="13" t="n">
        <f aca="false">IF(OR(CK150=0,FW60=0),0,CK150*FW60/(CK150+FW60))</f>
        <v>0</v>
      </c>
      <c r="CL60" s="13" t="n">
        <f aca="false">IF(OR(CL150=0,FX60=0),0,CL150*FX60/(CL150+FX60))</f>
        <v>0</v>
      </c>
      <c r="CM60" s="13" t="n">
        <f aca="false">IF(OR(CM150=0,FY60=0),0,CM150*FY60/(CM150+FY60))</f>
        <v>0</v>
      </c>
      <c r="CN60" s="13" t="n">
        <f aca="false">IF(OR(CN150=0,FZ60=0),0,CN150*FZ60/(CN150+FZ60))</f>
        <v>0</v>
      </c>
      <c r="CO60" s="13" t="n">
        <f aca="false">IF(OR(CO150=0,GA60=0),0,CO150*GA60/(CO150+GA60))</f>
        <v>0</v>
      </c>
      <c r="CP60" s="13" t="n">
        <f aca="false">IF(OR(CP150=0,GB60=0),0,CP150*GB60/(CP150+GB60))</f>
        <v>0</v>
      </c>
      <c r="CQ60" s="13" t="n">
        <f aca="false">IF(OR(CQ150=0,GC60=0),0,CQ150*GC60/(CQ150+GC60))</f>
        <v>0</v>
      </c>
      <c r="CR60" s="0" t="n">
        <f aca="false">IF(F$9=0,0,(SIN(F$12)*COS($E60)+SIN($E60)*COS(F$12))/SIN($E60)*F$9)</f>
        <v>9.3448</v>
      </c>
      <c r="CS60" s="0" t="n">
        <f aca="false">IF(G$9=0,0,(SIN(G$12)*COS($E60)+SIN($E60)*COS(G$12))/SIN($E60)*G$9)</f>
        <v>9.33342020059636</v>
      </c>
      <c r="CT60" s="0" t="n">
        <f aca="false">IF(H$9=0,0,(SIN(H$12)*COS($E60)+SIN($E60)*COS(H$12))/SIN($E60)*H$9)</f>
        <v>9.31443959604566</v>
      </c>
      <c r="CU60" s="0" t="n">
        <f aca="false">IF(I$9=0,0,(SIN(I$12)*COS($E60)+SIN($E60)*COS(I$12))/SIN($E60)*I$9)</f>
        <v>9.2402738739687</v>
      </c>
      <c r="CV60" s="0" t="n">
        <f aca="false">IF(J$9=0,0,(SIN(J$12)*COS($E60)+SIN($E60)*COS(J$12))/SIN($E60)*J$9)</f>
        <v>9.36945636995598</v>
      </c>
      <c r="CW60" s="0" t="n">
        <f aca="false">IF(K$9=0,0,(SIN(K$12)*COS($E60)+SIN($E60)*COS(K$12))/SIN($E60)*K$9)</f>
        <v>9.49578483876901</v>
      </c>
      <c r="CX60" s="0" t="n">
        <f aca="false">IF(L$9=0,0,(SIN(L$12)*COS($E60)+SIN($E60)*COS(L$12))/SIN($E60)*L$9)</f>
        <v>9.61922079953242</v>
      </c>
      <c r="CY60" s="0" t="n">
        <f aca="false">IF(M$9=0,0,(SIN(M$12)*COS($E60)+SIN($E60)*COS(M$12))/SIN($E60)*M$9)</f>
        <v>9.7397266524568</v>
      </c>
      <c r="CZ60" s="0" t="n">
        <f aca="false">IF(N$9=0,0,(SIN(N$12)*COS($E60)+SIN($E60)*COS(N$12))/SIN($E60)*N$9)</f>
        <v>9.80862639829373</v>
      </c>
      <c r="DA60" s="0" t="n">
        <f aca="false">IF(O$9=0,0,(SIN(O$12)*COS($E60)+SIN($E60)*COS(O$12))/SIN($E60)*O$9)</f>
        <v>9.87339319778944</v>
      </c>
      <c r="DB60" s="0" t="n">
        <f aca="false">IF(P$9=0,0,(SIN(P$12)*COS($E60)+SIN($E60)*COS(P$12))/SIN($E60)*P$9)</f>
        <v>9.93403712650286</v>
      </c>
      <c r="DC60" s="0" t="n">
        <f aca="false">IF(Q$9=0,0,(SIN(Q$12)*COS($E60)+SIN($E60)*COS(Q$12))/SIN($E60)*Q$9)</f>
        <v>9.99056985560247</v>
      </c>
      <c r="DD60" s="0" t="n">
        <f aca="false">IF(R$9=0,0,(SIN(R$12)*COS($E60)+SIN($E60)*COS(R$12))/SIN($E60)*R$9)</f>
        <v>10.0430046391292</v>
      </c>
      <c r="DE60" s="0" t="n">
        <f aca="false">IF(S$9=0,0,(SIN(S$12)*COS($E60)+SIN($E60)*COS(S$12))/SIN($E60)*S$9)</f>
        <v>10.091356300676</v>
      </c>
      <c r="DF60" s="0" t="n">
        <f aca="false">IF(T$9=0,0,(SIN(T$12)*COS($E60)+SIN($E60)*COS(T$12))/SIN($E60)*T$9)</f>
        <v>10.1356412194921</v>
      </c>
      <c r="DG60" s="0" t="n">
        <f aca="false">IF(U$9=0,0,(SIN(U$12)*COS($E60)+SIN($E60)*COS(U$12))/SIN($E60)*U$9)</f>
        <v>10.1758773160179</v>
      </c>
      <c r="DH60" s="0" t="n">
        <f aca="false">IF(V$9=0,0,(SIN(V$12)*COS($E60)+SIN($E60)*COS(V$12))/SIN($E60)*V$9)</f>
        <v>10.2120840368584</v>
      </c>
      <c r="DI60" s="0" t="n">
        <f aca="false">IF(W$9=0,0,(SIN(W$12)*COS($E60)+SIN($E60)*COS(W$12))/SIN($E60)*W$9)</f>
        <v>10.2442823392026</v>
      </c>
      <c r="DJ60" s="0" t="n">
        <f aca="false">IF(X$9=0,0,(SIN(X$12)*COS($E60)+SIN($E60)*COS(X$12))/SIN($E60)*X$9)</f>
        <v>10.2646271760224</v>
      </c>
      <c r="DK60" s="0" t="n">
        <f aca="false">IF(Y$9=0,0,(SIN(Y$12)*COS($E60)+SIN($E60)*COS(Y$12))/SIN($E60)*Y$9)</f>
        <v>10.2808901061071</v>
      </c>
      <c r="DL60" s="0" t="n">
        <f aca="false">IF(Z$9=0,0,(SIN(Z$12)*COS($E60)+SIN($E60)*COS(Z$12))/SIN($E60)*Z$9)</f>
        <v>10.2931037638083</v>
      </c>
      <c r="DM60" s="0" t="n">
        <f aca="false">IF(AA$9=0,0,(SIN(AA$12)*COS($E60)+SIN($E60)*COS(AA$12))/SIN($E60)*AA$9)</f>
        <v>10.301302296439</v>
      </c>
      <c r="DN60" s="0" t="n">
        <f aca="false">IF(AB$9=0,0,(SIN(AB$12)*COS($E60)+SIN($E60)*COS(AB$12))/SIN($E60)*AB$9)</f>
        <v>10.3055213423378</v>
      </c>
      <c r="DO60" s="0" t="n">
        <f aca="false">IF(AC$9=0,0,(SIN(AC$12)*COS($E60)+SIN($E60)*COS(AC$12))/SIN($E60)*AC$9)</f>
        <v>10.3057980083957</v>
      </c>
      <c r="DP60" s="0" t="n">
        <f aca="false">IF(AD$9=0,0,(SIN(AD$12)*COS($E60)+SIN($E60)*COS(AD$12))/SIN($E60)*AD$9)</f>
        <v>10.302170847059</v>
      </c>
      <c r="DQ60" s="0" t="n">
        <f aca="false">IF(AE$9=0,0,(SIN(AE$12)*COS($E60)+SIN($E60)*COS(AE$12))/SIN($E60)*AE$9)</f>
        <v>10.2946798328168</v>
      </c>
      <c r="DR60" s="0" t="n">
        <f aca="false">IF(AF$9=0,0,(SIN(AF$12)*COS($E60)+SIN($E60)*COS(AF$12))/SIN($E60)*AF$9)</f>
        <v>10.2833663381837</v>
      </c>
      <c r="DS60" s="0" t="n">
        <f aca="false">IF(AG$9=0,0,(SIN(AG$12)*COS($E60)+SIN($E60)*COS(AG$12))/SIN($E60)*AG$9)</f>
        <v>10.2682731091906</v>
      </c>
      <c r="DT60" s="0" t="n">
        <f aca="false">IF(AH$9=0,0,(SIN(AH$12)*COS($E60)+SIN($E60)*COS(AH$12))/SIN($E60)*AH$9)</f>
        <v>10.257800475187</v>
      </c>
      <c r="DU60" s="0" t="n">
        <f aca="false">IF(AI$9=0,0,(SIN(AI$12)*COS($E60)+SIN($E60)*COS(AI$12))/SIN($E60)*AI$9)</f>
        <v>10.2437077958039</v>
      </c>
      <c r="DV60" s="0" t="n">
        <f aca="false">IF(AJ$9=0,0,(SIN(AJ$12)*COS($E60)+SIN($E60)*COS(AJ$12))/SIN($E60)*AJ$9)</f>
        <v>10.2260341175615</v>
      </c>
      <c r="DW60" s="0" t="n">
        <f aca="false">IF(AK$9=0,0,(SIN(AK$12)*COS($E60)+SIN($E60)*COS(AK$12))/SIN($E60)*AK$9)</f>
        <v>10.2048197181102</v>
      </c>
      <c r="DX60" s="0" t="n">
        <f aca="false">IF(AL$9=0,0,(SIN(AL$12)*COS($E60)+SIN($E60)*COS(AL$12))/SIN($E60)*AL$9)</f>
        <v>10.1801060833329</v>
      </c>
      <c r="DY60" s="0" t="n">
        <f aca="false">IF(AM$9=0,0,(SIN(AM$12)*COS($E60)+SIN($E60)*COS(AM$12))/SIN($E60)*AM$9)</f>
        <v>10.1519358840391</v>
      </c>
      <c r="DZ60" s="0" t="n">
        <f aca="false">IF(AN$9=0,0,(SIN(AN$12)*COS($E60)+SIN($E60)*COS(AN$12))/SIN($E60)*AN$9)</f>
        <v>10.1203529522621</v>
      </c>
      <c r="EA60" s="0" t="n">
        <f aca="false">IF(AO$9=0,0,(SIN(AO$12)*COS($E60)+SIN($E60)*COS(AO$12))/SIN($E60)*AO$9)</f>
        <v>10.08540225717</v>
      </c>
      <c r="EB60" s="0" t="n">
        <f aca="false">IF(AP$9=0,0,(SIN(AP$12)*COS($E60)+SIN($E60)*COS(AP$12))/SIN($E60)*AP$9)</f>
        <v>10.0471298805995</v>
      </c>
      <c r="EC60" s="0" t="n">
        <f aca="false">IF(AQ$9=0,0,(SIN(AQ$12)*COS($E60)+SIN($E60)*COS(AQ$12))/SIN($E60)*AQ$9)</f>
        <v>10.0055829922252</v>
      </c>
      <c r="ED60" s="0" t="n">
        <f aca="false">IF(AR$9=0,0,(SIN(AR$12)*COS($E60)+SIN($E60)*COS(AR$12))/SIN($E60)*AR$9)</f>
        <v>9.92805636637793</v>
      </c>
      <c r="EE60" s="0" t="n">
        <f aca="false">IF(AS$9=0,0,(SIN(AS$12)*COS($E60)+SIN($E60)*COS(AS$12))/SIN($E60)*AS$9)</f>
        <v>9.84728276346469</v>
      </c>
      <c r="EF60" s="0" t="n">
        <f aca="false">IF(AT$9=0,0,(SIN(AT$12)*COS($E60)+SIN($E60)*COS(AT$12))/SIN($E60)*AT$9)</f>
        <v>9.76334242722833</v>
      </c>
      <c r="EG60" s="0" t="n">
        <f aca="false">IF(AU$9=0,0,(SIN(AU$12)*COS($E60)+SIN($E60)*COS(AU$12))/SIN($E60)*AU$9)</f>
        <v>9.67631661694657</v>
      </c>
      <c r="EH60" s="0" t="n">
        <f aca="false">IF(AV$9=0,0,(SIN(AV$12)*COS($E60)+SIN($E60)*COS(AV$12))/SIN($E60)*AV$9)</f>
        <v>9.58628756571583</v>
      </c>
      <c r="EI60" s="0" t="n">
        <f aca="false">IF(AW$9=0,0,(SIN(AW$12)*COS($E60)+SIN($E60)*COS(AW$12))/SIN($E60)*AW$9)</f>
        <v>9.49872014956101</v>
      </c>
      <c r="EJ60" s="0" t="n">
        <f aca="false">IF(AX$9=0,0,(SIN(AX$12)*COS($E60)+SIN($E60)*COS(AX$12))/SIN($E60)*AX$9)</f>
        <v>9.40831179351094</v>
      </c>
      <c r="EK60" s="0" t="n">
        <f aca="false">IF(AY$9=0,0,(SIN(AY$12)*COS($E60)+SIN($E60)*COS(AY$12))/SIN($E60)*AY$9)</f>
        <v>9.31514248312462</v>
      </c>
      <c r="EL60" s="0" t="n">
        <f aca="false">IF(AZ$9=0,0,(SIN(AZ$12)*COS($E60)+SIN($E60)*COS(AZ$12))/SIN($E60)*AZ$9)</f>
        <v>9.21929301301834</v>
      </c>
      <c r="EM60" s="0" t="n">
        <f aca="false">IF(BA$9=0,0,(SIN(BA$12)*COS($E60)+SIN($E60)*COS(BA$12))/SIN($E60)*BA$9)</f>
        <v>9.1208449462889</v>
      </c>
      <c r="EN60" s="0" t="n">
        <f aca="false">IF(BB$9=0,0,(SIN(BB$12)*COS($E60)+SIN($E60)*COS(BB$12))/SIN($E60)*BB$9)</f>
        <v>9.00114491673936</v>
      </c>
      <c r="EO60" s="0" t="n">
        <f aca="false">IF(BC$9=0,0,(SIN(BC$12)*COS($E60)+SIN($E60)*COS(BC$12))/SIN($E60)*BC$9)</f>
        <v>8.87908600032663</v>
      </c>
      <c r="EP60" s="0" t="n">
        <f aca="false">IF(BD$9=0,0,(SIN(BD$12)*COS($E60)+SIN($E60)*COS(BD$12))/SIN($E60)*BD$9)</f>
        <v>8.75476890719469</v>
      </c>
      <c r="EQ60" s="0" t="n">
        <f aca="false">IF(BE$9=0,0,(SIN(BE$12)*COS($E60)+SIN($E60)*COS(BE$12))/SIN($E60)*BE$9)</f>
        <v>8.62829489934824</v>
      </c>
      <c r="ER60" s="0" t="n">
        <f aca="false">IF(BF$9=0,0,(SIN(BF$12)*COS($E60)+SIN($E60)*COS(BF$12))/SIN($E60)*BF$9)</f>
        <v>8.4997657404969</v>
      </c>
      <c r="ES60" s="0" t="n">
        <f aca="false">IF(BG$9=0,0,(SIN(BG$12)*COS($E60)+SIN($E60)*COS(BG$12))/SIN($E60)*BG$9)</f>
        <v>0</v>
      </c>
      <c r="ET60" s="0" t="n">
        <f aca="false">IF(BH$9=0,0,(SIN(BH$12)*COS($E60)+SIN($E60)*COS(BH$12))/SIN($E60)*BH$9)</f>
        <v>0</v>
      </c>
      <c r="EU60" s="0" t="n">
        <f aca="false">IF(BI$9=0,0,(SIN(BI$12)*COS($E60)+SIN($E60)*COS(BI$12))/SIN($E60)*BI$9)</f>
        <v>0</v>
      </c>
      <c r="EV60" s="0" t="n">
        <f aca="false">IF(BJ$9=0,0,(SIN(BJ$12)*COS($E60)+SIN($E60)*COS(BJ$12))/SIN($E60)*BJ$9)</f>
        <v>0</v>
      </c>
      <c r="EW60" s="0" t="n">
        <f aca="false">IF(BK$9=0,0,(SIN(BK$12)*COS($E60)+SIN($E60)*COS(BK$12))/SIN($E60)*BK$9)</f>
        <v>0</v>
      </c>
      <c r="EX60" s="0" t="n">
        <f aca="false">IF(BL$9=0,0,(SIN(BL$12)*COS($E60)+SIN($E60)*COS(BL$12))/SIN($E60)*BL$9)</f>
        <v>0</v>
      </c>
      <c r="EY60" s="0" t="n">
        <f aca="false">IF(BM$9=0,0,(SIN(BM$12)*COS($E60)+SIN($E60)*COS(BM$12))/SIN($E60)*BM$9)</f>
        <v>0</v>
      </c>
      <c r="EZ60" s="0" t="n">
        <f aca="false">IF(BN$9=0,0,(SIN(BN$12)*COS($E60)+SIN($E60)*COS(BN$12))/SIN($E60)*BN$9)</f>
        <v>0</v>
      </c>
      <c r="FA60" s="0" t="n">
        <f aca="false">IF(BO$9=0,0,(SIN(BO$12)*COS($E60)+SIN($E60)*COS(BO$12))/SIN($E60)*BO$9)</f>
        <v>0</v>
      </c>
      <c r="FB60" s="0" t="n">
        <f aca="false">IF(BP$9=0,0,(SIN(BP$12)*COS($E60)+SIN($E60)*COS(BP$12))/SIN($E60)*BP$9)</f>
        <v>0</v>
      </c>
      <c r="FC60" s="0" t="n">
        <f aca="false">IF(BQ$9=0,0,(SIN(BQ$12)*COS($E60)+SIN($E60)*COS(BQ$12))/SIN($E60)*BQ$9)</f>
        <v>0</v>
      </c>
      <c r="FD60" s="0" t="n">
        <f aca="false">IF(BR$9=0,0,(SIN(BR$12)*COS($E60)+SIN($E60)*COS(BR$12))/SIN($E60)*BR$9)</f>
        <v>0</v>
      </c>
      <c r="FE60" s="0" t="n">
        <f aca="false">IF(BS$9=0,0,(SIN(BS$12)*COS($E60)+SIN($E60)*COS(BS$12))/SIN($E60)*BS$9)</f>
        <v>0</v>
      </c>
      <c r="FF60" s="0" t="n">
        <f aca="false">IF(BT$9=0,0,(SIN(BT$12)*COS($E60)+SIN($E60)*COS(BT$12))/SIN($E60)*BT$9)</f>
        <v>0</v>
      </c>
      <c r="FG60" s="0" t="n">
        <f aca="false">IF(BU$9=0,0,(SIN(BU$12)*COS($E60)+SIN($E60)*COS(BU$12))/SIN($E60)*BU$9)</f>
        <v>0</v>
      </c>
      <c r="FH60" s="0" t="n">
        <f aca="false">IF(BV$9=0,0,(SIN(BV$12)*COS($E60)+SIN($E60)*COS(BV$12))/SIN($E60)*BV$9)</f>
        <v>0</v>
      </c>
      <c r="FI60" s="0" t="n">
        <f aca="false">IF(BW$9=0,0,(SIN(BW$12)*COS($E60)+SIN($E60)*COS(BW$12))/SIN($E60)*BW$9)</f>
        <v>0</v>
      </c>
      <c r="FJ60" s="0" t="n">
        <f aca="false">IF(BX$9=0,0,(SIN(BX$12)*COS($E60)+SIN($E60)*COS(BX$12))/SIN($E60)*BX$9)</f>
        <v>0</v>
      </c>
      <c r="FK60" s="0" t="n">
        <f aca="false">IF(BY$9=0,0,(SIN(BY$12)*COS($E60)+SIN($E60)*COS(BY$12))/SIN($E60)*BY$9)</f>
        <v>0</v>
      </c>
      <c r="FL60" s="0" t="n">
        <f aca="false">IF(BZ$9=0,0,(SIN(BZ$12)*COS($E60)+SIN($E60)*COS(BZ$12))/SIN($E60)*BZ$9)</f>
        <v>0</v>
      </c>
      <c r="FM60" s="0" t="n">
        <f aca="false">IF(CA$9=0,0,(SIN(CA$12)*COS($E60)+SIN($E60)*COS(CA$12))/SIN($E60)*CA$9)</f>
        <v>0</v>
      </c>
      <c r="FN60" s="0" t="n">
        <f aca="false">IF(CB$9=0,0,(SIN(CB$12)*COS($E60)+SIN($E60)*COS(CB$12))/SIN($E60)*CB$9)</f>
        <v>0</v>
      </c>
      <c r="FO60" s="0" t="n">
        <f aca="false">IF(CC$9=0,0,(SIN(CC$12)*COS($E60)+SIN($E60)*COS(CC$12))/SIN($E60)*CC$9)</f>
        <v>0</v>
      </c>
      <c r="FP60" s="0" t="n">
        <f aca="false">IF(CD$9=0,0,(SIN(CD$12)*COS($E60)+SIN($E60)*COS(CD$12))/SIN($E60)*CD$9)</f>
        <v>0</v>
      </c>
      <c r="FQ60" s="0" t="n">
        <f aca="false">IF(CE$9=0,0,(SIN(CE$12)*COS($E60)+SIN($E60)*COS(CE$12))/SIN($E60)*CE$9)</f>
        <v>0</v>
      </c>
      <c r="FR60" s="0" t="n">
        <f aca="false">IF(CF$9=0,0,(SIN(CF$12)*COS($E60)+SIN($E60)*COS(CF$12))/SIN($E60)*CF$9)</f>
        <v>0</v>
      </c>
      <c r="FS60" s="0" t="n">
        <f aca="false">IF(CG$9=0,0,(SIN(CG$12)*COS($E60)+SIN($E60)*COS(CG$12))/SIN($E60)*CG$9)</f>
        <v>0</v>
      </c>
      <c r="FT60" s="0" t="n">
        <f aca="false">IF(CH$9=0,0,(SIN(CH$12)*COS($E60)+SIN($E60)*COS(CH$12))/SIN($E60)*CH$9)</f>
        <v>0</v>
      </c>
      <c r="FU60" s="0" t="n">
        <f aca="false">IF(CI$9=0,0,(SIN(CI$12)*COS($E60)+SIN($E60)*COS(CI$12))/SIN($E60)*CI$9)</f>
        <v>0</v>
      </c>
      <c r="FV60" s="0" t="n">
        <f aca="false">IF(CJ$9=0,0,(SIN(CJ$12)*COS($E60)+SIN($E60)*COS(CJ$12))/SIN($E60)*CJ$9)</f>
        <v>0</v>
      </c>
      <c r="FW60" s="0" t="n">
        <f aca="false">IF(CK$9=0,0,(SIN(CK$12)*COS($E60)+SIN($E60)*COS(CK$12))/SIN($E60)*CK$9)</f>
        <v>0</v>
      </c>
      <c r="FX60" s="0" t="n">
        <f aca="false">IF(CL$9=0,0,(SIN(CL$12)*COS($E60)+SIN($E60)*COS(CL$12))/SIN($E60)*CL$9)</f>
        <v>0</v>
      </c>
      <c r="FY60" s="0" t="n">
        <f aca="false">IF(CM$9=0,0,(SIN(CM$12)*COS($E60)+SIN($E60)*COS(CM$12))/SIN($E60)*CM$9)</f>
        <v>0</v>
      </c>
      <c r="FZ60" s="0" t="n">
        <f aca="false">IF(CN$9=0,0,(SIN(CN$12)*COS($E60)+SIN($E60)*COS(CN$12))/SIN($E60)*CN$9)</f>
        <v>0</v>
      </c>
      <c r="GA60" s="0" t="n">
        <f aca="false">IF(CO$9=0,0,(SIN(CO$12)*COS($E60)+SIN($E60)*COS(CO$12))/SIN($E60)*CO$9)</f>
        <v>0</v>
      </c>
      <c r="GB60" s="0" t="n">
        <f aca="false">IF(CP$9=0,0,(SIN(CP$12)*COS($E60)+SIN($E60)*COS(CP$12))/SIN($E60)*CP$9)</f>
        <v>0</v>
      </c>
      <c r="GC60" s="0" t="n">
        <f aca="false">IF(CQ$9=0,0,(SIN(CQ$12)*COS($E60)+SIN($E60)*COS(CQ$12))/SIN($E60)*CQ$9)</f>
        <v>0</v>
      </c>
    </row>
    <row r="61" customFormat="false" ht="12.8" hidden="true" customHeight="false" outlineLevel="0" collapsed="false">
      <c r="A61" s="0" t="n">
        <f aca="false">MAX($F61:$CQ61)</f>
        <v>9.34479991267471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12.5224</v>
      </c>
      <c r="C61" s="2" t="n">
        <f aca="false">MOD(Best +D61,360)</f>
        <v>49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9.34479991267471</v>
      </c>
      <c r="G61" s="13" t="n">
        <f aca="false">IF(OR(G151=0,CS61=0),0,G151*CS61/(G151+CS61))</f>
        <v>9.17275303315401</v>
      </c>
      <c r="H61" s="13" t="n">
        <f aca="false">IF(OR(H151=0,CT61=0),0,H151*CT61/(H151+CT61))</f>
        <v>9.00417686214945</v>
      </c>
      <c r="I61" s="13" t="n">
        <f aca="false">IF(OR(I151=0,CU61=0),0,I151*CU61/(I151+CU61))</f>
        <v>8.79550672627756</v>
      </c>
      <c r="J61" s="13" t="n">
        <f aca="false">IF(OR(J151=0,CV61=0),0,J151*CV61/(J151+CV61))</f>
        <v>8.77779914237142</v>
      </c>
      <c r="K61" s="13" t="n">
        <f aca="false">IF(OR(K151=0,CW61=0),0,K151*CW61/(K151+CW61))</f>
        <v>8.75815224884602</v>
      </c>
      <c r="L61" s="13" t="n">
        <f aca="false">IF(OR(L151=0,CX61=0),0,L151*CX61/(L151+CX61))</f>
        <v>8.73665690590726</v>
      </c>
      <c r="M61" s="13" t="n">
        <f aca="false">IF(OR(M151=0,CY61=0),0,M151*CY61/(M151+CY61))</f>
        <v>8.71339878777566</v>
      </c>
      <c r="N61" s="13" t="n">
        <f aca="false">IF(OR(N151=0,CZ61=0),0,N151*CZ61/(N151+CZ61))</f>
        <v>8.65050135102472</v>
      </c>
      <c r="O61" s="13" t="n">
        <f aca="false">IF(OR(O151=0,DA61=0),0,O151*DA61/(O151+DA61))</f>
        <v>8.58724403107363</v>
      </c>
      <c r="P61" s="13" t="n">
        <f aca="false">IF(OR(P151=0,DB61=0),0,P151*DB61/(P151+DB61))</f>
        <v>8.52364960510468</v>
      </c>
      <c r="Q61" s="13" t="n">
        <f aca="false">IF(OR(Q151=0,DC61=0),0,Q151*DC61/(Q151+DC61))</f>
        <v>8.45973893613732</v>
      </c>
      <c r="R61" s="13" t="n">
        <f aca="false">IF(OR(R151=0,DD61=0),0,R151*DD61/(R151+DD61))</f>
        <v>8.39553112994364</v>
      </c>
      <c r="S61" s="13" t="n">
        <f aca="false">IF(OR(S151=0,DE61=0),0,S151*DE61/(S151+DE61))</f>
        <v>8.33104367769765</v>
      </c>
      <c r="T61" s="13" t="n">
        <f aca="false">IF(OR(T151=0,DF61=0),0,T151*DF61/(T151+DF61))</f>
        <v>8.26629258583384</v>
      </c>
      <c r="U61" s="13" t="n">
        <f aca="false">IF(OR(U151=0,DG61=0),0,U151*DG61/(U151+DG61))</f>
        <v>8.20129249442148</v>
      </c>
      <c r="V61" s="13" t="n">
        <f aca="false">IF(OR(V151=0,DH61=0),0,V151*DH61/(V151+DH61))</f>
        <v>8.13605678521251</v>
      </c>
      <c r="W61" s="13" t="n">
        <f aca="false">IF(OR(W151=0,DI61=0),0,W151*DI61/(W151+DI61))</f>
        <v>8.07059768039193</v>
      </c>
      <c r="X61" s="13" t="n">
        <f aca="false">IF(OR(X151=0,DJ61=0),0,X151*DJ61/(X151+DJ61))</f>
        <v>8.00011038950843</v>
      </c>
      <c r="Y61" s="13" t="n">
        <f aca="false">IF(OR(Y151=0,DK61=0),0,Y151*DK61/(Y151+DK61))</f>
        <v>7.92954652015798</v>
      </c>
      <c r="Z61" s="13" t="n">
        <f aca="false">IF(OR(Z151=0,DL61=0),0,Z151*DL61/(Z151+DL61))</f>
        <v>7.85890954924425</v>
      </c>
      <c r="AA61" s="13" t="n">
        <f aca="false">IF(OR(AA151=0,DM61=0),0,AA151*DM61/(AA151+DM61))</f>
        <v>7.78820243913208</v>
      </c>
      <c r="AB61" s="13" t="n">
        <f aca="false">IF(OR(AB151=0,DN61=0),0,AB151*DN61/(AB151+DN61))</f>
        <v>7.71742768237219</v>
      </c>
      <c r="AC61" s="13" t="n">
        <f aca="false">IF(OR(AC151=0,DO61=0),0,AC151*DO61/(AC151+DO61))</f>
        <v>7.64658734283315</v>
      </c>
      <c r="AD61" s="13" t="n">
        <f aca="false">IF(OR(AD151=0,DP61=0),0,AD151*DP61/(AD151+DP61))</f>
        <v>7.57568309359</v>
      </c>
      <c r="AE61" s="13" t="n">
        <f aca="false">IF(OR(AE151=0,DQ61=0),0,AE151*DQ61/(AE151+DQ61))</f>
        <v>7.50471625188313</v>
      </c>
      <c r="AF61" s="13" t="n">
        <f aca="false">IF(OR(AF151=0,DR61=0),0,AF151*DR61/(AF151+DR61))</f>
        <v>7.43368781142895</v>
      </c>
      <c r="AG61" s="13" t="n">
        <f aca="false">IF(OR(AG151=0,DS61=0),0,AG151*DS61/(AG151+DS61))</f>
        <v>7.36259847233582</v>
      </c>
      <c r="AH61" s="13" t="n">
        <f aca="false">IF(OR(AH151=0,DT61=0),0,AH151*DT61/(AH151+DT61))</f>
        <v>7.29572454297632</v>
      </c>
      <c r="AI61" s="13" t="n">
        <f aca="false">IF(OR(AI151=0,DU61=0),0,AI151*DU61/(AI151+DU61))</f>
        <v>7.22869714101277</v>
      </c>
      <c r="AJ61" s="13" t="n">
        <f aca="false">IF(OR(AJ151=0,DV61=0),0,AJ151*DV61/(AJ151+DV61))</f>
        <v>7.16152000271135</v>
      </c>
      <c r="AK61" s="13" t="n">
        <f aca="false">IF(OR(AK151=0,DW61=0),0,AK151*DW61/(AK151+DW61))</f>
        <v>7.09419646421371</v>
      </c>
      <c r="AL61" s="13" t="n">
        <f aca="false">IF(OR(AL151=0,DX61=0),0,AL151*DX61/(AL151+DX61))</f>
        <v>7.02672949253516</v>
      </c>
      <c r="AM61" s="13" t="n">
        <f aca="false">IF(OR(AM151=0,DY61=0),0,AM151*DY61/(AM151+DY61))</f>
        <v>6.95912171450173</v>
      </c>
      <c r="AN61" s="13" t="n">
        <f aca="false">IF(OR(AN151=0,DZ61=0),0,AN151*DZ61/(AN151+DZ61))</f>
        <v>6.89137544380447</v>
      </c>
      <c r="AO61" s="13" t="n">
        <f aca="false">IF(OR(AO151=0,EA61=0),0,AO151*EA61/(AO151+EA61))</f>
        <v>6.8234927063334</v>
      </c>
      <c r="AP61" s="13" t="n">
        <f aca="false">IF(OR(AP151=0,EB61=0),0,AP151*EB61/(AP151+EB61))</f>
        <v>6.75547526393975</v>
      </c>
      <c r="AQ61" s="13" t="n">
        <f aca="false">IF(OR(AQ151=0,EC61=0),0,AQ151*EC61/(AQ151+EC61))</f>
        <v>6.68732463676218</v>
      </c>
      <c r="AR61" s="13" t="n">
        <f aca="false">IF(OR(AR151=0,ED61=0),0,AR151*ED61/(AR151+ED61))</f>
        <v>6.60435399273949</v>
      </c>
      <c r="AS61" s="13" t="n">
        <f aca="false">IF(OR(AS151=0,EE61=0),0,AS151*EE61/(AS151+EE61))</f>
        <v>6.52150544943844</v>
      </c>
      <c r="AT61" s="13" t="n">
        <f aca="false">IF(OR(AT151=0,EF61=0),0,AT151*EF61/(AT151+EF61))</f>
        <v>6.43877002648536</v>
      </c>
      <c r="AU61" s="13" t="n">
        <f aca="false">IF(OR(AU151=0,EG61=0),0,AU151*EG61/(AU151+EG61))</f>
        <v>6.35613917993682</v>
      </c>
      <c r="AV61" s="13" t="n">
        <f aca="false">IF(OR(AV151=0,EH61=0),0,AV151*EH61/(AV151+EH61))</f>
        <v>6.27360479608801</v>
      </c>
      <c r="AW61" s="13" t="n">
        <f aca="false">IF(OR(AW151=0,EI61=0),0,AW151*EI61/(AW151+EI61))</f>
        <v>6.19348432187391</v>
      </c>
      <c r="AX61" s="13" t="n">
        <f aca="false">IF(OR(AX151=0,EJ61=0),0,AX151*EJ61/(AX151+EJ61))</f>
        <v>6.11341359655756</v>
      </c>
      <c r="AY61" s="13" t="n">
        <f aca="false">IF(OR(AY151=0,EK61=0),0,AY151*EK61/(AY151+EK61))</f>
        <v>6.03338713134094</v>
      </c>
      <c r="AZ61" s="13" t="n">
        <f aca="false">IF(OR(AZ151=0,EL61=0),0,AZ151*EL61/(AZ151+EL61))</f>
        <v>5.95339976382287</v>
      </c>
      <c r="BA61" s="13" t="n">
        <f aca="false">IF(OR(BA151=0,EM61=0),0,BA151*EM61/(BA151+EM61))</f>
        <v>5.87344666036057</v>
      </c>
      <c r="BB61" s="13" t="n">
        <f aca="false">IF(OR(BB151=0,EN61=0),0,BB151*EN61/(BB151+EN61))</f>
        <v>5.78565221766371</v>
      </c>
      <c r="BC61" s="13" t="n">
        <f aca="false">IF(OR(BC151=0,EO61=0),0,BC151*EO61/(BC151+EO61))</f>
        <v>5.69797213105883</v>
      </c>
      <c r="BD61" s="13" t="n">
        <f aca="false">IF(OR(BD151=0,EP61=0),0,BD151*EP61/(BD151+EP61))</f>
        <v>5.61039877139239</v>
      </c>
      <c r="BE61" s="13" t="n">
        <f aca="false">IF(OR(BE151=0,EQ61=0),0,BE151*EQ61/(BE151+EQ61))</f>
        <v>5.52292514978538</v>
      </c>
      <c r="BF61" s="13" t="n">
        <f aca="false">IF(OR(BF151=0,ER61=0),0,BF151*ER61/(BF151+ER61))</f>
        <v>5.43554491840529</v>
      </c>
      <c r="BG61" s="13" t="n">
        <f aca="false">IF(OR(BG151=0,ES61=0),0,BG151*ES61/(BG151+ES61))</f>
        <v>0</v>
      </c>
      <c r="BH61" s="13" t="n">
        <f aca="false">IF(OR(BH151=0,ET61=0),0,BH151*ET61/(BH151+ET61))</f>
        <v>0</v>
      </c>
      <c r="BI61" s="13" t="n">
        <f aca="false">IF(OR(BI151=0,EU61=0),0,BI151*EU61/(BI151+EU61))</f>
        <v>0</v>
      </c>
      <c r="BJ61" s="13" t="n">
        <f aca="false">IF(OR(BJ151=0,EV61=0),0,BJ151*EV61/(BJ151+EV61))</f>
        <v>0</v>
      </c>
      <c r="BK61" s="13" t="n">
        <f aca="false">IF(OR(BK151=0,EW61=0),0,BK151*EW61/(BK151+EW61))</f>
        <v>0</v>
      </c>
      <c r="BL61" s="13" t="n">
        <f aca="false">IF(OR(BL151=0,EX61=0),0,BL151*EX61/(BL151+EX61))</f>
        <v>0</v>
      </c>
      <c r="BM61" s="13" t="n">
        <f aca="false">IF(OR(BM151=0,EY61=0),0,BM151*EY61/(BM151+EY61))</f>
        <v>0</v>
      </c>
      <c r="BN61" s="13" t="n">
        <f aca="false">IF(OR(BN151=0,EZ61=0),0,BN151*EZ61/(BN151+EZ61))</f>
        <v>0</v>
      </c>
      <c r="BO61" s="13" t="n">
        <f aca="false">IF(OR(BO151=0,FA61=0),0,BO151*FA61/(BO151+FA61))</f>
        <v>0</v>
      </c>
      <c r="BP61" s="13" t="n">
        <f aca="false">IF(OR(BP151=0,FB61=0),0,BP151*FB61/(BP151+FB61))</f>
        <v>0</v>
      </c>
      <c r="BQ61" s="13" t="n">
        <f aca="false">IF(OR(BQ151=0,FC61=0),0,BQ151*FC61/(BQ151+FC61))</f>
        <v>0</v>
      </c>
      <c r="BR61" s="13" t="n">
        <f aca="false">IF(OR(BR151=0,FD61=0),0,BR151*FD61/(BR151+FD61))</f>
        <v>0</v>
      </c>
      <c r="BS61" s="13" t="n">
        <f aca="false">IF(OR(BS151=0,FE61=0),0,BS151*FE61/(BS151+FE61))</f>
        <v>0</v>
      </c>
      <c r="BT61" s="13" t="n">
        <f aca="false">IF(OR(BT151=0,FF61=0),0,BT151*FF61/(BT151+FF61))</f>
        <v>0</v>
      </c>
      <c r="BU61" s="13" t="n">
        <f aca="false">IF(OR(BU151=0,FG61=0),0,BU151*FG61/(BU151+FG61))</f>
        <v>0</v>
      </c>
      <c r="BV61" s="13" t="n">
        <f aca="false">IF(OR(BV151=0,FH61=0),0,BV151*FH61/(BV151+FH61))</f>
        <v>0</v>
      </c>
      <c r="BW61" s="13" t="n">
        <f aca="false">IF(OR(BW151=0,FI61=0),0,BW151*FI61/(BW151+FI61))</f>
        <v>0</v>
      </c>
      <c r="BX61" s="13" t="n">
        <f aca="false">IF(OR(BX151=0,FJ61=0),0,BX151*FJ61/(BX151+FJ61))</f>
        <v>0</v>
      </c>
      <c r="BY61" s="13" t="n">
        <f aca="false">IF(OR(BY151=0,FK61=0),0,BY151*FK61/(BY151+FK61))</f>
        <v>0</v>
      </c>
      <c r="BZ61" s="13" t="n">
        <f aca="false">IF(OR(BZ151=0,FL61=0),0,BZ151*FL61/(BZ151+FL61))</f>
        <v>0</v>
      </c>
      <c r="CA61" s="13" t="n">
        <f aca="false">IF(OR(CA151=0,FM61=0),0,CA151*FM61/(CA151+FM61))</f>
        <v>0</v>
      </c>
      <c r="CB61" s="13" t="n">
        <f aca="false">IF(OR(CB151=0,FN61=0),0,CB151*FN61/(CB151+FN61))</f>
        <v>0</v>
      </c>
      <c r="CC61" s="13" t="n">
        <f aca="false">IF(OR(CC151=0,FO61=0),0,CC151*FO61/(CC151+FO61))</f>
        <v>0</v>
      </c>
      <c r="CD61" s="13" t="n">
        <f aca="false">IF(OR(CD151=0,FP61=0),0,CD151*FP61/(CD151+FP61))</f>
        <v>0</v>
      </c>
      <c r="CE61" s="13" t="n">
        <f aca="false">IF(OR(CE151=0,FQ61=0),0,CE151*FQ61/(CE151+FQ61))</f>
        <v>0</v>
      </c>
      <c r="CF61" s="13" t="n">
        <f aca="false">IF(OR(CF151=0,FR61=0),0,CF151*FR61/(CF151+FR61))</f>
        <v>0</v>
      </c>
      <c r="CG61" s="13" t="n">
        <f aca="false">IF(OR(CG151=0,FS61=0),0,CG151*FS61/(CG151+FS61))</f>
        <v>0</v>
      </c>
      <c r="CH61" s="13" t="n">
        <f aca="false">IF(OR(CH151=0,FT61=0),0,CH151*FT61/(CH151+FT61))</f>
        <v>0</v>
      </c>
      <c r="CI61" s="13" t="n">
        <f aca="false">IF(OR(CI151=0,FU61=0),0,CI151*FU61/(CI151+FU61))</f>
        <v>0</v>
      </c>
      <c r="CJ61" s="13" t="n">
        <f aca="false">IF(OR(CJ151=0,FV61=0),0,CJ151*FV61/(CJ151+FV61))</f>
        <v>0</v>
      </c>
      <c r="CK61" s="13" t="n">
        <f aca="false">IF(OR(CK151=0,FW61=0),0,CK151*FW61/(CK151+FW61))</f>
        <v>0</v>
      </c>
      <c r="CL61" s="13" t="n">
        <f aca="false">IF(OR(CL151=0,FX61=0),0,CL151*FX61/(CL151+FX61))</f>
        <v>0</v>
      </c>
      <c r="CM61" s="13" t="n">
        <f aca="false">IF(OR(CM151=0,FY61=0),0,CM151*FY61/(CM151+FY61))</f>
        <v>0</v>
      </c>
      <c r="CN61" s="13" t="n">
        <f aca="false">IF(OR(CN151=0,FZ61=0),0,CN151*FZ61/(CN151+FZ61))</f>
        <v>0</v>
      </c>
      <c r="CO61" s="13" t="n">
        <f aca="false">IF(OR(CO151=0,GA61=0),0,CO151*GA61/(CO151+GA61))</f>
        <v>0</v>
      </c>
      <c r="CP61" s="13" t="n">
        <f aca="false">IF(OR(CP151=0,GB61=0),0,CP151*GB61/(CP151+GB61))</f>
        <v>0</v>
      </c>
      <c r="CQ61" s="13" t="n">
        <f aca="false">IF(OR(CQ151=0,GC61=0),0,CQ151*GC61/(CQ151+GC61))</f>
        <v>0</v>
      </c>
      <c r="CR61" s="0" t="n">
        <f aca="false">IF(F$9=0,0,(SIN(F$12)*COS($E61)+SIN($E61)*COS(F$12))/SIN($E61)*F$9)</f>
        <v>9.3448</v>
      </c>
      <c r="CS61" s="0" t="n">
        <f aca="false">IF(G$9=0,0,(SIN(G$12)*COS($E61)+SIN($E61)*COS(G$12))/SIN($E61)*G$9)</f>
        <v>9.32842915279086</v>
      </c>
      <c r="CT61" s="0" t="n">
        <f aca="false">IF(H$9=0,0,(SIN(H$12)*COS($E61)+SIN($E61)*COS(H$12))/SIN($E61)*H$9)</f>
        <v>9.30462669581109</v>
      </c>
      <c r="CU61" s="0" t="n">
        <f aca="false">IF(I$9=0,0,(SIN(I$12)*COS($E61)+SIN($E61)*COS(I$12))/SIN($E61)*I$9)</f>
        <v>9.22588397090935</v>
      </c>
      <c r="CV61" s="0" t="n">
        <f aca="false">IF(J$9=0,0,(SIN(J$12)*COS($E61)+SIN($E61)*COS(J$12))/SIN($E61)*J$9)</f>
        <v>9.35027665170873</v>
      </c>
      <c r="CW61" s="0" t="n">
        <f aca="false">IF(K$9=0,0,(SIN(K$12)*COS($E61)+SIN($E61)*COS(K$12))/SIN($E61)*K$9)</f>
        <v>9.47182114766183</v>
      </c>
      <c r="CX61" s="0" t="n">
        <f aca="false">IF(L$9=0,0,(SIN(L$12)*COS($E61)+SIN($E61)*COS(L$12))/SIN($E61)*L$9)</f>
        <v>9.59048043513777</v>
      </c>
      <c r="CY61" s="0" t="n">
        <f aca="false">IF(M$9=0,0,(SIN(M$12)*COS($E61)+SIN($E61)*COS(M$12))/SIN($E61)*M$9)</f>
        <v>9.70621836936809</v>
      </c>
      <c r="CZ61" s="0" t="n">
        <f aca="false">IF(N$9=0,0,(SIN(N$12)*COS($E61)+SIN($E61)*COS(N$12))/SIN($E61)*N$9)</f>
        <v>9.77054922163138</v>
      </c>
      <c r="DA61" s="0" t="n">
        <f aca="false">IF(O$9=0,0,(SIN(O$12)*COS($E61)+SIN($E61)*COS(O$12))/SIN($E61)*O$9)</f>
        <v>9.83080562123421</v>
      </c>
      <c r="DB61" s="0" t="n">
        <f aca="false">IF(P$9=0,0,(SIN(P$12)*COS($E61)+SIN($E61)*COS(P$12))/SIN($E61)*P$9)</f>
        <v>9.88699889548173</v>
      </c>
      <c r="DC61" s="0" t="n">
        <f aca="false">IF(Q$9=0,0,(SIN(Q$12)*COS($E61)+SIN($E61)*COS(Q$12))/SIN($E61)*Q$9)</f>
        <v>9.93914193484218</v>
      </c>
      <c r="DD61" s="0" t="n">
        <f aca="false">IF(R$9=0,0,(SIN(R$12)*COS($E61)+SIN($E61)*COS(R$12))/SIN($E61)*R$9)</f>
        <v>9.98724917987981</v>
      </c>
      <c r="DE61" s="0" t="n">
        <f aca="false">IF(S$9=0,0,(SIN(S$12)*COS($E61)+SIN($E61)*COS(S$12))/SIN($E61)*S$9)</f>
        <v>10.0313366076192</v>
      </c>
      <c r="DF61" s="0" t="n">
        <f aca="false">IF(T$9=0,0,(SIN(T$12)*COS($E61)+SIN($E61)*COS(T$12))/SIN($E61)*T$9)</f>
        <v>10.0714217173479</v>
      </c>
      <c r="DG61" s="0" t="n">
        <f aca="false">IF(U$9=0,0,(SIN(U$12)*COS($E61)+SIN($E61)*COS(U$12))/SIN($E61)*U$9)</f>
        <v>10.107523515865</v>
      </c>
      <c r="DH61" s="0" t="n">
        <f aca="false">IF(V$9=0,0,(SIN(V$12)*COS($E61)+SIN($E61)*COS(V$12))/SIN($E61)*V$9)</f>
        <v>10.1396625021824</v>
      </c>
      <c r="DI61" s="0" t="n">
        <f aca="false">IF(W$9=0,0,(SIN(W$12)*COS($E61)+SIN($E61)*COS(W$12))/SIN($E61)*W$9)</f>
        <v>10.1678606516864</v>
      </c>
      <c r="DJ61" s="0" t="n">
        <f aca="false">IF(X$9=0,0,(SIN(X$12)*COS($E61)+SIN($E61)*COS(X$12))/SIN($E61)*X$9)</f>
        <v>10.1843354420638</v>
      </c>
      <c r="DK61" s="0" t="n">
        <f aca="false">IF(Y$9=0,0,(SIN(Y$12)*COS($E61)+SIN($E61)*COS(Y$12))/SIN($E61)*Y$9)</f>
        <v>10.1968044325511</v>
      </c>
      <c r="DL61" s="0" t="n">
        <f aca="false">IF(Z$9=0,0,(SIN(Z$12)*COS($E61)+SIN($E61)*COS(Z$12))/SIN($E61)*Z$9)</f>
        <v>10.2053011124206</v>
      </c>
      <c r="DM61" s="0" t="n">
        <f aca="false">IF(AA$9=0,0,(SIN(AA$12)*COS($E61)+SIN($E61)*COS(AA$12))/SIN($E61)*AA$9)</f>
        <v>10.2098604448217</v>
      </c>
      <c r="DN61" s="0" t="n">
        <f aca="false">IF(AB$9=0,0,(SIN(AB$12)*COS($E61)+SIN($E61)*COS(AB$12))/SIN($E61)*AB$9)</f>
        <v>10.2105188446923</v>
      </c>
      <c r="DO61" s="0" t="n">
        <f aca="false">IF(AC$9=0,0,(SIN(AC$12)*COS($E61)+SIN($E61)*COS(AC$12))/SIN($E61)*AC$9)</f>
        <v>10.2073141561511</v>
      </c>
      <c r="DP61" s="0" t="n">
        <f aca="false">IF(AD$9=0,0,(SIN(AD$12)*COS($E61)+SIN($E61)*COS(AD$12))/SIN($E61)*AD$9)</f>
        <v>10.2002856293809</v>
      </c>
      <c r="DQ61" s="0" t="n">
        <f aca="false">IF(AE$9=0,0,(SIN(AE$12)*COS($E61)+SIN($E61)*COS(AE$12))/SIN($E61)*AE$9)</f>
        <v>10.1894738970143</v>
      </c>
      <c r="DR61" s="0" t="n">
        <f aca="false">IF(AF$9=0,0,(SIN(AF$12)*COS($E61)+SIN($E61)*COS(AF$12))/SIN($E61)*AF$9)</f>
        <v>10.1749209500314</v>
      </c>
      <c r="DS61" s="0" t="n">
        <f aca="false">IF(AG$9=0,0,(SIN(AG$12)*COS($E61)+SIN($E61)*COS(AG$12))/SIN($E61)*AG$9)</f>
        <v>10.1566701131815</v>
      </c>
      <c r="DT61" s="0" t="n">
        <f aca="false">IF(AH$9=0,0,(SIN(AH$12)*COS($E61)+SIN($E61)*COS(AH$12))/SIN($E61)*AH$9)</f>
        <v>10.1430287591144</v>
      </c>
      <c r="DU61" s="0" t="n">
        <f aca="false">IF(AI$9=0,0,(SIN(AI$12)*COS($E61)+SIN($E61)*COS(AI$12))/SIN($E61)*AI$9)</f>
        <v>10.1258441329939</v>
      </c>
      <c r="DV61" s="0" t="n">
        <f aca="false">IF(AJ$9=0,0,(SIN(AJ$12)*COS($E61)+SIN($E61)*COS(AJ$12))/SIN($E61)*AJ$9)</f>
        <v>10.105155828803</v>
      </c>
      <c r="DW61" s="0" t="n">
        <f aca="false">IF(AK$9=0,0,(SIN(AK$12)*COS($E61)+SIN($E61)*COS(AK$12))/SIN($E61)*AK$9)</f>
        <v>10.0810046354855</v>
      </c>
      <c r="DX61" s="0" t="n">
        <f aca="false">IF(AL$9=0,0,(SIN(AL$12)*COS($E61)+SIN($E61)*COS(AL$12))/SIN($E61)*AL$9)</f>
        <v>10.0534325140171</v>
      </c>
      <c r="DY61" s="0" t="n">
        <f aca="false">IF(AM$9=0,0,(SIN(AM$12)*COS($E61)+SIN($E61)*COS(AM$12))/SIN($E61)*AM$9)</f>
        <v>10.0224825740822</v>
      </c>
      <c r="DZ61" s="0" t="n">
        <f aca="false">IF(AN$9=0,0,(SIN(AN$12)*COS($E61)+SIN($E61)*COS(AN$12))/SIN($E61)*AN$9)</f>
        <v>9.98819905036905</v>
      </c>
      <c r="EA61" s="0" t="n">
        <f aca="false">IF(AO$9=0,0,(SIN(AO$12)*COS($E61)+SIN($E61)*COS(AO$12))/SIN($E61)*AO$9)</f>
        <v>9.95062727849325</v>
      </c>
      <c r="EB61" s="0" t="n">
        <f aca="false">IF(AP$9=0,0,(SIN(AP$12)*COS($E61)+SIN($E61)*COS(AP$12))/SIN($E61)*AP$9)</f>
        <v>9.90981367055916</v>
      </c>
      <c r="EC61" s="0" t="n">
        <f aca="false">IF(AQ$9=0,0,(SIN(AQ$12)*COS($E61)+SIN($E61)*COS(AQ$12))/SIN($E61)*AQ$9)</f>
        <v>9.865805690371</v>
      </c>
      <c r="ED61" s="0" t="n">
        <f aca="false">IF(AR$9=0,0,(SIN(AR$12)*COS($E61)+SIN($E61)*COS(AR$12))/SIN($E61)*AR$9)</f>
        <v>9.78636581884213</v>
      </c>
      <c r="EE61" s="0" t="n">
        <f aca="false">IF(AS$9=0,0,(SIN(AS$12)*COS($E61)+SIN($E61)*COS(AS$12))/SIN($E61)*AS$9)</f>
        <v>9.70378033128214</v>
      </c>
      <c r="EF61" s="0" t="n">
        <f aca="false">IF(AT$9=0,0,(SIN(AT$12)*COS($E61)+SIN($E61)*COS(AT$12))/SIN($E61)*AT$9)</f>
        <v>9.6181292209021</v>
      </c>
      <c r="EG61" s="0" t="n">
        <f aca="false">IF(AU$9=0,0,(SIN(AU$12)*COS($E61)+SIN($E61)*COS(AU$12))/SIN($E61)*AU$9)</f>
        <v>9.52949344816465</v>
      </c>
      <c r="EH61" s="0" t="n">
        <f aca="false">IF(AV$9=0,0,(SIN(AV$12)*COS($E61)+SIN($E61)*COS(AV$12))/SIN($E61)*AV$9)</f>
        <v>9.43795489940862</v>
      </c>
      <c r="EI61" s="0" t="n">
        <f aca="false">IF(AW$9=0,0,(SIN(AW$12)*COS($E61)+SIN($E61)*COS(AW$12))/SIN($E61)*AW$9)</f>
        <v>9.34889316851145</v>
      </c>
      <c r="EJ61" s="0" t="n">
        <f aca="false">IF(AX$9=0,0,(SIN(AX$12)*COS($E61)+SIN($E61)*COS(AX$12))/SIN($E61)*AX$9)</f>
        <v>9.25708697520546</v>
      </c>
      <c r="EK61" s="0" t="n">
        <f aca="false">IF(AY$9=0,0,(SIN(AY$12)*COS($E61)+SIN($E61)*COS(AY$12))/SIN($E61)*AY$9)</f>
        <v>9.16261589571969</v>
      </c>
      <c r="EL61" s="0" t="n">
        <f aca="false">IF(AZ$9=0,0,(SIN(AZ$12)*COS($E61)+SIN($E61)*COS(AZ$12))/SIN($E61)*AZ$9)</f>
        <v>9.06556027084559</v>
      </c>
      <c r="EM61" s="0" t="n">
        <f aca="false">IF(BA$9=0,0,(SIN(BA$12)*COS($E61)+SIN($E61)*COS(BA$12))/SIN($E61)*BA$9)</f>
        <v>8.96600116575751</v>
      </c>
      <c r="EN61" s="0" t="n">
        <f aca="false">IF(BB$9=0,0,(SIN(BB$12)*COS($E61)+SIN($E61)*COS(BB$12))/SIN($E61)*BB$9)</f>
        <v>8.84560841796785</v>
      </c>
      <c r="EO61" s="0" t="n">
        <f aca="false">IF(BC$9=0,0,(SIN(BC$12)*COS($E61)+SIN($E61)*COS(BC$12))/SIN($E61)*BC$9)</f>
        <v>8.72296084945779</v>
      </c>
      <c r="EP61" s="0" t="n">
        <f aca="false">IF(BD$9=0,0,(SIN(BD$12)*COS($E61)+SIN($E61)*COS(BD$12))/SIN($E61)*BD$9)</f>
        <v>8.59815824226669</v>
      </c>
      <c r="EQ61" s="0" t="n">
        <f aca="false">IF(BE$9=0,0,(SIN(BE$12)*COS($E61)+SIN($E61)*COS(BE$12))/SIN($E61)*BE$9)</f>
        <v>8.47130088194732</v>
      </c>
      <c r="ER61" s="0" t="n">
        <f aca="false">IF(BF$9=0,0,(SIN(BF$12)*COS($E61)+SIN($E61)*COS(BF$12))/SIN($E61)*BF$9)</f>
        <v>8.34248950805003</v>
      </c>
      <c r="ES61" s="0" t="n">
        <f aca="false">IF(BG$9=0,0,(SIN(BG$12)*COS($E61)+SIN($E61)*COS(BG$12))/SIN($E61)*BG$9)</f>
        <v>0</v>
      </c>
      <c r="ET61" s="0" t="n">
        <f aca="false">IF(BH$9=0,0,(SIN(BH$12)*COS($E61)+SIN($E61)*COS(BH$12))/SIN($E61)*BH$9)</f>
        <v>0</v>
      </c>
      <c r="EU61" s="0" t="n">
        <f aca="false">IF(BI$9=0,0,(SIN(BI$12)*COS($E61)+SIN($E61)*COS(BI$12))/SIN($E61)*BI$9)</f>
        <v>0</v>
      </c>
      <c r="EV61" s="0" t="n">
        <f aca="false">IF(BJ$9=0,0,(SIN(BJ$12)*COS($E61)+SIN($E61)*COS(BJ$12))/SIN($E61)*BJ$9)</f>
        <v>0</v>
      </c>
      <c r="EW61" s="0" t="n">
        <f aca="false">IF(BK$9=0,0,(SIN(BK$12)*COS($E61)+SIN($E61)*COS(BK$12))/SIN($E61)*BK$9)</f>
        <v>0</v>
      </c>
      <c r="EX61" s="0" t="n">
        <f aca="false">IF(BL$9=0,0,(SIN(BL$12)*COS($E61)+SIN($E61)*COS(BL$12))/SIN($E61)*BL$9)</f>
        <v>0</v>
      </c>
      <c r="EY61" s="0" t="n">
        <f aca="false">IF(BM$9=0,0,(SIN(BM$12)*COS($E61)+SIN($E61)*COS(BM$12))/SIN($E61)*BM$9)</f>
        <v>0</v>
      </c>
      <c r="EZ61" s="0" t="n">
        <f aca="false">IF(BN$9=0,0,(SIN(BN$12)*COS($E61)+SIN($E61)*COS(BN$12))/SIN($E61)*BN$9)</f>
        <v>0</v>
      </c>
      <c r="FA61" s="0" t="n">
        <f aca="false">IF(BO$9=0,0,(SIN(BO$12)*COS($E61)+SIN($E61)*COS(BO$12))/SIN($E61)*BO$9)</f>
        <v>0</v>
      </c>
      <c r="FB61" s="0" t="n">
        <f aca="false">IF(BP$9=0,0,(SIN(BP$12)*COS($E61)+SIN($E61)*COS(BP$12))/SIN($E61)*BP$9)</f>
        <v>0</v>
      </c>
      <c r="FC61" s="0" t="n">
        <f aca="false">IF(BQ$9=0,0,(SIN(BQ$12)*COS($E61)+SIN($E61)*COS(BQ$12))/SIN($E61)*BQ$9)</f>
        <v>0</v>
      </c>
      <c r="FD61" s="0" t="n">
        <f aca="false">IF(BR$9=0,0,(SIN(BR$12)*COS($E61)+SIN($E61)*COS(BR$12))/SIN($E61)*BR$9)</f>
        <v>0</v>
      </c>
      <c r="FE61" s="0" t="n">
        <f aca="false">IF(BS$9=0,0,(SIN(BS$12)*COS($E61)+SIN($E61)*COS(BS$12))/SIN($E61)*BS$9)</f>
        <v>0</v>
      </c>
      <c r="FF61" s="0" t="n">
        <f aca="false">IF(BT$9=0,0,(SIN(BT$12)*COS($E61)+SIN($E61)*COS(BT$12))/SIN($E61)*BT$9)</f>
        <v>0</v>
      </c>
      <c r="FG61" s="0" t="n">
        <f aca="false">IF(BU$9=0,0,(SIN(BU$12)*COS($E61)+SIN($E61)*COS(BU$12))/SIN($E61)*BU$9)</f>
        <v>0</v>
      </c>
      <c r="FH61" s="0" t="n">
        <f aca="false">IF(BV$9=0,0,(SIN(BV$12)*COS($E61)+SIN($E61)*COS(BV$12))/SIN($E61)*BV$9)</f>
        <v>0</v>
      </c>
      <c r="FI61" s="0" t="n">
        <f aca="false">IF(BW$9=0,0,(SIN(BW$12)*COS($E61)+SIN($E61)*COS(BW$12))/SIN($E61)*BW$9)</f>
        <v>0</v>
      </c>
      <c r="FJ61" s="0" t="n">
        <f aca="false">IF(BX$9=0,0,(SIN(BX$12)*COS($E61)+SIN($E61)*COS(BX$12))/SIN($E61)*BX$9)</f>
        <v>0</v>
      </c>
      <c r="FK61" s="0" t="n">
        <f aca="false">IF(BY$9=0,0,(SIN(BY$12)*COS($E61)+SIN($E61)*COS(BY$12))/SIN($E61)*BY$9)</f>
        <v>0</v>
      </c>
      <c r="FL61" s="0" t="n">
        <f aca="false">IF(BZ$9=0,0,(SIN(BZ$12)*COS($E61)+SIN($E61)*COS(BZ$12))/SIN($E61)*BZ$9)</f>
        <v>0</v>
      </c>
      <c r="FM61" s="0" t="n">
        <f aca="false">IF(CA$9=0,0,(SIN(CA$12)*COS($E61)+SIN($E61)*COS(CA$12))/SIN($E61)*CA$9)</f>
        <v>0</v>
      </c>
      <c r="FN61" s="0" t="n">
        <f aca="false">IF(CB$9=0,0,(SIN(CB$12)*COS($E61)+SIN($E61)*COS(CB$12))/SIN($E61)*CB$9)</f>
        <v>0</v>
      </c>
      <c r="FO61" s="0" t="n">
        <f aca="false">IF(CC$9=0,0,(SIN(CC$12)*COS($E61)+SIN($E61)*COS(CC$12))/SIN($E61)*CC$9)</f>
        <v>0</v>
      </c>
      <c r="FP61" s="0" t="n">
        <f aca="false">IF(CD$9=0,0,(SIN(CD$12)*COS($E61)+SIN($E61)*COS(CD$12))/SIN($E61)*CD$9)</f>
        <v>0</v>
      </c>
      <c r="FQ61" s="0" t="n">
        <f aca="false">IF(CE$9=0,0,(SIN(CE$12)*COS($E61)+SIN($E61)*COS(CE$12))/SIN($E61)*CE$9)</f>
        <v>0</v>
      </c>
      <c r="FR61" s="0" t="n">
        <f aca="false">IF(CF$9=0,0,(SIN(CF$12)*COS($E61)+SIN($E61)*COS(CF$12))/SIN($E61)*CF$9)</f>
        <v>0</v>
      </c>
      <c r="FS61" s="0" t="n">
        <f aca="false">IF(CG$9=0,0,(SIN(CG$12)*COS($E61)+SIN($E61)*COS(CG$12))/SIN($E61)*CG$9)</f>
        <v>0</v>
      </c>
      <c r="FT61" s="0" t="n">
        <f aca="false">IF(CH$9=0,0,(SIN(CH$12)*COS($E61)+SIN($E61)*COS(CH$12))/SIN($E61)*CH$9)</f>
        <v>0</v>
      </c>
      <c r="FU61" s="0" t="n">
        <f aca="false">IF(CI$9=0,0,(SIN(CI$12)*COS($E61)+SIN($E61)*COS(CI$12))/SIN($E61)*CI$9)</f>
        <v>0</v>
      </c>
      <c r="FV61" s="0" t="n">
        <f aca="false">IF(CJ$9=0,0,(SIN(CJ$12)*COS($E61)+SIN($E61)*COS(CJ$12))/SIN($E61)*CJ$9)</f>
        <v>0</v>
      </c>
      <c r="FW61" s="0" t="n">
        <f aca="false">IF(CK$9=0,0,(SIN(CK$12)*COS($E61)+SIN($E61)*COS(CK$12))/SIN($E61)*CK$9)</f>
        <v>0</v>
      </c>
      <c r="FX61" s="0" t="n">
        <f aca="false">IF(CL$9=0,0,(SIN(CL$12)*COS($E61)+SIN($E61)*COS(CL$12))/SIN($E61)*CL$9)</f>
        <v>0</v>
      </c>
      <c r="FY61" s="0" t="n">
        <f aca="false">IF(CM$9=0,0,(SIN(CM$12)*COS($E61)+SIN($E61)*COS(CM$12))/SIN($E61)*CM$9)</f>
        <v>0</v>
      </c>
      <c r="FZ61" s="0" t="n">
        <f aca="false">IF(CN$9=0,0,(SIN(CN$12)*COS($E61)+SIN($E61)*COS(CN$12))/SIN($E61)*CN$9)</f>
        <v>0</v>
      </c>
      <c r="GA61" s="0" t="n">
        <f aca="false">IF(CO$9=0,0,(SIN(CO$12)*COS($E61)+SIN($E61)*COS(CO$12))/SIN($E61)*CO$9)</f>
        <v>0</v>
      </c>
      <c r="GB61" s="0" t="n">
        <f aca="false">IF(CP$9=0,0,(SIN(CP$12)*COS($E61)+SIN($E61)*COS(CP$12))/SIN($E61)*CP$9)</f>
        <v>0</v>
      </c>
      <c r="GC61" s="0" t="n">
        <f aca="false">IF(CQ$9=0,0,(SIN(CQ$12)*COS($E61)+SIN($E61)*COS(CQ$12))/SIN($E61)*CQ$9)</f>
        <v>0</v>
      </c>
    </row>
    <row r="62" customFormat="false" ht="12.8" hidden="true" customHeight="false" outlineLevel="0" collapsed="false">
      <c r="A62" s="0" t="n">
        <f aca="false">MAX($F62:$CQ62)</f>
        <v>9.34479991267471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12.5568</v>
      </c>
      <c r="C62" s="2" t="n">
        <f aca="false">MOD(Best +D62,360)</f>
        <v>50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9.34479991267471</v>
      </c>
      <c r="G62" s="13" t="n">
        <f aca="false">IF(OR(G152=0,CS62=0),0,G152*CS62/(G152+CS62))</f>
        <v>9.17066957677204</v>
      </c>
      <c r="H62" s="13" t="n">
        <f aca="false">IF(OR(H152=0,CT62=0),0,H152*CT62/(H152+CT62))</f>
        <v>9.00004918269345</v>
      </c>
      <c r="I62" s="13" t="n">
        <f aca="false">IF(OR(I152=0,CU62=0),0,I152*CU62/(I152+CU62))</f>
        <v>8.78937165167771</v>
      </c>
      <c r="J62" s="13" t="n">
        <f aca="false">IF(OR(J152=0,CV62=0),0,J152*CV62/(J152+CV62))</f>
        <v>8.76972593621539</v>
      </c>
      <c r="K62" s="13" t="n">
        <f aca="false">IF(OR(K152=0,CW62=0),0,K152*CW62/(K152+CW62))</f>
        <v>8.7481886864688</v>
      </c>
      <c r="L62" s="13" t="n">
        <f aca="false">IF(OR(L152=0,CX62=0),0,L152*CX62/(L152+CX62))</f>
        <v>8.72484776757588</v>
      </c>
      <c r="M62" s="13" t="n">
        <f aca="false">IF(OR(M152=0,CY62=0),0,M152*CY62/(M152+CY62))</f>
        <v>8.69978609748739</v>
      </c>
      <c r="N62" s="13" t="n">
        <f aca="false">IF(OR(N152=0,CZ62=0),0,N152*CZ62/(N152+CZ62))</f>
        <v>8.63511562547983</v>
      </c>
      <c r="O62" s="13" t="n">
        <f aca="false">IF(OR(O152=0,DA62=0),0,O152*DA62/(O152+DA62))</f>
        <v>8.57012250397641</v>
      </c>
      <c r="P62" s="13" t="n">
        <f aca="false">IF(OR(P152=0,DB62=0),0,P152*DB62/(P152+DB62))</f>
        <v>8.50482798438518</v>
      </c>
      <c r="Q62" s="13" t="n">
        <f aca="false">IF(OR(Q152=0,DC62=0),0,Q152*DC62/(Q152+DC62))</f>
        <v>8.43925152082473</v>
      </c>
      <c r="R62" s="13" t="n">
        <f aca="false">IF(OR(R152=0,DD62=0),0,R152*DD62/(R152+DD62))</f>
        <v>8.37341091654546</v>
      </c>
      <c r="S62" s="13" t="n">
        <f aca="false">IF(OR(S152=0,DE62=0),0,S152*DE62/(S152+DE62))</f>
        <v>8.30732245721115</v>
      </c>
      <c r="T62" s="13" t="n">
        <f aca="false">IF(OR(T152=0,DF62=0),0,T152*DF62/(T152+DF62))</f>
        <v>8.24100103238176</v>
      </c>
      <c r="U62" s="13" t="n">
        <f aca="false">IF(OR(U152=0,DG62=0),0,U152*DG62/(U152+DG62))</f>
        <v>8.1744602463864</v>
      </c>
      <c r="V62" s="13" t="n">
        <f aca="false">IF(OR(V152=0,DH62=0),0,V152*DH62/(V152+DH62))</f>
        <v>8.10771251964287</v>
      </c>
      <c r="W62" s="13" t="n">
        <f aca="false">IF(OR(W152=0,DI62=0),0,W152*DI62/(W152+DI62))</f>
        <v>8.04076918136361</v>
      </c>
      <c r="X62" s="13" t="n">
        <f aca="false">IF(OR(X152=0,DJ62=0),0,X152*DJ62/(X152+DJ62))</f>
        <v>7.96882536537961</v>
      </c>
      <c r="Y62" s="13" t="n">
        <f aca="false">IF(OR(Y152=0,DK62=0),0,Y152*DK62/(Y152+DK62))</f>
        <v>7.8968318474335</v>
      </c>
      <c r="Z62" s="13" t="n">
        <f aca="false">IF(OR(Z152=0,DL62=0),0,Z152*DL62/(Z152+DL62))</f>
        <v>7.82479144294193</v>
      </c>
      <c r="AA62" s="13" t="n">
        <f aca="false">IF(OR(AA152=0,DM62=0),0,AA152*DM62/(AA152+DM62))</f>
        <v>7.75270649794588</v>
      </c>
      <c r="AB62" s="13" t="n">
        <f aca="false">IF(OR(AB152=0,DN62=0),0,AB152*DN62/(AB152+DN62))</f>
        <v>7.68057893074469</v>
      </c>
      <c r="AC62" s="13" t="n">
        <f aca="false">IF(OR(AC152=0,DO62=0),0,AC152*DO62/(AC152+DO62))</f>
        <v>7.60841027022457</v>
      </c>
      <c r="AD62" s="13" t="n">
        <f aca="false">IF(OR(AD152=0,DP62=0),0,AD152*DP62/(AD152+DP62))</f>
        <v>7.53620169120109</v>
      </c>
      <c r="AE62" s="13" t="n">
        <f aca="false">IF(OR(AE152=0,DQ62=0),0,AE152*DQ62/(AE152+DQ62))</f>
        <v>7.46395404706272</v>
      </c>
      <c r="AF62" s="13" t="n">
        <f aca="false">IF(OR(AF152=0,DR62=0),0,AF152*DR62/(AF152+DR62))</f>
        <v>7.39166789997356</v>
      </c>
      <c r="AG62" s="13" t="n">
        <f aca="false">IF(OR(AG152=0,DS62=0),0,AG152*DS62/(AG152+DS62))</f>
        <v>7.31934354886788</v>
      </c>
      <c r="AH62" s="13" t="n">
        <f aca="false">IF(OR(AH152=0,DT62=0),0,AH152*DT62/(AH152+DT62))</f>
        <v>7.25125182774181</v>
      </c>
      <c r="AI62" s="13" t="n">
        <f aca="false">IF(OR(AI152=0,DU62=0),0,AI152*DU62/(AI152+DU62))</f>
        <v>7.18302761050512</v>
      </c>
      <c r="AJ62" s="13" t="n">
        <f aca="false">IF(OR(AJ152=0,DV62=0),0,AJ152*DV62/(AJ152+DV62))</f>
        <v>7.11467427853297</v>
      </c>
      <c r="AK62" s="13" t="n">
        <f aca="false">IF(OR(AK152=0,DW62=0),0,AK152*DW62/(AK152+DW62))</f>
        <v>7.04619483881098</v>
      </c>
      <c r="AL62" s="13" t="n">
        <f aca="false">IF(OR(AL152=0,DX62=0),0,AL152*DX62/(AL152+DX62))</f>
        <v>6.9775919534876</v>
      </c>
      <c r="AM62" s="13" t="n">
        <f aca="false">IF(OR(AM152=0,DY62=0),0,AM152*DY62/(AM152+DY62))</f>
        <v>6.9088679674879</v>
      </c>
      <c r="AN62" s="13" t="n">
        <f aca="false">IF(OR(AN152=0,DZ62=0),0,AN152*DZ62/(AN152+DZ62))</f>
        <v>6.84002493435567</v>
      </c>
      <c r="AO62" s="13" t="n">
        <f aca="false">IF(OR(AO152=0,EA62=0),0,AO152*EA62/(AO152+EA62))</f>
        <v>6.77106464047606</v>
      </c>
      <c r="AP62" s="13" t="n">
        <f aca="false">IF(OR(AP152=0,EB62=0),0,AP152*EB62/(AP152+EB62))</f>
        <v>6.70198862781813</v>
      </c>
      <c r="AQ62" s="13" t="n">
        <f aca="false">IF(OR(AQ152=0,EC62=0),0,AQ152*EC62/(AQ152+EC62))</f>
        <v>6.63279821532479</v>
      </c>
      <c r="AR62" s="13" t="n">
        <f aca="false">IF(OR(AR152=0,ED62=0),0,AR152*ED62/(AR152+ED62))</f>
        <v>6.5488463231165</v>
      </c>
      <c r="AS62" s="13" t="n">
        <f aca="false">IF(OR(AS152=0,EE62=0),0,AS152*EE62/(AS152+EE62))</f>
        <v>6.46503990226525</v>
      </c>
      <c r="AT62" s="13" t="n">
        <f aca="false">IF(OR(AT152=0,EF62=0),0,AT152*EF62/(AT152+EF62))</f>
        <v>6.38136994823574</v>
      </c>
      <c r="AU62" s="13" t="n">
        <f aca="false">IF(OR(AU152=0,EG62=0),0,AU152*EG62/(AU152+EG62))</f>
        <v>6.29782790829251</v>
      </c>
      <c r="AV62" s="13" t="n">
        <f aca="false">IF(OR(AV152=0,EH62=0),0,AV152*EH62/(AV152+EH62))</f>
        <v>6.21440567510736</v>
      </c>
      <c r="AW62" s="13" t="n">
        <f aca="false">IF(OR(AW152=0,EI62=0),0,AW152*EI62/(AW152+EI62))</f>
        <v>6.13341183728688</v>
      </c>
      <c r="AX62" s="13" t="n">
        <f aca="false">IF(OR(AX152=0,EJ62=0),0,AX152*EJ62/(AX152+EJ62))</f>
        <v>6.0524901921613</v>
      </c>
      <c r="AY62" s="13" t="n">
        <f aca="false">IF(OR(AY152=0,EK62=0),0,AY152*EK62/(AY152+EK62))</f>
        <v>5.97163527634806</v>
      </c>
      <c r="AZ62" s="13" t="n">
        <f aca="false">IF(OR(AZ152=0,EL62=0),0,AZ152*EL62/(AZ152+EL62))</f>
        <v>5.89084196687098</v>
      </c>
      <c r="BA62" s="13" t="n">
        <f aca="false">IF(OR(BA152=0,EM62=0),0,BA152*EM62/(BA152+EM62))</f>
        <v>5.81010548329332</v>
      </c>
      <c r="BB62" s="13" t="n">
        <f aca="false">IF(OR(BB152=0,EN62=0),0,BB152*EN62/(BB152+EN62))</f>
        <v>5.72158998052924</v>
      </c>
      <c r="BC62" s="13" t="n">
        <f aca="false">IF(OR(BC152=0,EO62=0),0,BC152*EO62/(BC152+EO62))</f>
        <v>5.63321533158246</v>
      </c>
      <c r="BD62" s="13" t="n">
        <f aca="false">IF(OR(BD152=0,EP62=0),0,BD152*EP62/(BD152+EP62))</f>
        <v>5.54497410487268</v>
      </c>
      <c r="BE62" s="13" t="n">
        <f aca="false">IF(OR(BE152=0,EQ62=0),0,BE152*EQ62/(BE152+EQ62))</f>
        <v>5.4568595245729</v>
      </c>
      <c r="BF62" s="13" t="n">
        <f aca="false">IF(OR(BF152=0,ER62=0),0,BF152*ER62/(BF152+ER62))</f>
        <v>5.36886547129487</v>
      </c>
      <c r="BG62" s="13" t="n">
        <f aca="false">IF(OR(BG152=0,ES62=0),0,BG152*ES62/(BG152+ES62))</f>
        <v>0</v>
      </c>
      <c r="BH62" s="13" t="n">
        <f aca="false">IF(OR(BH152=0,ET62=0),0,BH152*ET62/(BH152+ET62))</f>
        <v>0</v>
      </c>
      <c r="BI62" s="13" t="n">
        <f aca="false">IF(OR(BI152=0,EU62=0),0,BI152*EU62/(BI152+EU62))</f>
        <v>0</v>
      </c>
      <c r="BJ62" s="13" t="n">
        <f aca="false">IF(OR(BJ152=0,EV62=0),0,BJ152*EV62/(BJ152+EV62))</f>
        <v>0</v>
      </c>
      <c r="BK62" s="13" t="n">
        <f aca="false">IF(OR(BK152=0,EW62=0),0,BK152*EW62/(BK152+EW62))</f>
        <v>0</v>
      </c>
      <c r="BL62" s="13" t="n">
        <f aca="false">IF(OR(BL152=0,EX62=0),0,BL152*EX62/(BL152+EX62))</f>
        <v>0</v>
      </c>
      <c r="BM62" s="13" t="n">
        <f aca="false">IF(OR(BM152=0,EY62=0),0,BM152*EY62/(BM152+EY62))</f>
        <v>0</v>
      </c>
      <c r="BN62" s="13" t="n">
        <f aca="false">IF(OR(BN152=0,EZ62=0),0,BN152*EZ62/(BN152+EZ62))</f>
        <v>0</v>
      </c>
      <c r="BO62" s="13" t="n">
        <f aca="false">IF(OR(BO152=0,FA62=0),0,BO152*FA62/(BO152+FA62))</f>
        <v>0</v>
      </c>
      <c r="BP62" s="13" t="n">
        <f aca="false">IF(OR(BP152=0,FB62=0),0,BP152*FB62/(BP152+FB62))</f>
        <v>0</v>
      </c>
      <c r="BQ62" s="13" t="n">
        <f aca="false">IF(OR(BQ152=0,FC62=0),0,BQ152*FC62/(BQ152+FC62))</f>
        <v>0</v>
      </c>
      <c r="BR62" s="13" t="n">
        <f aca="false">IF(OR(BR152=0,FD62=0),0,BR152*FD62/(BR152+FD62))</f>
        <v>0</v>
      </c>
      <c r="BS62" s="13" t="n">
        <f aca="false">IF(OR(BS152=0,FE62=0),0,BS152*FE62/(BS152+FE62))</f>
        <v>0</v>
      </c>
      <c r="BT62" s="13" t="n">
        <f aca="false">IF(OR(BT152=0,FF62=0),0,BT152*FF62/(BT152+FF62))</f>
        <v>0</v>
      </c>
      <c r="BU62" s="13" t="n">
        <f aca="false">IF(OR(BU152=0,FG62=0),0,BU152*FG62/(BU152+FG62))</f>
        <v>0</v>
      </c>
      <c r="BV62" s="13" t="n">
        <f aca="false">IF(OR(BV152=0,FH62=0),0,BV152*FH62/(BV152+FH62))</f>
        <v>0</v>
      </c>
      <c r="BW62" s="13" t="n">
        <f aca="false">IF(OR(BW152=0,FI62=0),0,BW152*FI62/(BW152+FI62))</f>
        <v>0</v>
      </c>
      <c r="BX62" s="13" t="n">
        <f aca="false">IF(OR(BX152=0,FJ62=0),0,BX152*FJ62/(BX152+FJ62))</f>
        <v>0</v>
      </c>
      <c r="BY62" s="13" t="n">
        <f aca="false">IF(OR(BY152=0,FK62=0),0,BY152*FK62/(BY152+FK62))</f>
        <v>0</v>
      </c>
      <c r="BZ62" s="13" t="n">
        <f aca="false">IF(OR(BZ152=0,FL62=0),0,BZ152*FL62/(BZ152+FL62))</f>
        <v>0</v>
      </c>
      <c r="CA62" s="13" t="n">
        <f aca="false">IF(OR(CA152=0,FM62=0),0,CA152*FM62/(CA152+FM62))</f>
        <v>0</v>
      </c>
      <c r="CB62" s="13" t="n">
        <f aca="false">IF(OR(CB152=0,FN62=0),0,CB152*FN62/(CB152+FN62))</f>
        <v>0</v>
      </c>
      <c r="CC62" s="13" t="n">
        <f aca="false">IF(OR(CC152=0,FO62=0),0,CC152*FO62/(CC152+FO62))</f>
        <v>0</v>
      </c>
      <c r="CD62" s="13" t="n">
        <f aca="false">IF(OR(CD152=0,FP62=0),0,CD152*FP62/(CD152+FP62))</f>
        <v>0</v>
      </c>
      <c r="CE62" s="13" t="n">
        <f aca="false">IF(OR(CE152=0,FQ62=0),0,CE152*FQ62/(CE152+FQ62))</f>
        <v>0</v>
      </c>
      <c r="CF62" s="13" t="n">
        <f aca="false">IF(OR(CF152=0,FR62=0),0,CF152*FR62/(CF152+FR62))</f>
        <v>0</v>
      </c>
      <c r="CG62" s="13" t="n">
        <f aca="false">IF(OR(CG152=0,FS62=0),0,CG152*FS62/(CG152+FS62))</f>
        <v>0</v>
      </c>
      <c r="CH62" s="13" t="n">
        <f aca="false">IF(OR(CH152=0,FT62=0),0,CH152*FT62/(CH152+FT62))</f>
        <v>0</v>
      </c>
      <c r="CI62" s="13" t="n">
        <f aca="false">IF(OR(CI152=0,FU62=0),0,CI152*FU62/(CI152+FU62))</f>
        <v>0</v>
      </c>
      <c r="CJ62" s="13" t="n">
        <f aca="false">IF(OR(CJ152=0,FV62=0),0,CJ152*FV62/(CJ152+FV62))</f>
        <v>0</v>
      </c>
      <c r="CK62" s="13" t="n">
        <f aca="false">IF(OR(CK152=0,FW62=0),0,CK152*FW62/(CK152+FW62))</f>
        <v>0</v>
      </c>
      <c r="CL62" s="13" t="n">
        <f aca="false">IF(OR(CL152=0,FX62=0),0,CL152*FX62/(CL152+FX62))</f>
        <v>0</v>
      </c>
      <c r="CM62" s="13" t="n">
        <f aca="false">IF(OR(CM152=0,FY62=0),0,CM152*FY62/(CM152+FY62))</f>
        <v>0</v>
      </c>
      <c r="CN62" s="13" t="n">
        <f aca="false">IF(OR(CN152=0,FZ62=0),0,CN152*FZ62/(CN152+FZ62))</f>
        <v>0</v>
      </c>
      <c r="CO62" s="13" t="n">
        <f aca="false">IF(OR(CO152=0,GA62=0),0,CO152*GA62/(CO152+GA62))</f>
        <v>0</v>
      </c>
      <c r="CP62" s="13" t="n">
        <f aca="false">IF(OR(CP152=0,GB62=0),0,CP152*GB62/(CP152+GB62))</f>
        <v>0</v>
      </c>
      <c r="CQ62" s="13" t="n">
        <f aca="false">IF(OR(CQ152=0,GC62=0),0,CQ152*GC62/(CQ152+GC62))</f>
        <v>0</v>
      </c>
      <c r="CR62" s="0" t="n">
        <f aca="false">IF(F$9=0,0,(SIN(F$12)*COS($E62)+SIN($E62)*COS(F$12))/SIN($E62)*F$9)</f>
        <v>9.3448</v>
      </c>
      <c r="CS62" s="0" t="n">
        <f aca="false">IF(G$9=0,0,(SIN(G$12)*COS($E62)+SIN($E62)*COS(G$12))/SIN($E62)*G$9)</f>
        <v>9.32358730401344</v>
      </c>
      <c r="CT62" s="0" t="n">
        <f aca="false">IF(H$9=0,0,(SIN(H$12)*COS($E62)+SIN($E62)*COS(H$12))/SIN($E62)*H$9)</f>
        <v>9.29510713581983</v>
      </c>
      <c r="CU62" s="0" t="n">
        <f aca="false">IF(I$9=0,0,(SIN(I$12)*COS($E62)+SIN($E62)*COS(I$12))/SIN($E62)*I$9)</f>
        <v>9.21192422993905</v>
      </c>
      <c r="CV62" s="0" t="n">
        <f aca="false">IF(J$9=0,0,(SIN(J$12)*COS($E62)+SIN($E62)*COS(J$12))/SIN($E62)*J$9)</f>
        <v>9.33167027906601</v>
      </c>
      <c r="CW62" s="0" t="n">
        <f aca="false">IF(K$9=0,0,(SIN(K$12)*COS($E62)+SIN($E62)*COS(K$12))/SIN($E62)*K$9)</f>
        <v>9.44857381102804</v>
      </c>
      <c r="CX62" s="0" t="n">
        <f aca="false">IF(L$9=0,0,(SIN(L$12)*COS($E62)+SIN($E62)*COS(L$12))/SIN($E62)*L$9)</f>
        <v>9.56259921587684</v>
      </c>
      <c r="CY62" s="0" t="n">
        <f aca="false">IF(M$9=0,0,(SIN(M$12)*COS($E62)+SIN($E62)*COS(M$12))/SIN($E62)*M$9)</f>
        <v>9.67371176036951</v>
      </c>
      <c r="CZ62" s="0" t="n">
        <f aca="false">IF(N$9=0,0,(SIN(N$12)*COS($E62)+SIN($E62)*COS(N$12))/SIN($E62)*N$9)</f>
        <v>9.73361029849241</v>
      </c>
      <c r="DA62" s="0" t="n">
        <f aca="false">IF(O$9=0,0,(SIN(O$12)*COS($E62)+SIN($E62)*COS(O$12))/SIN($E62)*O$9)</f>
        <v>9.78949112906483</v>
      </c>
      <c r="DB62" s="0" t="n">
        <f aca="false">IF(P$9=0,0,(SIN(P$12)*COS($E62)+SIN($E62)*COS(P$12))/SIN($E62)*P$9)</f>
        <v>9.84136679371929</v>
      </c>
      <c r="DC62" s="0" t="n">
        <f aca="false">IF(Q$9=0,0,(SIN(Q$12)*COS($E62)+SIN($E62)*COS(Q$12))/SIN($E62)*Q$9)</f>
        <v>9.88925136577485</v>
      </c>
      <c r="DD62" s="0" t="n">
        <f aca="false">IF(R$9=0,0,(SIN(R$12)*COS($E62)+SIN($E62)*COS(R$12))/SIN($E62)*R$9)</f>
        <v>9.93316043685002</v>
      </c>
      <c r="DE62" s="0" t="n">
        <f aca="false">IF(S$9=0,0,(SIN(S$12)*COS($E62)+SIN($E62)*COS(S$12))/SIN($E62)*S$9)</f>
        <v>9.97311110292091</v>
      </c>
      <c r="DF62" s="0" t="n">
        <f aca="false">IF(T$9=0,0,(SIN(T$12)*COS($E62)+SIN($E62)*COS(T$12))/SIN($E62)*T$9)</f>
        <v>10.0091219498319</v>
      </c>
      <c r="DG62" s="0" t="n">
        <f aca="false">IF(U$9=0,0,(SIN(U$12)*COS($E62)+SIN($E62)*COS(U$12))/SIN($E62)*U$9)</f>
        <v>10.0412130382659</v>
      </c>
      <c r="DH62" s="0" t="n">
        <f aca="false">IF(V$9=0,0,(SIN(V$12)*COS($E62)+SIN($E62)*COS(V$12))/SIN($E62)*V$9)</f>
        <v>10.0694058881816</v>
      </c>
      <c r="DI62" s="0" t="n">
        <f aca="false">IF(W$9=0,0,(SIN(W$12)*COS($E62)+SIN($E62)*COS(W$12))/SIN($E62)*W$9)</f>
        <v>10.0937234627255</v>
      </c>
      <c r="DJ62" s="0" t="n">
        <f aca="false">IF(X$9=0,0,(SIN(X$12)*COS($E62)+SIN($E62)*COS(X$12))/SIN($E62)*X$9)</f>
        <v>10.1064438952274</v>
      </c>
      <c r="DK62" s="0" t="n">
        <f aca="false">IF(Y$9=0,0,(SIN(Y$12)*COS($E62)+SIN($E62)*COS(Y$12))/SIN($E62)*Y$9)</f>
        <v>10.1152323595973</v>
      </c>
      <c r="DL62" s="0" t="n">
        <f aca="false">IF(Z$9=0,0,(SIN(Z$12)*COS($E62)+SIN($E62)*COS(Z$12))/SIN($E62)*Z$9)</f>
        <v>10.1201231744718</v>
      </c>
      <c r="DM62" s="0" t="n">
        <f aca="false">IF(AA$9=0,0,(SIN(AA$12)*COS($E62)+SIN($E62)*COS(AA$12))/SIN($E62)*AA$9)</f>
        <v>10.1211520944487</v>
      </c>
      <c r="DN62" s="0" t="n">
        <f aca="false">IF(AB$9=0,0,(SIN(AB$12)*COS($E62)+SIN($E62)*COS(AB$12))/SIN($E62)*AB$9)</f>
        <v>10.11835628785</v>
      </c>
      <c r="DO62" s="0" t="n">
        <f aca="false">IF(AC$9=0,0,(SIN(AC$12)*COS($E62)+SIN($E62)*COS(AC$12))/SIN($E62)*AC$9)</f>
        <v>10.1117743139839</v>
      </c>
      <c r="DP62" s="0" t="n">
        <f aca="false">IF(AD$9=0,0,(SIN(AD$12)*COS($E62)+SIN($E62)*COS(AD$12))/SIN($E62)*AD$9)</f>
        <v>10.101446099912</v>
      </c>
      <c r="DQ62" s="0" t="n">
        <f aca="false">IF(AE$9=0,0,(SIN(AE$12)*COS($E62)+SIN($E62)*COS(AE$12))/SIN($E62)*AE$9)</f>
        <v>10.0874129167364</v>
      </c>
      <c r="DR62" s="0" t="n">
        <f aca="false">IF(AF$9=0,0,(SIN(AF$12)*COS($E62)+SIN($E62)*COS(AF$12))/SIN($E62)*AF$9)</f>
        <v>10.0697173554147</v>
      </c>
      <c r="DS62" s="0" t="n">
        <f aca="false">IF(AG$9=0,0,(SIN(AG$12)*COS($E62)+SIN($E62)*COS(AG$12))/SIN($E62)*AG$9)</f>
        <v>10.0484033021147</v>
      </c>
      <c r="DT62" s="0" t="n">
        <f aca="false">IF(AH$9=0,0,(SIN(AH$12)*COS($E62)+SIN($E62)*COS(AH$12))/SIN($E62)*AH$9)</f>
        <v>10.0316879515717</v>
      </c>
      <c r="DU62" s="0" t="n">
        <f aca="false">IF(AI$9=0,0,(SIN(AI$12)*COS($E62)+SIN($E62)*COS(AI$12))/SIN($E62)*AI$9)</f>
        <v>10.0115038072912</v>
      </c>
      <c r="DV62" s="0" t="n">
        <f aca="false">IF(AJ$9=0,0,(SIN(AJ$12)*COS($E62)+SIN($E62)*COS(AJ$12))/SIN($E62)*AJ$9)</f>
        <v>9.98789099435332</v>
      </c>
      <c r="DW62" s="0" t="n">
        <f aca="false">IF(AK$9=0,0,(SIN(AK$12)*COS($E62)+SIN($E62)*COS(AK$12))/SIN($E62)*AK$9)</f>
        <v>9.96089079771142</v>
      </c>
      <c r="DX62" s="0" t="n">
        <f aca="false">IF(AL$9=0,0,(SIN(AL$12)*COS($E62)+SIN($E62)*COS(AL$12))/SIN($E62)*AL$9)</f>
        <v>9.93054563923157</v>
      </c>
      <c r="DY62" s="0" t="n">
        <f aca="false">IF(AM$9=0,0,(SIN(AM$12)*COS($E62)+SIN($E62)*COS(AM$12))/SIN($E62)*AM$9)</f>
        <v>9.89689905435364</v>
      </c>
      <c r="DZ62" s="0" t="n">
        <f aca="false">IF(AN$9=0,0,(SIN(AN$12)*COS($E62)+SIN($E62)*COS(AN$12))/SIN($E62)*AN$9)</f>
        <v>9.85999566838427</v>
      </c>
      <c r="EA62" s="0" t="n">
        <f aca="false">IF(AO$9=0,0,(SIN(AO$12)*COS($E62)+SIN($E62)*COS(AO$12))/SIN($E62)*AO$9)</f>
        <v>9.81988117243223</v>
      </c>
      <c r="EB62" s="0" t="n">
        <f aca="false">IF(AP$9=0,0,(SIN(AP$12)*COS($E62)+SIN($E62)*COS(AP$12))/SIN($E62)*AP$9)</f>
        <v>9.77660229899671</v>
      </c>
      <c r="EC62" s="0" t="n">
        <f aca="false">IF(AQ$9=0,0,(SIN(AQ$12)*COS($E62)+SIN($E62)*COS(AQ$12))/SIN($E62)*AQ$9)</f>
        <v>9.73020679721902</v>
      </c>
      <c r="ED62" s="0" t="n">
        <f aca="false">IF(AR$9=0,0,(SIN(AR$12)*COS($E62)+SIN($E62)*COS(AR$12))/SIN($E62)*AR$9)</f>
        <v>9.64891087328888</v>
      </c>
      <c r="EE62" s="0" t="n">
        <f aca="false">IF(AS$9=0,0,(SIN(AS$12)*COS($E62)+SIN($E62)*COS(AS$12))/SIN($E62)*AS$9)</f>
        <v>9.5645676643438</v>
      </c>
      <c r="EF62" s="0" t="n">
        <f aca="false">IF(AT$9=0,0,(SIN(AT$12)*COS($E62)+SIN($E62)*COS(AT$12))/SIN($E62)*AT$9)</f>
        <v>9.47725692055234</v>
      </c>
      <c r="EG62" s="0" t="n">
        <f aca="false">IF(AU$9=0,0,(SIN(AU$12)*COS($E62)+SIN($E62)*COS(AU$12))/SIN($E62)*AU$9)</f>
        <v>9.38705931249463</v>
      </c>
      <c r="EH62" s="0" t="n">
        <f aca="false">IF(AV$9=0,0,(SIN(AV$12)*COS($E62)+SIN($E62)*COS(AV$12))/SIN($E62)*AV$9)</f>
        <v>9.29405639011763</v>
      </c>
      <c r="EI62" s="0" t="n">
        <f aca="false">IF(AW$9=0,0,(SIN(AW$12)*COS($E62)+SIN($E62)*COS(AW$12))/SIN($E62)*AW$9)</f>
        <v>9.20354501451853</v>
      </c>
      <c r="EJ62" s="0" t="n">
        <f aca="false">IF(AX$9=0,0,(SIN(AX$12)*COS($E62)+SIN($E62)*COS(AX$12))/SIN($E62)*AX$9)</f>
        <v>9.1103827699639</v>
      </c>
      <c r="EK62" s="0" t="n">
        <f aca="false">IF(AY$9=0,0,(SIN(AY$12)*COS($E62)+SIN($E62)*COS(AY$12))/SIN($E62)*AY$9)</f>
        <v>9.01464883558908</v>
      </c>
      <c r="EL62" s="0" t="n">
        <f aca="false">IF(AZ$9=0,0,(SIN(AZ$12)*COS($E62)+SIN($E62)*COS(AZ$12))/SIN($E62)*AZ$9)</f>
        <v>8.916423111927</v>
      </c>
      <c r="EM62" s="0" t="n">
        <f aca="false">IF(BA$9=0,0,(SIN(BA$12)*COS($E62)+SIN($E62)*COS(BA$12))/SIN($E62)*BA$9)</f>
        <v>8.81578618111413</v>
      </c>
      <c r="EN62" s="0" t="n">
        <f aca="false">IF(BB$9=0,0,(SIN(BB$12)*COS($E62)+SIN($E62)*COS(BB$12))/SIN($E62)*BB$9)</f>
        <v>8.69472142273777</v>
      </c>
      <c r="EO62" s="0" t="n">
        <f aca="false">IF(BC$9=0,0,(SIN(BC$12)*COS($E62)+SIN($E62)*COS(BC$12))/SIN($E62)*BC$9)</f>
        <v>8.57150279890047</v>
      </c>
      <c r="EP62" s="0" t="n">
        <f aca="false">IF(BD$9=0,0,(SIN(BD$12)*COS($E62)+SIN($E62)*COS(BD$12))/SIN($E62)*BD$9)</f>
        <v>8.44622919128113</v>
      </c>
      <c r="EQ62" s="0" t="n">
        <f aca="false">IF(BE$9=0,0,(SIN(BE$12)*COS($E62)+SIN($E62)*COS(BE$12))/SIN($E62)*BE$9)</f>
        <v>8.31899993816998</v>
      </c>
      <c r="ER62" s="0" t="n">
        <f aca="false">IF(BF$9=0,0,(SIN(BF$12)*COS($E62)+SIN($E62)*COS(BF$12))/SIN($E62)*BF$9)</f>
        <v>8.18991478557362</v>
      </c>
      <c r="ES62" s="0" t="n">
        <f aca="false">IF(BG$9=0,0,(SIN(BG$12)*COS($E62)+SIN($E62)*COS(BG$12))/SIN($E62)*BG$9)</f>
        <v>0</v>
      </c>
      <c r="ET62" s="0" t="n">
        <f aca="false">IF(BH$9=0,0,(SIN(BH$12)*COS($E62)+SIN($E62)*COS(BH$12))/SIN($E62)*BH$9)</f>
        <v>0</v>
      </c>
      <c r="EU62" s="0" t="n">
        <f aca="false">IF(BI$9=0,0,(SIN(BI$12)*COS($E62)+SIN($E62)*COS(BI$12))/SIN($E62)*BI$9)</f>
        <v>0</v>
      </c>
      <c r="EV62" s="0" t="n">
        <f aca="false">IF(BJ$9=0,0,(SIN(BJ$12)*COS($E62)+SIN($E62)*COS(BJ$12))/SIN($E62)*BJ$9)</f>
        <v>0</v>
      </c>
      <c r="EW62" s="0" t="n">
        <f aca="false">IF(BK$9=0,0,(SIN(BK$12)*COS($E62)+SIN($E62)*COS(BK$12))/SIN($E62)*BK$9)</f>
        <v>0</v>
      </c>
      <c r="EX62" s="0" t="n">
        <f aca="false">IF(BL$9=0,0,(SIN(BL$12)*COS($E62)+SIN($E62)*COS(BL$12))/SIN($E62)*BL$9)</f>
        <v>0</v>
      </c>
      <c r="EY62" s="0" t="n">
        <f aca="false">IF(BM$9=0,0,(SIN(BM$12)*COS($E62)+SIN($E62)*COS(BM$12))/SIN($E62)*BM$9)</f>
        <v>0</v>
      </c>
      <c r="EZ62" s="0" t="n">
        <f aca="false">IF(BN$9=0,0,(SIN(BN$12)*COS($E62)+SIN($E62)*COS(BN$12))/SIN($E62)*BN$9)</f>
        <v>0</v>
      </c>
      <c r="FA62" s="0" t="n">
        <f aca="false">IF(BO$9=0,0,(SIN(BO$12)*COS($E62)+SIN($E62)*COS(BO$12))/SIN($E62)*BO$9)</f>
        <v>0</v>
      </c>
      <c r="FB62" s="0" t="n">
        <f aca="false">IF(BP$9=0,0,(SIN(BP$12)*COS($E62)+SIN($E62)*COS(BP$12))/SIN($E62)*BP$9)</f>
        <v>0</v>
      </c>
      <c r="FC62" s="0" t="n">
        <f aca="false">IF(BQ$9=0,0,(SIN(BQ$12)*COS($E62)+SIN($E62)*COS(BQ$12))/SIN($E62)*BQ$9)</f>
        <v>0</v>
      </c>
      <c r="FD62" s="0" t="n">
        <f aca="false">IF(BR$9=0,0,(SIN(BR$12)*COS($E62)+SIN($E62)*COS(BR$12))/SIN($E62)*BR$9)</f>
        <v>0</v>
      </c>
      <c r="FE62" s="0" t="n">
        <f aca="false">IF(BS$9=0,0,(SIN(BS$12)*COS($E62)+SIN($E62)*COS(BS$12))/SIN($E62)*BS$9)</f>
        <v>0</v>
      </c>
      <c r="FF62" s="0" t="n">
        <f aca="false">IF(BT$9=0,0,(SIN(BT$12)*COS($E62)+SIN($E62)*COS(BT$12))/SIN($E62)*BT$9)</f>
        <v>0</v>
      </c>
      <c r="FG62" s="0" t="n">
        <f aca="false">IF(BU$9=0,0,(SIN(BU$12)*COS($E62)+SIN($E62)*COS(BU$12))/SIN($E62)*BU$9)</f>
        <v>0</v>
      </c>
      <c r="FH62" s="0" t="n">
        <f aca="false">IF(BV$9=0,0,(SIN(BV$12)*COS($E62)+SIN($E62)*COS(BV$12))/SIN($E62)*BV$9)</f>
        <v>0</v>
      </c>
      <c r="FI62" s="0" t="n">
        <f aca="false">IF(BW$9=0,0,(SIN(BW$12)*COS($E62)+SIN($E62)*COS(BW$12))/SIN($E62)*BW$9)</f>
        <v>0</v>
      </c>
      <c r="FJ62" s="0" t="n">
        <f aca="false">IF(BX$9=0,0,(SIN(BX$12)*COS($E62)+SIN($E62)*COS(BX$12))/SIN($E62)*BX$9)</f>
        <v>0</v>
      </c>
      <c r="FK62" s="0" t="n">
        <f aca="false">IF(BY$9=0,0,(SIN(BY$12)*COS($E62)+SIN($E62)*COS(BY$12))/SIN($E62)*BY$9)</f>
        <v>0</v>
      </c>
      <c r="FL62" s="0" t="n">
        <f aca="false">IF(BZ$9=0,0,(SIN(BZ$12)*COS($E62)+SIN($E62)*COS(BZ$12))/SIN($E62)*BZ$9)</f>
        <v>0</v>
      </c>
      <c r="FM62" s="0" t="n">
        <f aca="false">IF(CA$9=0,0,(SIN(CA$12)*COS($E62)+SIN($E62)*COS(CA$12))/SIN($E62)*CA$9)</f>
        <v>0</v>
      </c>
      <c r="FN62" s="0" t="n">
        <f aca="false">IF(CB$9=0,0,(SIN(CB$12)*COS($E62)+SIN($E62)*COS(CB$12))/SIN($E62)*CB$9)</f>
        <v>0</v>
      </c>
      <c r="FO62" s="0" t="n">
        <f aca="false">IF(CC$9=0,0,(SIN(CC$12)*COS($E62)+SIN($E62)*COS(CC$12))/SIN($E62)*CC$9)</f>
        <v>0</v>
      </c>
      <c r="FP62" s="0" t="n">
        <f aca="false">IF(CD$9=0,0,(SIN(CD$12)*COS($E62)+SIN($E62)*COS(CD$12))/SIN($E62)*CD$9)</f>
        <v>0</v>
      </c>
      <c r="FQ62" s="0" t="n">
        <f aca="false">IF(CE$9=0,0,(SIN(CE$12)*COS($E62)+SIN($E62)*COS(CE$12))/SIN($E62)*CE$9)</f>
        <v>0</v>
      </c>
      <c r="FR62" s="0" t="n">
        <f aca="false">IF(CF$9=0,0,(SIN(CF$12)*COS($E62)+SIN($E62)*COS(CF$12))/SIN($E62)*CF$9)</f>
        <v>0</v>
      </c>
      <c r="FS62" s="0" t="n">
        <f aca="false">IF(CG$9=0,0,(SIN(CG$12)*COS($E62)+SIN($E62)*COS(CG$12))/SIN($E62)*CG$9)</f>
        <v>0</v>
      </c>
      <c r="FT62" s="0" t="n">
        <f aca="false">IF(CH$9=0,0,(SIN(CH$12)*COS($E62)+SIN($E62)*COS(CH$12))/SIN($E62)*CH$9)</f>
        <v>0</v>
      </c>
      <c r="FU62" s="0" t="n">
        <f aca="false">IF(CI$9=0,0,(SIN(CI$12)*COS($E62)+SIN($E62)*COS(CI$12))/SIN($E62)*CI$9)</f>
        <v>0</v>
      </c>
      <c r="FV62" s="0" t="n">
        <f aca="false">IF(CJ$9=0,0,(SIN(CJ$12)*COS($E62)+SIN($E62)*COS(CJ$12))/SIN($E62)*CJ$9)</f>
        <v>0</v>
      </c>
      <c r="FW62" s="0" t="n">
        <f aca="false">IF(CK$9=0,0,(SIN(CK$12)*COS($E62)+SIN($E62)*COS(CK$12))/SIN($E62)*CK$9)</f>
        <v>0</v>
      </c>
      <c r="FX62" s="0" t="n">
        <f aca="false">IF(CL$9=0,0,(SIN(CL$12)*COS($E62)+SIN($E62)*COS(CL$12))/SIN($E62)*CL$9)</f>
        <v>0</v>
      </c>
      <c r="FY62" s="0" t="n">
        <f aca="false">IF(CM$9=0,0,(SIN(CM$12)*COS($E62)+SIN($E62)*COS(CM$12))/SIN($E62)*CM$9)</f>
        <v>0</v>
      </c>
      <c r="FZ62" s="0" t="n">
        <f aca="false">IF(CN$9=0,0,(SIN(CN$12)*COS($E62)+SIN($E62)*COS(CN$12))/SIN($E62)*CN$9)</f>
        <v>0</v>
      </c>
      <c r="GA62" s="0" t="n">
        <f aca="false">IF(CO$9=0,0,(SIN(CO$12)*COS($E62)+SIN($E62)*COS(CO$12))/SIN($E62)*CO$9)</f>
        <v>0</v>
      </c>
      <c r="GB62" s="0" t="n">
        <f aca="false">IF(CP$9=0,0,(SIN(CP$12)*COS($E62)+SIN($E62)*COS(CP$12))/SIN($E62)*CP$9)</f>
        <v>0</v>
      </c>
      <c r="GC62" s="0" t="n">
        <f aca="false">IF(CQ$9=0,0,(SIN(CQ$12)*COS($E62)+SIN($E62)*COS(CQ$12))/SIN($E62)*CQ$9)</f>
        <v>0</v>
      </c>
    </row>
    <row r="63" customFormat="false" ht="12.8" hidden="true" customHeight="false" outlineLevel="0" collapsed="false">
      <c r="A63" s="0" t="n">
        <f aca="false">MAX($F63:$CQ63)</f>
        <v>9.34479991267471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12.5912</v>
      </c>
      <c r="C63" s="2" t="n">
        <f aca="false">MOD(Best +D63,360)</f>
        <v>51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9.34479991267471</v>
      </c>
      <c r="G63" s="13" t="n">
        <f aca="false">IF(OR(G153=0,CS63=0),0,G153*CS63/(G153+CS63))</f>
        <v>9.16859771517344</v>
      </c>
      <c r="H63" s="13" t="n">
        <f aca="false">IF(OR(H153=0,CT63=0),0,H153*CT63/(H153+CT63))</f>
        <v>8.99594618472541</v>
      </c>
      <c r="I63" s="13" t="n">
        <f aca="false">IF(OR(I153=0,CU63=0),0,I153*CU63/(I153+CU63))</f>
        <v>8.78327706468923</v>
      </c>
      <c r="J63" s="13" t="n">
        <f aca="false">IF(OR(J153=0,CV63=0),0,J153*CV63/(J153+CV63))</f>
        <v>8.76170281367148</v>
      </c>
      <c r="K63" s="13" t="n">
        <f aca="false">IF(OR(K153=0,CW63=0),0,K153*CW63/(K153+CW63))</f>
        <v>8.73828323354719</v>
      </c>
      <c r="L63" s="13" t="n">
        <f aca="false">IF(OR(L153=0,CX63=0),0,L153*CX63/(L153+CX63))</f>
        <v>8.71310338798867</v>
      </c>
      <c r="M63" s="13" t="n">
        <f aca="false">IF(OR(M153=0,CY63=0),0,M153*CY63/(M153+CY63))</f>
        <v>8.68624361275644</v>
      </c>
      <c r="N63" s="13" t="n">
        <f aca="false">IF(OR(N153=0,CZ63=0),0,N153*CZ63/(N153+CZ63))</f>
        <v>8.61980770342113</v>
      </c>
      <c r="O63" s="13" t="n">
        <f aca="false">IF(OR(O153=0,DA63=0),0,O153*DA63/(O153+DA63))</f>
        <v>8.55308605542427</v>
      </c>
      <c r="P63" s="13" t="n">
        <f aca="false">IF(OR(P153=0,DB63=0),0,P153*DB63/(P153+DB63))</f>
        <v>8.48609846320066</v>
      </c>
      <c r="Q63" s="13" t="n">
        <f aca="false">IF(OR(Q153=0,DC63=0),0,Q153*DC63/(Q153+DC63))</f>
        <v>8.41886303295254</v>
      </c>
      <c r="R63" s="13" t="n">
        <f aca="false">IF(OR(R153=0,DD63=0),0,R153*DD63/(R153+DD63))</f>
        <v>8.35139631948211</v>
      </c>
      <c r="S63" s="13" t="n">
        <f aca="false">IF(OR(S153=0,DE63=0),0,S153*DE63/(S153+DE63))</f>
        <v>8.28371345089738</v>
      </c>
      <c r="T63" s="13" t="n">
        <f aca="false">IF(OR(T153=0,DF63=0),0,T153*DF63/(T153+DF63))</f>
        <v>8.21582824241284</v>
      </c>
      <c r="U63" s="13" t="n">
        <f aca="false">IF(OR(U153=0,DG63=0),0,U153*DG63/(U153+DG63))</f>
        <v>8.14775330032999</v>
      </c>
      <c r="V63" s="13" t="n">
        <f aca="false">IF(OR(V153=0,DH63=0),0,V153*DH63/(V153+DH63))</f>
        <v>8.07950011716323</v>
      </c>
      <c r="W63" s="13" t="n">
        <f aca="false">IF(OR(W153=0,DI63=0),0,W153*DI63/(W153+DI63))</f>
        <v>8.01107915877208</v>
      </c>
      <c r="X63" s="13" t="n">
        <f aca="false">IF(OR(X153=0,DJ63=0),0,X153*DJ63/(X153+DJ63))</f>
        <v>7.93768627458513</v>
      </c>
      <c r="Y63" s="13" t="n">
        <f aca="false">IF(OR(Y153=0,DK63=0),0,Y153*DK63/(Y153+DK63))</f>
        <v>7.86427070465802</v>
      </c>
      <c r="Z63" s="13" t="n">
        <f aca="false">IF(OR(Z153=0,DL63=0),0,Z153*DL63/(Z153+DL63))</f>
        <v>7.79083461920958</v>
      </c>
      <c r="AA63" s="13" t="n">
        <f aca="false">IF(OR(AA153=0,DM63=0),0,AA153*DM63/(AA153+DM63))</f>
        <v>7.71737976219473</v>
      </c>
      <c r="AB63" s="13" t="n">
        <f aca="false">IF(OR(AB153=0,DN63=0),0,AB153*DN63/(AB153+DN63))</f>
        <v>7.64390749006095</v>
      </c>
      <c r="AC63" s="13" t="n">
        <f aca="false">IF(OR(AC153=0,DO63=0),0,AC153*DO63/(AC153+DO63))</f>
        <v>7.57041880746189</v>
      </c>
      <c r="AD63" s="13" t="n">
        <f aca="false">IF(OR(AD153=0,DP63=0),0,AD153*DP63/(AD153+DP63))</f>
        <v>7.49691440022072</v>
      </c>
      <c r="AE63" s="13" t="n">
        <f aca="false">IF(OR(AE153=0,DQ63=0),0,AE153*DQ63/(AE153+DQ63))</f>
        <v>7.42339466580635</v>
      </c>
      <c r="AF63" s="13" t="n">
        <f aca="false">IF(OR(AF153=0,DR63=0),0,AF153*DR63/(AF153+DR63))</f>
        <v>7.34985974155932</v>
      </c>
      <c r="AG63" s="13" t="n">
        <f aca="false">IF(OR(AG153=0,DS63=0),0,AG153*DS63/(AG153+DS63))</f>
        <v>7.27630953088141</v>
      </c>
      <c r="AH63" s="13" t="n">
        <f aca="false">IF(OR(AH153=0,DT63=0),0,AH153*DT63/(AH153+DT63))</f>
        <v>7.20700849886699</v>
      </c>
      <c r="AI63" s="13" t="n">
        <f aca="false">IF(OR(AI153=0,DU63=0),0,AI153*DU63/(AI153+DU63))</f>
        <v>7.13759616180555</v>
      </c>
      <c r="AJ63" s="13" t="n">
        <f aca="false">IF(OR(AJ153=0,DV63=0),0,AJ153*DV63/(AJ153+DV63))</f>
        <v>7.06807555142664</v>
      </c>
      <c r="AK63" s="13" t="n">
        <f aca="false">IF(OR(AK153=0,DW63=0),0,AK153*DW63/(AK153+DW63))</f>
        <v>6.99844934991894</v>
      </c>
      <c r="AL63" s="13" t="n">
        <f aca="false">IF(OR(AL153=0,DX63=0),0,AL153*DX63/(AL153+DX63))</f>
        <v>6.9287199181175</v>
      </c>
      <c r="AM63" s="13" t="n">
        <f aca="false">IF(OR(AM153=0,DY63=0),0,AM153*DY63/(AM153+DY63))</f>
        <v>6.85888932186615</v>
      </c>
      <c r="AN63" s="13" t="n">
        <f aca="false">IF(OR(AN153=0,DZ63=0),0,AN153*DZ63/(AN153+DZ63))</f>
        <v>6.78895935671131</v>
      </c>
      <c r="AO63" s="13" t="n">
        <f aca="false">IF(OR(AO153=0,EA63=0),0,AO153*EA63/(AO153+EA63))</f>
        <v>6.71893157107039</v>
      </c>
      <c r="AP63" s="13" t="n">
        <f aca="false">IF(OR(AP153=0,EB63=0),0,AP153*EB63/(AP153+EB63))</f>
        <v>6.6488072880053</v>
      </c>
      <c r="AQ63" s="13" t="n">
        <f aca="false">IF(OR(AQ153=0,EC63=0),0,AQ153*EC63/(AQ153+EC63))</f>
        <v>6.5785876257212</v>
      </c>
      <c r="AR63" s="13" t="n">
        <f aca="false">IF(OR(AR153=0,ED63=0),0,AR153*ED63/(AR153+ED63))</f>
        <v>6.49366889598077</v>
      </c>
      <c r="AS63" s="13" t="n">
        <f aca="false">IF(OR(AS153=0,EE63=0),0,AS153*EE63/(AS153+EE63))</f>
        <v>6.40891925352053</v>
      </c>
      <c r="AT63" s="13" t="n">
        <f aca="false">IF(OR(AT153=0,EF63=0),0,AT153*EF63/(AT153+EF63))</f>
        <v>6.32432966281959</v>
      </c>
      <c r="AU63" s="13" t="n">
        <f aca="false">IF(OR(AU153=0,EG63=0),0,AU153*EG63/(AU153+EG63))</f>
        <v>6.23989155528889</v>
      </c>
      <c r="AV63" s="13" t="n">
        <f aca="false">IF(OR(AV153=0,EH63=0),0,AV153*EH63/(AV153+EH63))</f>
        <v>6.15559682266806</v>
      </c>
      <c r="AW63" s="13" t="n">
        <f aca="false">IF(OR(AW153=0,EI63=0),0,AW153*EI63/(AW153+EI63))</f>
        <v>6.0737445939367</v>
      </c>
      <c r="AX63" s="13" t="n">
        <f aca="false">IF(OR(AX153=0,EJ63=0),0,AX153*EJ63/(AX153+EJ63))</f>
        <v>5.99198721308933</v>
      </c>
      <c r="AY63" s="13" t="n">
        <f aca="false">IF(OR(AY153=0,EK63=0),0,AY153*EK63/(AY153+EK63))</f>
        <v>5.91031923502407</v>
      </c>
      <c r="AZ63" s="13" t="n">
        <f aca="false">IF(OR(AZ153=0,EL63=0),0,AZ153*EL63/(AZ153+EL63))</f>
        <v>5.82873556877141</v>
      </c>
      <c r="BA63" s="13" t="n">
        <f aca="false">IF(OR(BA153=0,EM63=0),0,BA153*EM63/(BA153+EM63))</f>
        <v>5.74723147939085</v>
      </c>
      <c r="BB63" s="13" t="n">
        <f aca="false">IF(OR(BB153=0,EN63=0),0,BB153*EN63/(BB153+EN63))</f>
        <v>5.65801291600353</v>
      </c>
      <c r="BC63" s="13" t="n">
        <f aca="false">IF(OR(BC153=0,EO63=0),0,BC153*EO63/(BC153+EO63))</f>
        <v>5.56896185375884</v>
      </c>
      <c r="BD63" s="13" t="n">
        <f aca="false">IF(OR(BD153=0,EP63=0),0,BD153*EP63/(BD153+EP63))</f>
        <v>5.48007104621672</v>
      </c>
      <c r="BE63" s="13" t="n">
        <f aca="false">IF(OR(BE153=0,EQ63=0),0,BE153*EQ63/(BE153+EQ63))</f>
        <v>5.39133391772358</v>
      </c>
      <c r="BF63" s="13" t="n">
        <f aca="false">IF(OR(BF153=0,ER63=0),0,BF153*ER63/(BF153+ER63))</f>
        <v>5.3027445639849</v>
      </c>
      <c r="BG63" s="13" t="n">
        <f aca="false">IF(OR(BG153=0,ES63=0),0,BG153*ES63/(BG153+ES63))</f>
        <v>0</v>
      </c>
      <c r="BH63" s="13" t="n">
        <f aca="false">IF(OR(BH153=0,ET63=0),0,BH153*ET63/(BH153+ET63))</f>
        <v>0</v>
      </c>
      <c r="BI63" s="13" t="n">
        <f aca="false">IF(OR(BI153=0,EU63=0),0,BI153*EU63/(BI153+EU63))</f>
        <v>0</v>
      </c>
      <c r="BJ63" s="13" t="n">
        <f aca="false">IF(OR(BJ153=0,EV63=0),0,BJ153*EV63/(BJ153+EV63))</f>
        <v>0</v>
      </c>
      <c r="BK63" s="13" t="n">
        <f aca="false">IF(OR(BK153=0,EW63=0),0,BK153*EW63/(BK153+EW63))</f>
        <v>0</v>
      </c>
      <c r="BL63" s="13" t="n">
        <f aca="false">IF(OR(BL153=0,EX63=0),0,BL153*EX63/(BL153+EX63))</f>
        <v>0</v>
      </c>
      <c r="BM63" s="13" t="n">
        <f aca="false">IF(OR(BM153=0,EY63=0),0,BM153*EY63/(BM153+EY63))</f>
        <v>0</v>
      </c>
      <c r="BN63" s="13" t="n">
        <f aca="false">IF(OR(BN153=0,EZ63=0),0,BN153*EZ63/(BN153+EZ63))</f>
        <v>0</v>
      </c>
      <c r="BO63" s="13" t="n">
        <f aca="false">IF(OR(BO153=0,FA63=0),0,BO153*FA63/(BO153+FA63))</f>
        <v>0</v>
      </c>
      <c r="BP63" s="13" t="n">
        <f aca="false">IF(OR(BP153=0,FB63=0),0,BP153*FB63/(BP153+FB63))</f>
        <v>0</v>
      </c>
      <c r="BQ63" s="13" t="n">
        <f aca="false">IF(OR(BQ153=0,FC63=0),0,BQ153*FC63/(BQ153+FC63))</f>
        <v>0</v>
      </c>
      <c r="BR63" s="13" t="n">
        <f aca="false">IF(OR(BR153=0,FD63=0),0,BR153*FD63/(BR153+FD63))</f>
        <v>0</v>
      </c>
      <c r="BS63" s="13" t="n">
        <f aca="false">IF(OR(BS153=0,FE63=0),0,BS153*FE63/(BS153+FE63))</f>
        <v>0</v>
      </c>
      <c r="BT63" s="13" t="n">
        <f aca="false">IF(OR(BT153=0,FF63=0),0,BT153*FF63/(BT153+FF63))</f>
        <v>0</v>
      </c>
      <c r="BU63" s="13" t="n">
        <f aca="false">IF(OR(BU153=0,FG63=0),0,BU153*FG63/(BU153+FG63))</f>
        <v>0</v>
      </c>
      <c r="BV63" s="13" t="n">
        <f aca="false">IF(OR(BV153=0,FH63=0),0,BV153*FH63/(BV153+FH63))</f>
        <v>0</v>
      </c>
      <c r="BW63" s="13" t="n">
        <f aca="false">IF(OR(BW153=0,FI63=0),0,BW153*FI63/(BW153+FI63))</f>
        <v>0</v>
      </c>
      <c r="BX63" s="13" t="n">
        <f aca="false">IF(OR(BX153=0,FJ63=0),0,BX153*FJ63/(BX153+FJ63))</f>
        <v>0</v>
      </c>
      <c r="BY63" s="13" t="n">
        <f aca="false">IF(OR(BY153=0,FK63=0),0,BY153*FK63/(BY153+FK63))</f>
        <v>0</v>
      </c>
      <c r="BZ63" s="13" t="n">
        <f aca="false">IF(OR(BZ153=0,FL63=0),0,BZ153*FL63/(BZ153+FL63))</f>
        <v>0</v>
      </c>
      <c r="CA63" s="13" t="n">
        <f aca="false">IF(OR(CA153=0,FM63=0),0,CA153*FM63/(CA153+FM63))</f>
        <v>0</v>
      </c>
      <c r="CB63" s="13" t="n">
        <f aca="false">IF(OR(CB153=0,FN63=0),0,CB153*FN63/(CB153+FN63))</f>
        <v>0</v>
      </c>
      <c r="CC63" s="13" t="n">
        <f aca="false">IF(OR(CC153=0,FO63=0),0,CC153*FO63/(CC153+FO63))</f>
        <v>0</v>
      </c>
      <c r="CD63" s="13" t="n">
        <f aca="false">IF(OR(CD153=0,FP63=0),0,CD153*FP63/(CD153+FP63))</f>
        <v>0</v>
      </c>
      <c r="CE63" s="13" t="n">
        <f aca="false">IF(OR(CE153=0,FQ63=0),0,CE153*FQ63/(CE153+FQ63))</f>
        <v>0</v>
      </c>
      <c r="CF63" s="13" t="n">
        <f aca="false">IF(OR(CF153=0,FR63=0),0,CF153*FR63/(CF153+FR63))</f>
        <v>0</v>
      </c>
      <c r="CG63" s="13" t="n">
        <f aca="false">IF(OR(CG153=0,FS63=0),0,CG153*FS63/(CG153+FS63))</f>
        <v>0</v>
      </c>
      <c r="CH63" s="13" t="n">
        <f aca="false">IF(OR(CH153=0,FT63=0),0,CH153*FT63/(CH153+FT63))</f>
        <v>0</v>
      </c>
      <c r="CI63" s="13" t="n">
        <f aca="false">IF(OR(CI153=0,FU63=0),0,CI153*FU63/(CI153+FU63))</f>
        <v>0</v>
      </c>
      <c r="CJ63" s="13" t="n">
        <f aca="false">IF(OR(CJ153=0,FV63=0),0,CJ153*FV63/(CJ153+FV63))</f>
        <v>0</v>
      </c>
      <c r="CK63" s="13" t="n">
        <f aca="false">IF(OR(CK153=0,FW63=0),0,CK153*FW63/(CK153+FW63))</f>
        <v>0</v>
      </c>
      <c r="CL63" s="13" t="n">
        <f aca="false">IF(OR(CL153=0,FX63=0),0,CL153*FX63/(CL153+FX63))</f>
        <v>0</v>
      </c>
      <c r="CM63" s="13" t="n">
        <f aca="false">IF(OR(CM153=0,FY63=0),0,CM153*FY63/(CM153+FY63))</f>
        <v>0</v>
      </c>
      <c r="CN63" s="13" t="n">
        <f aca="false">IF(OR(CN153=0,FZ63=0),0,CN153*FZ63/(CN153+FZ63))</f>
        <v>0</v>
      </c>
      <c r="CO63" s="13" t="n">
        <f aca="false">IF(OR(CO153=0,GA63=0),0,CO153*GA63/(CO153+GA63))</f>
        <v>0</v>
      </c>
      <c r="CP63" s="13" t="n">
        <f aca="false">IF(OR(CP153=0,GB63=0),0,CP153*GB63/(CP153+GB63))</f>
        <v>0</v>
      </c>
      <c r="CQ63" s="13" t="n">
        <f aca="false">IF(OR(CQ153=0,GC63=0),0,CQ153*GC63/(CQ153+GC63))</f>
        <v>0</v>
      </c>
      <c r="CR63" s="0" t="n">
        <f aca="false">IF(F$9=0,0,(SIN(F$12)*COS($E63)+SIN($E63)*COS(F$12))/SIN($E63)*F$9)</f>
        <v>9.3448</v>
      </c>
      <c r="CS63" s="0" t="n">
        <f aca="false">IF(G$9=0,0,(SIN(G$12)*COS($E63)+SIN($E63)*COS(G$12))/SIN($E63)*G$9)</f>
        <v>9.31888524051502</v>
      </c>
      <c r="CT63" s="0" t="n">
        <f aca="false">IF(H$9=0,0,(SIN(H$12)*COS($E63)+SIN($E63)*COS(H$12))/SIN($E63)*H$9)</f>
        <v>9.28586240769766</v>
      </c>
      <c r="CU63" s="0" t="n">
        <f aca="false">IF(I$9=0,0,(SIN(I$12)*COS($E63)+SIN($E63)*COS(I$12))/SIN($E63)*I$9)</f>
        <v>9.19836750987586</v>
      </c>
      <c r="CV63" s="0" t="n">
        <f aca="false">IF(J$9=0,0,(SIN(J$12)*COS($E63)+SIN($E63)*COS(J$12))/SIN($E63)*J$9)</f>
        <v>9.31360107664702</v>
      </c>
      <c r="CW63" s="0" t="n">
        <f aca="false">IF(K$9=0,0,(SIN(K$12)*COS($E63)+SIN($E63)*COS(K$12))/SIN($E63)*K$9)</f>
        <v>9.42599763030737</v>
      </c>
      <c r="CX63" s="0" t="n">
        <f aca="false">IF(L$9=0,0,(SIN(L$12)*COS($E63)+SIN($E63)*COS(L$12))/SIN($E63)*L$9)</f>
        <v>9.53552293377783</v>
      </c>
      <c r="CY63" s="0" t="n">
        <f aca="false">IF(M$9=0,0,(SIN(M$12)*COS($E63)+SIN($E63)*COS(M$12))/SIN($E63)*M$9)</f>
        <v>9.64214362458998</v>
      </c>
      <c r="CZ63" s="0" t="n">
        <f aca="false">IF(N$9=0,0,(SIN(N$12)*COS($E63)+SIN($E63)*COS(N$12))/SIN($E63)*N$9)</f>
        <v>9.69773781049307</v>
      </c>
      <c r="DA63" s="0" t="n">
        <f aca="false">IF(O$9=0,0,(SIN(O$12)*COS($E63)+SIN($E63)*COS(O$12))/SIN($E63)*O$9)</f>
        <v>9.74936939571139</v>
      </c>
      <c r="DB63" s="0" t="n">
        <f aca="false">IF(P$9=0,0,(SIN(P$12)*COS($E63)+SIN($E63)*COS(P$12))/SIN($E63)*P$9)</f>
        <v>9.79705210114693</v>
      </c>
      <c r="DC63" s="0" t="n">
        <f aca="false">IF(Q$9=0,0,(SIN(Q$12)*COS($E63)+SIN($E63)*COS(Q$12))/SIN($E63)*Q$9)</f>
        <v>9.84080114882038</v>
      </c>
      <c r="DD63" s="0" t="n">
        <f aca="false">IF(R$9=0,0,(SIN(R$12)*COS($E63)+SIN($E63)*COS(R$12))/SIN($E63)*R$9)</f>
        <v>9.88063324817331</v>
      </c>
      <c r="DE63" s="0" t="n">
        <f aca="false">IF(S$9=0,0,(SIN(S$12)*COS($E63)+SIN($E63)*COS(S$12))/SIN($E63)*S$9)</f>
        <v>9.91656658182902</v>
      </c>
      <c r="DF63" s="0" t="n">
        <f aca="false">IF(T$9=0,0,(SIN(T$12)*COS($E63)+SIN($E63)*COS(T$12))/SIN($E63)*T$9)</f>
        <v>9.94862079081953</v>
      </c>
      <c r="DG63" s="0" t="n">
        <f aca="false">IF(U$9=0,0,(SIN(U$12)*COS($E63)+SIN($E63)*COS(U$12))/SIN($E63)*U$9)</f>
        <v>9.97681695928568</v>
      </c>
      <c r="DH63" s="0" t="n">
        <f aca="false">IF(V$9=0,0,(SIN(V$12)*COS($E63)+SIN($E63)*COS(V$12))/SIN($E63)*V$9)</f>
        <v>10.001177598658</v>
      </c>
      <c r="DI63" s="0" t="n">
        <f aca="false">IF(W$9=0,0,(SIN(W$12)*COS($E63)+SIN($E63)*COS(W$12))/SIN($E63)*W$9)</f>
        <v>10.0217266313263</v>
      </c>
      <c r="DJ63" s="0" t="n">
        <f aca="false">IF(X$9=0,0,(SIN(X$12)*COS($E63)+SIN($E63)*COS(X$12))/SIN($E63)*X$9)</f>
        <v>10.0308010951212</v>
      </c>
      <c r="DK63" s="0" t="n">
        <f aca="false">IF(Y$9=0,0,(SIN(Y$12)*COS($E63)+SIN($E63)*COS(Y$12))/SIN($E63)*Y$9)</f>
        <v>10.0360152910026</v>
      </c>
      <c r="DL63" s="0" t="n">
        <f aca="false">IF(Z$9=0,0,(SIN(Z$12)*COS($E63)+SIN($E63)*COS(Z$12))/SIN($E63)*Z$9)</f>
        <v>10.0374043430273</v>
      </c>
      <c r="DM63" s="0" t="n">
        <f aca="false">IF(AA$9=0,0,(SIN(AA$12)*COS($E63)+SIN($E63)*COS(AA$12))/SIN($E63)*AA$9)</f>
        <v>10.0350047743921</v>
      </c>
      <c r="DN63" s="0" t="n">
        <f aca="false">IF(AB$9=0,0,(SIN(AB$12)*COS($E63)+SIN($E63)*COS(AB$12))/SIN($E63)*AB$9)</f>
        <v>10.0288544850532</v>
      </c>
      <c r="DO63" s="0" t="n">
        <f aca="false">IF(AC$9=0,0,(SIN(AC$12)*COS($E63)+SIN($E63)*COS(AC$12))/SIN($E63)*AC$9)</f>
        <v>10.0189927288601</v>
      </c>
      <c r="DP63" s="0" t="n">
        <f aca="false">IF(AD$9=0,0,(SIN(AD$12)*COS($E63)+SIN($E63)*COS(AD$12))/SIN($E63)*AD$9)</f>
        <v>10.0054600902118</v>
      </c>
      <c r="DQ63" s="0" t="n">
        <f aca="false">IF(AE$9=0,0,(SIN(AE$12)*COS($E63)+SIN($E63)*COS(AE$12))/SIN($E63)*AE$9)</f>
        <v>9.98829846024717</v>
      </c>
      <c r="DR63" s="0" t="n">
        <f aca="false">IF(AF$9=0,0,(SIN(AF$12)*COS($E63)+SIN($E63)*COS(AF$12))/SIN($E63)*AF$9)</f>
        <v>9.96755101257966</v>
      </c>
      <c r="DS63" s="0" t="n">
        <f aca="false">IF(AG$9=0,0,(SIN(AG$12)*COS($E63)+SIN($E63)*COS(AG$12))/SIN($E63)*AG$9)</f>
        <v>9.94326217858743</v>
      </c>
      <c r="DT63" s="0" t="n">
        <f aca="false">IF(AH$9=0,0,(SIN(AH$12)*COS($E63)+SIN($E63)*COS(AH$12))/SIN($E63)*AH$9)</f>
        <v>9.92356157854811</v>
      </c>
      <c r="DU63" s="0" t="n">
        <f aca="false">IF(AI$9=0,0,(SIN(AI$12)*COS($E63)+SIN($E63)*COS(AI$12))/SIN($E63)*AI$9)</f>
        <v>9.90046451288133</v>
      </c>
      <c r="DV63" s="0" t="n">
        <f aca="false">IF(AJ$9=0,0,(SIN(AJ$12)*COS($E63)+SIN($E63)*COS(AJ$12))/SIN($E63)*AJ$9)</f>
        <v>9.87401162243139</v>
      </c>
      <c r="DW63" s="0" t="n">
        <f aca="false">IF(AK$9=0,0,(SIN(AK$12)*COS($E63)+SIN($E63)*COS(AK$12))/SIN($E63)*AK$9)</f>
        <v>9.84424467384106</v>
      </c>
      <c r="DX63" s="0" t="n">
        <f aca="false">IF(AL$9=0,0,(SIN(AL$12)*COS($E63)+SIN($E63)*COS(AL$12))/SIN($E63)*AL$9)</f>
        <v>9.81120653656103</v>
      </c>
      <c r="DY63" s="0" t="n">
        <f aca="false">IF(AM$9=0,0,(SIN(AM$12)*COS($E63)+SIN($E63)*COS(AM$12))/SIN($E63)*AM$9)</f>
        <v>9.77494115949495</v>
      </c>
      <c r="DZ63" s="0" t="n">
        <f aca="false">IF(AN$9=0,0,(SIN(AN$12)*COS($E63)+SIN($E63)*COS(AN$12))/SIN($E63)*AN$9)</f>
        <v>9.73549354729047</v>
      </c>
      <c r="EA63" s="0" t="n">
        <f aca="false">IF(AO$9=0,0,(SIN(AO$12)*COS($E63)+SIN($E63)*COS(AO$12))/SIN($E63)*AO$9)</f>
        <v>9.69290973628647</v>
      </c>
      <c r="EB63" s="0" t="n">
        <f aca="false">IF(AP$9=0,0,(SIN(AP$12)*COS($E63)+SIN($E63)*COS(AP$12))/SIN($E63)*AP$9)</f>
        <v>9.64723677012706</v>
      </c>
      <c r="EC63" s="0" t="n">
        <f aca="false">IF(AQ$9=0,0,(SIN(AQ$12)*COS($E63)+SIN($E63)*COS(AQ$12))/SIN($E63)*AQ$9)</f>
        <v>9.59852267505291</v>
      </c>
      <c r="ED63" s="0" t="n">
        <f aca="false">IF(AR$9=0,0,(SIN(AR$12)*COS($E63)+SIN($E63)*COS(AR$12))/SIN($E63)*AR$9)</f>
        <v>9.51542428337783</v>
      </c>
      <c r="EE63" s="0" t="n">
        <f aca="false">IF(AS$9=0,0,(SIN(AS$12)*COS($E63)+SIN($E63)*COS(AS$12))/SIN($E63)*AS$9)</f>
        <v>9.42937409886513</v>
      </c>
      <c r="EF63" s="0" t="n">
        <f aca="false">IF(AT$9=0,0,(SIN(AT$12)*COS($E63)+SIN($E63)*COS(AT$12))/SIN($E63)*AT$9)</f>
        <v>9.34045163565752</v>
      </c>
      <c r="EG63" s="0" t="n">
        <f aca="false">IF(AU$9=0,0,(SIN(AU$12)*COS($E63)+SIN($E63)*COS(AU$12))/SIN($E63)*AU$9)</f>
        <v>9.24873728282162</v>
      </c>
      <c r="EH63" s="0" t="n">
        <f aca="false">IF(AV$9=0,0,(SIN(AV$12)*COS($E63)+SIN($E63)*COS(AV$12))/SIN($E63)*AV$9)</f>
        <v>9.15431226362422</v>
      </c>
      <c r="EI63" s="0" t="n">
        <f aca="false">IF(AW$9=0,0,(SIN(AW$12)*COS($E63)+SIN($E63)*COS(AW$12))/SIN($E63)*AW$9)</f>
        <v>9.06239309489651</v>
      </c>
      <c r="EJ63" s="0" t="n">
        <f aca="false">IF(AX$9=0,0,(SIN(AX$12)*COS($E63)+SIN($E63)*COS(AX$12))/SIN($E63)*AX$9)</f>
        <v>8.96791394860222</v>
      </c>
      <c r="EK63" s="0" t="n">
        <f aca="false">IF(AY$9=0,0,(SIN(AY$12)*COS($E63)+SIN($E63)*COS(AY$12))/SIN($E63)*AY$9)</f>
        <v>8.87095361824714</v>
      </c>
      <c r="EL63" s="0" t="n">
        <f aca="false">IF(AZ$9=0,0,(SIN(AZ$12)*COS($E63)+SIN($E63)*COS(AZ$12))/SIN($E63)*AZ$9)</f>
        <v>8.77159157681608</v>
      </c>
      <c r="EM63" s="0" t="n">
        <f aca="false">IF(BA$9=0,0,(SIN(BA$12)*COS($E63)+SIN($E63)*COS(BA$12))/SIN($E63)*BA$9)</f>
        <v>8.66990793735303</v>
      </c>
      <c r="EN63" s="0" t="n">
        <f aca="false">IF(BB$9=0,0,(SIN(BB$12)*COS($E63)+SIN($E63)*COS(BB$12))/SIN($E63)*BB$9)</f>
        <v>8.54819056948894</v>
      </c>
      <c r="EO63" s="0" t="n">
        <f aca="false">IF(BC$9=0,0,(SIN(BC$12)*COS($E63)+SIN($E63)*COS(BC$12))/SIN($E63)*BC$9)</f>
        <v>8.42441737682202</v>
      </c>
      <c r="EP63" s="0" t="n">
        <f aca="false">IF(BD$9=0,0,(SIN(BD$12)*COS($E63)+SIN($E63)*COS(BD$12))/SIN($E63)*BD$9)</f>
        <v>8.29868636666426</v>
      </c>
      <c r="EQ63" s="0" t="n">
        <f aca="false">IF(BE$9=0,0,(SIN(BE$12)*COS($E63)+SIN($E63)*COS(BE$12))/SIN($E63)*BE$9)</f>
        <v>8.17109595739109</v>
      </c>
      <c r="ER63" s="0" t="n">
        <f aca="false">IF(BF$9=0,0,(SIN(BF$12)*COS($E63)+SIN($E63)*COS(BF$12))/SIN($E63)*BF$9)</f>
        <v>8.04174493014917</v>
      </c>
      <c r="ES63" s="0" t="n">
        <f aca="false">IF(BG$9=0,0,(SIN(BG$12)*COS($E63)+SIN($E63)*COS(BG$12))/SIN($E63)*BG$9)</f>
        <v>0</v>
      </c>
      <c r="ET63" s="0" t="n">
        <f aca="false">IF(BH$9=0,0,(SIN(BH$12)*COS($E63)+SIN($E63)*COS(BH$12))/SIN($E63)*BH$9)</f>
        <v>0</v>
      </c>
      <c r="EU63" s="0" t="n">
        <f aca="false">IF(BI$9=0,0,(SIN(BI$12)*COS($E63)+SIN($E63)*COS(BI$12))/SIN($E63)*BI$9)</f>
        <v>0</v>
      </c>
      <c r="EV63" s="0" t="n">
        <f aca="false">IF(BJ$9=0,0,(SIN(BJ$12)*COS($E63)+SIN($E63)*COS(BJ$12))/SIN($E63)*BJ$9)</f>
        <v>0</v>
      </c>
      <c r="EW63" s="0" t="n">
        <f aca="false">IF(BK$9=0,0,(SIN(BK$12)*COS($E63)+SIN($E63)*COS(BK$12))/SIN($E63)*BK$9)</f>
        <v>0</v>
      </c>
      <c r="EX63" s="0" t="n">
        <f aca="false">IF(BL$9=0,0,(SIN(BL$12)*COS($E63)+SIN($E63)*COS(BL$12))/SIN($E63)*BL$9)</f>
        <v>0</v>
      </c>
      <c r="EY63" s="0" t="n">
        <f aca="false">IF(BM$9=0,0,(SIN(BM$12)*COS($E63)+SIN($E63)*COS(BM$12))/SIN($E63)*BM$9)</f>
        <v>0</v>
      </c>
      <c r="EZ63" s="0" t="n">
        <f aca="false">IF(BN$9=0,0,(SIN(BN$12)*COS($E63)+SIN($E63)*COS(BN$12))/SIN($E63)*BN$9)</f>
        <v>0</v>
      </c>
      <c r="FA63" s="0" t="n">
        <f aca="false">IF(BO$9=0,0,(SIN(BO$12)*COS($E63)+SIN($E63)*COS(BO$12))/SIN($E63)*BO$9)</f>
        <v>0</v>
      </c>
      <c r="FB63" s="0" t="n">
        <f aca="false">IF(BP$9=0,0,(SIN(BP$12)*COS($E63)+SIN($E63)*COS(BP$12))/SIN($E63)*BP$9)</f>
        <v>0</v>
      </c>
      <c r="FC63" s="0" t="n">
        <f aca="false">IF(BQ$9=0,0,(SIN(BQ$12)*COS($E63)+SIN($E63)*COS(BQ$12))/SIN($E63)*BQ$9)</f>
        <v>0</v>
      </c>
      <c r="FD63" s="0" t="n">
        <f aca="false">IF(BR$9=0,0,(SIN(BR$12)*COS($E63)+SIN($E63)*COS(BR$12))/SIN($E63)*BR$9)</f>
        <v>0</v>
      </c>
      <c r="FE63" s="0" t="n">
        <f aca="false">IF(BS$9=0,0,(SIN(BS$12)*COS($E63)+SIN($E63)*COS(BS$12))/SIN($E63)*BS$9)</f>
        <v>0</v>
      </c>
      <c r="FF63" s="0" t="n">
        <f aca="false">IF(BT$9=0,0,(SIN(BT$12)*COS($E63)+SIN($E63)*COS(BT$12))/SIN($E63)*BT$9)</f>
        <v>0</v>
      </c>
      <c r="FG63" s="0" t="n">
        <f aca="false">IF(BU$9=0,0,(SIN(BU$12)*COS($E63)+SIN($E63)*COS(BU$12))/SIN($E63)*BU$9)</f>
        <v>0</v>
      </c>
      <c r="FH63" s="0" t="n">
        <f aca="false">IF(BV$9=0,0,(SIN(BV$12)*COS($E63)+SIN($E63)*COS(BV$12))/SIN($E63)*BV$9)</f>
        <v>0</v>
      </c>
      <c r="FI63" s="0" t="n">
        <f aca="false">IF(BW$9=0,0,(SIN(BW$12)*COS($E63)+SIN($E63)*COS(BW$12))/SIN($E63)*BW$9)</f>
        <v>0</v>
      </c>
      <c r="FJ63" s="0" t="n">
        <f aca="false">IF(BX$9=0,0,(SIN(BX$12)*COS($E63)+SIN($E63)*COS(BX$12))/SIN($E63)*BX$9)</f>
        <v>0</v>
      </c>
      <c r="FK63" s="0" t="n">
        <f aca="false">IF(BY$9=0,0,(SIN(BY$12)*COS($E63)+SIN($E63)*COS(BY$12))/SIN($E63)*BY$9)</f>
        <v>0</v>
      </c>
      <c r="FL63" s="0" t="n">
        <f aca="false">IF(BZ$9=0,0,(SIN(BZ$12)*COS($E63)+SIN($E63)*COS(BZ$12))/SIN($E63)*BZ$9)</f>
        <v>0</v>
      </c>
      <c r="FM63" s="0" t="n">
        <f aca="false">IF(CA$9=0,0,(SIN(CA$12)*COS($E63)+SIN($E63)*COS(CA$12))/SIN($E63)*CA$9)</f>
        <v>0</v>
      </c>
      <c r="FN63" s="0" t="n">
        <f aca="false">IF(CB$9=0,0,(SIN(CB$12)*COS($E63)+SIN($E63)*COS(CB$12))/SIN($E63)*CB$9)</f>
        <v>0</v>
      </c>
      <c r="FO63" s="0" t="n">
        <f aca="false">IF(CC$9=0,0,(SIN(CC$12)*COS($E63)+SIN($E63)*COS(CC$12))/SIN($E63)*CC$9)</f>
        <v>0</v>
      </c>
      <c r="FP63" s="0" t="n">
        <f aca="false">IF(CD$9=0,0,(SIN(CD$12)*COS($E63)+SIN($E63)*COS(CD$12))/SIN($E63)*CD$9)</f>
        <v>0</v>
      </c>
      <c r="FQ63" s="0" t="n">
        <f aca="false">IF(CE$9=0,0,(SIN(CE$12)*COS($E63)+SIN($E63)*COS(CE$12))/SIN($E63)*CE$9)</f>
        <v>0</v>
      </c>
      <c r="FR63" s="0" t="n">
        <f aca="false">IF(CF$9=0,0,(SIN(CF$12)*COS($E63)+SIN($E63)*COS(CF$12))/SIN($E63)*CF$9)</f>
        <v>0</v>
      </c>
      <c r="FS63" s="0" t="n">
        <f aca="false">IF(CG$9=0,0,(SIN(CG$12)*COS($E63)+SIN($E63)*COS(CG$12))/SIN($E63)*CG$9)</f>
        <v>0</v>
      </c>
      <c r="FT63" s="0" t="n">
        <f aca="false">IF(CH$9=0,0,(SIN(CH$12)*COS($E63)+SIN($E63)*COS(CH$12))/SIN($E63)*CH$9)</f>
        <v>0</v>
      </c>
      <c r="FU63" s="0" t="n">
        <f aca="false">IF(CI$9=0,0,(SIN(CI$12)*COS($E63)+SIN($E63)*COS(CI$12))/SIN($E63)*CI$9)</f>
        <v>0</v>
      </c>
      <c r="FV63" s="0" t="n">
        <f aca="false">IF(CJ$9=0,0,(SIN(CJ$12)*COS($E63)+SIN($E63)*COS(CJ$12))/SIN($E63)*CJ$9)</f>
        <v>0</v>
      </c>
      <c r="FW63" s="0" t="n">
        <f aca="false">IF(CK$9=0,0,(SIN(CK$12)*COS($E63)+SIN($E63)*COS(CK$12))/SIN($E63)*CK$9)</f>
        <v>0</v>
      </c>
      <c r="FX63" s="0" t="n">
        <f aca="false">IF(CL$9=0,0,(SIN(CL$12)*COS($E63)+SIN($E63)*COS(CL$12))/SIN($E63)*CL$9)</f>
        <v>0</v>
      </c>
      <c r="FY63" s="0" t="n">
        <f aca="false">IF(CM$9=0,0,(SIN(CM$12)*COS($E63)+SIN($E63)*COS(CM$12))/SIN($E63)*CM$9)</f>
        <v>0</v>
      </c>
      <c r="FZ63" s="0" t="n">
        <f aca="false">IF(CN$9=0,0,(SIN(CN$12)*COS($E63)+SIN($E63)*COS(CN$12))/SIN($E63)*CN$9)</f>
        <v>0</v>
      </c>
      <c r="GA63" s="0" t="n">
        <f aca="false">IF(CO$9=0,0,(SIN(CO$12)*COS($E63)+SIN($E63)*COS(CO$12))/SIN($E63)*CO$9)</f>
        <v>0</v>
      </c>
      <c r="GB63" s="0" t="n">
        <f aca="false">IF(CP$9=0,0,(SIN(CP$12)*COS($E63)+SIN($E63)*COS(CP$12))/SIN($E63)*CP$9)</f>
        <v>0</v>
      </c>
      <c r="GC63" s="0" t="n">
        <f aca="false">IF(CQ$9=0,0,(SIN(CQ$12)*COS($E63)+SIN($E63)*COS(CQ$12))/SIN($E63)*CQ$9)</f>
        <v>0</v>
      </c>
    </row>
    <row r="64" customFormat="false" ht="12.8" hidden="true" customHeight="false" outlineLevel="0" collapsed="false">
      <c r="A64" s="0" t="n">
        <f aca="false">MAX($F64:$CQ64)</f>
        <v>9.34479991267471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12.6256</v>
      </c>
      <c r="C64" s="2" t="n">
        <f aca="false">MOD(Best +D64,360)</f>
        <v>52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9.34479991267471</v>
      </c>
      <c r="G64" s="13" t="n">
        <f aca="false">IF(OR(G154=0,CS64=0),0,G154*CS64/(G154+CS64))</f>
        <v>9.16653590256002</v>
      </c>
      <c r="H64" s="13" t="n">
        <f aca="false">IF(OR(H154=0,CT64=0),0,H154*CT64/(H154+CT64))</f>
        <v>8.9918648008085</v>
      </c>
      <c r="I64" s="13" t="n">
        <f aca="false">IF(OR(I154=0,CU64=0),0,I154*CU64/(I154+CU64))</f>
        <v>8.77721834071587</v>
      </c>
      <c r="J64" s="13" t="n">
        <f aca="false">IF(OR(J154=0,CV64=0),0,J154*CV64/(J154+CV64))</f>
        <v>8.75372395421014</v>
      </c>
      <c r="K64" s="13" t="n">
        <f aca="false">IF(OR(K154=0,CW64=0),0,K154*CW64/(K154+CW64))</f>
        <v>8.7284290137134</v>
      </c>
      <c r="L64" s="13" t="n">
        <f aca="false">IF(OR(L154=0,CX64=0),0,L154*CX64/(L154+CX64))</f>
        <v>8.70141595880841</v>
      </c>
      <c r="M64" s="13" t="n">
        <f aca="false">IF(OR(M154=0,CY64=0),0,M154*CY64/(M154+CY64))</f>
        <v>8.67276270280086</v>
      </c>
      <c r="N64" s="13" t="n">
        <f aca="false">IF(OR(N154=0,CZ64=0),0,N154*CZ64/(N154+CZ64))</f>
        <v>8.60456809134784</v>
      </c>
      <c r="O64" s="13" t="n">
        <f aca="false">IF(OR(O154=0,DA64=0),0,O154*DA64/(O154+DA64))</f>
        <v>8.53612439287892</v>
      </c>
      <c r="P64" s="13" t="n">
        <f aca="false">IF(OR(P154=0,DB64=0),0,P154*DB64/(P154+DB64))</f>
        <v>8.46745000672018</v>
      </c>
      <c r="Q64" s="13" t="n">
        <f aca="false">IF(OR(Q154=0,DC64=0),0,Q154*DC64/(Q154+DC64))</f>
        <v>8.39856174598306</v>
      </c>
      <c r="R64" s="13" t="n">
        <f aca="false">IF(OR(R154=0,DD64=0),0,R154*DD64/(R154+DD64))</f>
        <v>8.32947496561539</v>
      </c>
      <c r="S64" s="13" t="n">
        <f aca="false">IF(OR(S154=0,DE64=0),0,S154*DE64/(S154+DE64))</f>
        <v>8.2602036792389</v>
      </c>
      <c r="T64" s="13" t="n">
        <f aca="false">IF(OR(T154=0,DF64=0),0,T154*DF64/(T154+DF64))</f>
        <v>8.19076066588831</v>
      </c>
      <c r="U64" s="13" t="n">
        <f aca="false">IF(OR(U154=0,DG64=0),0,U154*DG64/(U154+DG64))</f>
        <v>8.12115756764468</v>
      </c>
      <c r="V64" s="13" t="n">
        <f aca="false">IF(OR(V154=0,DH64=0),0,V154*DH64/(V154+DH64))</f>
        <v>8.05140497904767</v>
      </c>
      <c r="W64" s="13" t="n">
        <f aca="false">IF(OR(W154=0,DI64=0),0,W154*DI64/(W154+DI64))</f>
        <v>7.98151252907692</v>
      </c>
      <c r="X64" s="13" t="n">
        <f aca="false">IF(OR(X154=0,DJ64=0),0,X154*DJ64/(X154+DJ64))</f>
        <v>7.90667754094969</v>
      </c>
      <c r="Y64" s="13" t="n">
        <f aca="false">IF(OR(Y154=0,DK64=0),0,Y154*DK64/(Y154+DK64))</f>
        <v>7.83184704176148</v>
      </c>
      <c r="Z64" s="13" t="n">
        <f aca="false">IF(OR(Z154=0,DL64=0),0,Z154*DL64/(Z154+DL64))</f>
        <v>7.7570225706552</v>
      </c>
      <c r="AA64" s="13" t="n">
        <f aca="false">IF(OR(AA154=0,DM64=0),0,AA154*DM64/(AA154+DM64))</f>
        <v>7.68220528176835</v>
      </c>
      <c r="AB64" s="13" t="n">
        <f aca="false">IF(OR(AB154=0,DN64=0),0,AB154*DN64/(AB154+DN64))</f>
        <v>7.60739598030329</v>
      </c>
      <c r="AC64" s="13" t="n">
        <f aca="false">IF(OR(AC154=0,DO64=0),0,AC154*DO64/(AC154+DO64))</f>
        <v>7.53259515579567</v>
      </c>
      <c r="AD64" s="13" t="n">
        <f aca="false">IF(OR(AD154=0,DP64=0),0,AD154*DP64/(AD154+DP64))</f>
        <v>7.45780301284887</v>
      </c>
      <c r="AE64" s="13" t="n">
        <f aca="false">IF(OR(AE154=0,DQ64=0),0,AE154*DQ64/(AE154+DQ64))</f>
        <v>7.38301949957612</v>
      </c>
      <c r="AF64" s="13" t="n">
        <f aca="false">IF(OR(AF154=0,DR64=0),0,AF154*DR64/(AF154+DR64))</f>
        <v>7.30824433396796</v>
      </c>
      <c r="AG64" s="13" t="n">
        <f aca="false">IF(OR(AG154=0,DS64=0),0,AG154*DS64/(AG154+DS64))</f>
        <v>7.23347702838169</v>
      </c>
      <c r="AH64" s="13" t="n">
        <f aca="false">IF(OR(AH154=0,DT64=0),0,AH154*DT64/(AH154+DT64))</f>
        <v>7.1629748179301</v>
      </c>
      <c r="AI64" s="13" t="n">
        <f aca="false">IF(OR(AI154=0,DU64=0),0,AI154*DU64/(AI154+DU64))</f>
        <v>7.09238271251483</v>
      </c>
      <c r="AJ64" s="13" t="n">
        <f aca="false">IF(OR(AJ154=0,DV64=0),0,AJ154*DV64/(AJ154+DV64))</f>
        <v>7.02170339851453</v>
      </c>
      <c r="AK64" s="13" t="n">
        <f aca="false">IF(OR(AK154=0,DW64=0),0,AK154*DW64/(AK154+DW64))</f>
        <v>6.95093923680337</v>
      </c>
      <c r="AL64" s="13" t="n">
        <f aca="false">IF(OR(AL154=0,DX64=0),0,AL154*DX64/(AL154+DX64))</f>
        <v>6.88009228964662</v>
      </c>
      <c r="AM64" s="13" t="n">
        <f aca="false">IF(OR(AM154=0,DY64=0),0,AM154*DY64/(AM154+DY64))</f>
        <v>6.80916434587703</v>
      </c>
      <c r="AN64" s="13" t="n">
        <f aca="false">IF(OR(AN154=0,DZ64=0),0,AN154*DZ64/(AN154+DZ64))</f>
        <v>6.73815694449891</v>
      </c>
      <c r="AO64" s="13" t="n">
        <f aca="false">IF(OR(AO154=0,EA64=0),0,AO154*EA64/(AO154+EA64))</f>
        <v>6.66707139685394</v>
      </c>
      <c r="AP64" s="13" t="n">
        <f aca="false">IF(OR(AP154=0,EB64=0),0,AP154*EB64/(AP154+EB64))</f>
        <v>6.59590880747206</v>
      </c>
      <c r="AQ64" s="13" t="n">
        <f aca="false">IF(OR(AQ154=0,EC64=0),0,AQ154*EC64/(AQ154+EC64))</f>
        <v>6.5246700937199</v>
      </c>
      <c r="AR64" s="13" t="n">
        <f aca="false">IF(OR(AR154=0,ED64=0),0,AR154*ED64/(AR154+ED64))</f>
        <v>6.43879845716339</v>
      </c>
      <c r="AS64" s="13" t="n">
        <f aca="false">IF(OR(AS154=0,EE64=0),0,AS154*EE64/(AS154+EE64))</f>
        <v>6.35311976520567</v>
      </c>
      <c r="AT64" s="13" t="n">
        <f aca="false">IF(OR(AT154=0,EF64=0),0,AT154*EF64/(AT154+EF64))</f>
        <v>6.26762494411414</v>
      </c>
      <c r="AU64" s="13" t="n">
        <f aca="false">IF(OR(AU154=0,EG64=0),0,AU154*EG64/(AU154+EG64))</f>
        <v>6.18230540200849</v>
      </c>
      <c r="AV64" s="13" t="n">
        <f aca="false">IF(OR(AV154=0,EH64=0),0,AV154*EH64/(AV154+EH64))</f>
        <v>6.09715302203697</v>
      </c>
      <c r="AW64" s="13" t="n">
        <f aca="false">IF(OR(AW154=0,EI64=0),0,AW154*EI64/(AW154+EI64))</f>
        <v>6.01445689556158</v>
      </c>
      <c r="AX64" s="13" t="n">
        <f aca="false">IF(OR(AX154=0,EJ64=0),0,AX154*EJ64/(AX154+EJ64))</f>
        <v>5.93187847811169</v>
      </c>
      <c r="AY64" s="13" t="n">
        <f aca="false">IF(OR(AY154=0,EK64=0),0,AY154*EK64/(AY154+EK64))</f>
        <v>5.8494123354452</v>
      </c>
      <c r="AZ64" s="13" t="n">
        <f aca="false">IF(OR(AZ154=0,EL64=0),0,AZ154*EL64/(AZ154+EL64))</f>
        <v>5.76705340091749</v>
      </c>
      <c r="BA64" s="13" t="n">
        <f aca="false">IF(OR(BA154=0,EM64=0),0,BA154*EM64/(BA154+EM64))</f>
        <v>5.68479697713366</v>
      </c>
      <c r="BB64" s="13" t="n">
        <f aca="false">IF(OR(BB154=0,EN64=0),0,BB154*EN64/(BB154+EN64))</f>
        <v>5.59489275877517</v>
      </c>
      <c r="BC64" s="13" t="n">
        <f aca="false">IF(OR(BC154=0,EO64=0),0,BC154*EO64/(BC154+EO64))</f>
        <v>5.50518283124669</v>
      </c>
      <c r="BD64" s="13" t="n">
        <f aca="false">IF(OR(BD154=0,EP64=0),0,BD154*EP64/(BD154+EP64))</f>
        <v>5.41566012069481</v>
      </c>
      <c r="BE64" s="13" t="n">
        <f aca="false">IF(OR(BE154=0,EQ64=0),0,BE154*EQ64/(BE154+EQ64))</f>
        <v>5.32631823867035</v>
      </c>
      <c r="BF64" s="13" t="n">
        <f aca="false">IF(OR(BF154=0,ER64=0),0,BF154*ER64/(BF154+ER64))</f>
        <v>5.23715148256252</v>
      </c>
      <c r="BG64" s="13" t="n">
        <f aca="false">IF(OR(BG154=0,ES64=0),0,BG154*ES64/(BG154+ES64))</f>
        <v>0</v>
      </c>
      <c r="BH64" s="13" t="n">
        <f aca="false">IF(OR(BH154=0,ET64=0),0,BH154*ET64/(BH154+ET64))</f>
        <v>0</v>
      </c>
      <c r="BI64" s="13" t="n">
        <f aca="false">IF(OR(BI154=0,EU64=0),0,BI154*EU64/(BI154+EU64))</f>
        <v>0</v>
      </c>
      <c r="BJ64" s="13" t="n">
        <f aca="false">IF(OR(BJ154=0,EV64=0),0,BJ154*EV64/(BJ154+EV64))</f>
        <v>0</v>
      </c>
      <c r="BK64" s="13" t="n">
        <f aca="false">IF(OR(BK154=0,EW64=0),0,BK154*EW64/(BK154+EW64))</f>
        <v>0</v>
      </c>
      <c r="BL64" s="13" t="n">
        <f aca="false">IF(OR(BL154=0,EX64=0),0,BL154*EX64/(BL154+EX64))</f>
        <v>0</v>
      </c>
      <c r="BM64" s="13" t="n">
        <f aca="false">IF(OR(BM154=0,EY64=0),0,BM154*EY64/(BM154+EY64))</f>
        <v>0</v>
      </c>
      <c r="BN64" s="13" t="n">
        <f aca="false">IF(OR(BN154=0,EZ64=0),0,BN154*EZ64/(BN154+EZ64))</f>
        <v>0</v>
      </c>
      <c r="BO64" s="13" t="n">
        <f aca="false">IF(OR(BO154=0,FA64=0),0,BO154*FA64/(BO154+FA64))</f>
        <v>0</v>
      </c>
      <c r="BP64" s="13" t="n">
        <f aca="false">IF(OR(BP154=0,FB64=0),0,BP154*FB64/(BP154+FB64))</f>
        <v>0</v>
      </c>
      <c r="BQ64" s="13" t="n">
        <f aca="false">IF(OR(BQ154=0,FC64=0),0,BQ154*FC64/(BQ154+FC64))</f>
        <v>0</v>
      </c>
      <c r="BR64" s="13" t="n">
        <f aca="false">IF(OR(BR154=0,FD64=0),0,BR154*FD64/(BR154+FD64))</f>
        <v>0</v>
      </c>
      <c r="BS64" s="13" t="n">
        <f aca="false">IF(OR(BS154=0,FE64=0),0,BS154*FE64/(BS154+FE64))</f>
        <v>0</v>
      </c>
      <c r="BT64" s="13" t="n">
        <f aca="false">IF(OR(BT154=0,FF64=0),0,BT154*FF64/(BT154+FF64))</f>
        <v>0</v>
      </c>
      <c r="BU64" s="13" t="n">
        <f aca="false">IF(OR(BU154=0,FG64=0),0,BU154*FG64/(BU154+FG64))</f>
        <v>0</v>
      </c>
      <c r="BV64" s="13" t="n">
        <f aca="false">IF(OR(BV154=0,FH64=0),0,BV154*FH64/(BV154+FH64))</f>
        <v>0</v>
      </c>
      <c r="BW64" s="13" t="n">
        <f aca="false">IF(OR(BW154=0,FI64=0),0,BW154*FI64/(BW154+FI64))</f>
        <v>0</v>
      </c>
      <c r="BX64" s="13" t="n">
        <f aca="false">IF(OR(BX154=0,FJ64=0),0,BX154*FJ64/(BX154+FJ64))</f>
        <v>0</v>
      </c>
      <c r="BY64" s="13" t="n">
        <f aca="false">IF(OR(BY154=0,FK64=0),0,BY154*FK64/(BY154+FK64))</f>
        <v>0</v>
      </c>
      <c r="BZ64" s="13" t="n">
        <f aca="false">IF(OR(BZ154=0,FL64=0),0,BZ154*FL64/(BZ154+FL64))</f>
        <v>0</v>
      </c>
      <c r="CA64" s="13" t="n">
        <f aca="false">IF(OR(CA154=0,FM64=0),0,CA154*FM64/(CA154+FM64))</f>
        <v>0</v>
      </c>
      <c r="CB64" s="13" t="n">
        <f aca="false">IF(OR(CB154=0,FN64=0),0,CB154*FN64/(CB154+FN64))</f>
        <v>0</v>
      </c>
      <c r="CC64" s="13" t="n">
        <f aca="false">IF(OR(CC154=0,FO64=0),0,CC154*FO64/(CC154+FO64))</f>
        <v>0</v>
      </c>
      <c r="CD64" s="13" t="n">
        <f aca="false">IF(OR(CD154=0,FP64=0),0,CD154*FP64/(CD154+FP64))</f>
        <v>0</v>
      </c>
      <c r="CE64" s="13" t="n">
        <f aca="false">IF(OR(CE154=0,FQ64=0),0,CE154*FQ64/(CE154+FQ64))</f>
        <v>0</v>
      </c>
      <c r="CF64" s="13" t="n">
        <f aca="false">IF(OR(CF154=0,FR64=0),0,CF154*FR64/(CF154+FR64))</f>
        <v>0</v>
      </c>
      <c r="CG64" s="13" t="n">
        <f aca="false">IF(OR(CG154=0,FS64=0),0,CG154*FS64/(CG154+FS64))</f>
        <v>0</v>
      </c>
      <c r="CH64" s="13" t="n">
        <f aca="false">IF(OR(CH154=0,FT64=0),0,CH154*FT64/(CH154+FT64))</f>
        <v>0</v>
      </c>
      <c r="CI64" s="13" t="n">
        <f aca="false">IF(OR(CI154=0,FU64=0),0,CI154*FU64/(CI154+FU64))</f>
        <v>0</v>
      </c>
      <c r="CJ64" s="13" t="n">
        <f aca="false">IF(OR(CJ154=0,FV64=0),0,CJ154*FV64/(CJ154+FV64))</f>
        <v>0</v>
      </c>
      <c r="CK64" s="13" t="n">
        <f aca="false">IF(OR(CK154=0,FW64=0),0,CK154*FW64/(CK154+FW64))</f>
        <v>0</v>
      </c>
      <c r="CL64" s="13" t="n">
        <f aca="false">IF(OR(CL154=0,FX64=0),0,CL154*FX64/(CL154+FX64))</f>
        <v>0</v>
      </c>
      <c r="CM64" s="13" t="n">
        <f aca="false">IF(OR(CM154=0,FY64=0),0,CM154*FY64/(CM154+FY64))</f>
        <v>0</v>
      </c>
      <c r="CN64" s="13" t="n">
        <f aca="false">IF(OR(CN154=0,FZ64=0),0,CN154*FZ64/(CN154+FZ64))</f>
        <v>0</v>
      </c>
      <c r="CO64" s="13" t="n">
        <f aca="false">IF(OR(CO154=0,GA64=0),0,CO154*GA64/(CO154+GA64))</f>
        <v>0</v>
      </c>
      <c r="CP64" s="13" t="n">
        <f aca="false">IF(OR(CP154=0,GB64=0),0,CP154*GB64/(CP154+GB64))</f>
        <v>0</v>
      </c>
      <c r="CQ64" s="13" t="n">
        <f aca="false">IF(OR(CQ154=0,GC64=0),0,CQ154*GC64/(CQ154+GC64))</f>
        <v>0</v>
      </c>
      <c r="CR64" s="0" t="n">
        <f aca="false">IF(F$9=0,0,(SIN(F$12)*COS($E64)+SIN($E64)*COS(F$12))/SIN($E64)*F$9)</f>
        <v>9.3448</v>
      </c>
      <c r="CS64" s="0" t="n">
        <f aca="false">IF(G$9=0,0,(SIN(G$12)*COS($E64)+SIN($E64)*COS(G$12))/SIN($E64)*G$9)</f>
        <v>9.31431425008415</v>
      </c>
      <c r="CT64" s="0" t="n">
        <f aca="false">IF(H$9=0,0,(SIN(H$12)*COS($E64)+SIN($E64)*COS(H$12))/SIN($E64)*H$9)</f>
        <v>9.27687538236365</v>
      </c>
      <c r="CU64" s="0" t="n">
        <f aca="false">IF(I$9=0,0,(SIN(I$12)*COS($E64)+SIN($E64)*COS(I$12))/SIN($E64)*I$9)</f>
        <v>9.1851886921709</v>
      </c>
      <c r="CV64" s="0" t="n">
        <f aca="false">IF(J$9=0,0,(SIN(J$12)*COS($E64)+SIN($E64)*COS(J$12))/SIN($E64)*J$9)</f>
        <v>9.29603556495661</v>
      </c>
      <c r="CW64" s="0" t="n">
        <f aca="false">IF(K$9=0,0,(SIN(K$12)*COS($E64)+SIN($E64)*COS(K$12))/SIN($E64)*K$9)</f>
        <v>9.40405077525652</v>
      </c>
      <c r="CX64" s="0" t="n">
        <f aca="false">IF(L$9=0,0,(SIN(L$12)*COS($E64)+SIN($E64)*COS(L$12))/SIN($E64)*L$9)</f>
        <v>9.5092014205912</v>
      </c>
      <c r="CY64" s="0" t="n">
        <f aca="false">IF(M$9=0,0,(SIN(M$12)*COS($E64)+SIN($E64)*COS(M$12))/SIN($E64)*M$9)</f>
        <v>9.61145547105546</v>
      </c>
      <c r="CZ64" s="0" t="n">
        <f aca="false">IF(N$9=0,0,(SIN(N$12)*COS($E64)+SIN($E64)*COS(N$12))/SIN($E64)*N$9)</f>
        <v>9.66286529134664</v>
      </c>
      <c r="DA64" s="0" t="n">
        <f aca="false">IF(O$9=0,0,(SIN(O$12)*COS($E64)+SIN($E64)*COS(O$12))/SIN($E64)*O$9)</f>
        <v>9.71036608167916</v>
      </c>
      <c r="DB64" s="0" t="n">
        <f aca="false">IF(P$9=0,0,(SIN(P$12)*COS($E64)+SIN($E64)*COS(P$12))/SIN($E64)*P$9)</f>
        <v>9.75397270935157</v>
      </c>
      <c r="DC64" s="0" t="n">
        <f aca="false">IF(Q$9=0,0,(SIN(Q$12)*COS($E64)+SIN($E64)*COS(Q$12))/SIN($E64)*Q$9)</f>
        <v>9.79370151306541</v>
      </c>
      <c r="DD64" s="0" t="n">
        <f aca="false">IF(R$9=0,0,(SIN(R$12)*COS($E64)+SIN($E64)*COS(R$12))/SIN($E64)*R$9)</f>
        <v>9.82957028892524</v>
      </c>
      <c r="DE64" s="0" t="n">
        <f aca="false">IF(S$9=0,0,(SIN(S$12)*COS($E64)+SIN($E64)*COS(S$12))/SIN($E64)*S$9)</f>
        <v>9.86159827591059</v>
      </c>
      <c r="DF64" s="0" t="n">
        <f aca="false">IF(T$9=0,0,(SIN(T$12)*COS($E64)+SIN($E64)*COS(T$12))/SIN($E64)*T$9)</f>
        <v>9.88980614082704</v>
      </c>
      <c r="DG64" s="0" t="n">
        <f aca="false">IF(U$9=0,0,(SIN(U$12)*COS($E64)+SIN($E64)*COS(U$12))/SIN($E64)*U$9)</f>
        <v>9.91421596274382</v>
      </c>
      <c r="DH64" s="0" t="n">
        <f aca="false">IF(V$9=0,0,(SIN(V$12)*COS($E64)+SIN($E64)*COS(V$12))/SIN($E64)*V$9)</f>
        <v>9.93485121692551</v>
      </c>
      <c r="DI64" s="0" t="n">
        <f aca="false">IF(W$9=0,0,(SIN(W$12)*COS($E64)+SIN($E64)*COS(W$12))/SIN($E64)*W$9)</f>
        <v>9.95173675826548</v>
      </c>
      <c r="DJ64" s="0" t="n">
        <f aca="false">IF(X$9=0,0,(SIN(X$12)*COS($E64)+SIN($E64)*COS(X$12))/SIN($E64)*X$9)</f>
        <v>9.95726688709417</v>
      </c>
      <c r="DK64" s="0" t="n">
        <f aca="false">IF(Y$9=0,0,(SIN(Y$12)*COS($E64)+SIN($E64)*COS(Y$12))/SIN($E64)*Y$9)</f>
        <v>9.95900644953761</v>
      </c>
      <c r="DL64" s="0" t="n">
        <f aca="false">IF(Z$9=0,0,(SIN(Z$12)*COS($E64)+SIN($E64)*COS(Z$12))/SIN($E64)*Z$9)</f>
        <v>9.95699135262167</v>
      </c>
      <c r="DM64" s="0" t="n">
        <f aca="false">IF(AA$9=0,0,(SIN(AA$12)*COS($E64)+SIN($E64)*COS(AA$12))/SIN($E64)*AA$9)</f>
        <v>9.95125886671656</v>
      </c>
      <c r="DN64" s="0" t="n">
        <f aca="false">IF(AB$9=0,0,(SIN(AB$12)*COS($E64)+SIN($E64)*COS(AB$12))/SIN($E64)*AB$9)</f>
        <v>9.94184760301788</v>
      </c>
      <c r="DO64" s="0" t="n">
        <f aca="false">IF(AC$9=0,0,(SIN(AC$12)*COS($E64)+SIN($E64)*COS(AC$12))/SIN($E64)*AC$9)</f>
        <v>9.92879749055586</v>
      </c>
      <c r="DP64" s="0" t="n">
        <f aca="false">IF(AD$9=0,0,(SIN(AD$12)*COS($E64)+SIN($E64)*COS(AD$12))/SIN($E64)*AD$9)</f>
        <v>9.9121497527431</v>
      </c>
      <c r="DQ64" s="0" t="n">
        <f aca="false">IF(AE$9=0,0,(SIN(AE$12)*COS($E64)+SIN($E64)*COS(AE$12))/SIN($E64)*AE$9)</f>
        <v>9.8919468834713</v>
      </c>
      <c r="DR64" s="0" t="n">
        <f aca="false">IF(AF$9=0,0,(SIN(AF$12)*COS($E64)+SIN($E64)*COS(AF$12))/SIN($E64)*AF$9)</f>
        <v>9.86823262276788</v>
      </c>
      <c r="DS64" s="0" t="n">
        <f aca="false">IF(AG$9=0,0,(SIN(AG$12)*COS($E64)+SIN($E64)*COS(AG$12))/SIN($E64)*AG$9)</f>
        <v>9.84105193202328</v>
      </c>
      <c r="DT64" s="0" t="n">
        <f aca="false">IF(AH$9=0,0,(SIN(AH$12)*COS($E64)+SIN($E64)*COS(AH$12))/SIN($E64)*AH$9)</f>
        <v>9.81844929825221</v>
      </c>
      <c r="DU64" s="0" t="n">
        <f aca="false">IF(AI$9=0,0,(SIN(AI$12)*COS($E64)+SIN($E64)*COS(AI$12))/SIN($E64)*AI$9)</f>
        <v>9.79252051077069</v>
      </c>
      <c r="DV64" s="0" t="n">
        <f aca="false">IF(AJ$9=0,0,(SIN(AJ$12)*COS($E64)+SIN($E64)*COS(AJ$12))/SIN($E64)*AJ$9)</f>
        <v>9.76330671181006</v>
      </c>
      <c r="DW64" s="0" t="n">
        <f aca="false">IF(AK$9=0,0,(SIN(AK$12)*COS($E64)+SIN($E64)*COS(AK$12))/SIN($E64)*AK$9)</f>
        <v>9.73085013627508</v>
      </c>
      <c r="DX64" s="0" t="n">
        <f aca="false">IF(AL$9=0,0,(SIN(AL$12)*COS($E64)+SIN($E64)*COS(AL$12))/SIN($E64)*AL$9)</f>
        <v>9.69519408872431</v>
      </c>
      <c r="DY64" s="0" t="n">
        <f aca="false">IF(AM$9=0,0,(SIN(AM$12)*COS($E64)+SIN($E64)*COS(AM$12))/SIN($E64)*AM$9)</f>
        <v>9.65638291999963</v>
      </c>
      <c r="DZ64" s="0" t="n">
        <f aca="false">IF(AN$9=0,0,(SIN(AN$12)*COS($E64)+SIN($E64)*COS(AN$12))/SIN($E64)*AN$9)</f>
        <v>9.61446200351534</v>
      </c>
      <c r="EA64" s="0" t="n">
        <f aca="false">IF(AO$9=0,0,(SIN(AO$12)*COS($E64)+SIN($E64)*COS(AO$12))/SIN($E64)*AO$9)</f>
        <v>9.56947771121688</v>
      </c>
      <c r="EB64" s="0" t="n">
        <f aca="false">IF(AP$9=0,0,(SIN(AP$12)*COS($E64)+SIN($E64)*COS(AP$12))/SIN($E64)*AP$9)</f>
        <v>9.52147738921994</v>
      </c>
      <c r="EC64" s="0" t="n">
        <f aca="false">IF(AQ$9=0,0,(SIN(AQ$12)*COS($E64)+SIN($E64)*COS(AQ$12))/SIN($E64)*AQ$9)</f>
        <v>9.47050933314021</v>
      </c>
      <c r="ED64" s="0" t="n">
        <f aca="false">IF(AR$9=0,0,(SIN(AR$12)*COS($E64)+SIN($E64)*COS(AR$12))/SIN($E64)*AR$9)</f>
        <v>9.38565871867679</v>
      </c>
      <c r="EE64" s="0" t="n">
        <f aca="false">IF(AS$9=0,0,(SIN(AS$12)*COS($E64)+SIN($E64)*COS(AS$12))/SIN($E64)*AS$9)</f>
        <v>9.29794914164676</v>
      </c>
      <c r="EF64" s="0" t="n">
        <f aca="false">IF(AT$9=0,0,(SIN(AT$12)*COS($E64)+SIN($E64)*COS(AT$12))/SIN($E64)*AT$9)</f>
        <v>9.20745988674633</v>
      </c>
      <c r="EG64" s="0" t="n">
        <f aca="false">IF(AU$9=0,0,(SIN(AU$12)*COS($E64)+SIN($E64)*COS(AU$12))/SIN($E64)*AU$9)</f>
        <v>9.11427106937596</v>
      </c>
      <c r="EH64" s="0" t="n">
        <f aca="false">IF(AV$9=0,0,(SIN(AV$12)*COS($E64)+SIN($E64)*COS(AV$12))/SIN($E64)*AV$9)</f>
        <v>9.01846359522875</v>
      </c>
      <c r="EI64" s="0" t="n">
        <f aca="false">IF(AW$9=0,0,(SIN(AW$12)*COS($E64)+SIN($E64)*COS(AW$12))/SIN($E64)*AW$9)</f>
        <v>8.9251758765183</v>
      </c>
      <c r="EJ64" s="0" t="n">
        <f aca="false">IF(AX$9=0,0,(SIN(AX$12)*COS($E64)+SIN($E64)*COS(AX$12))/SIN($E64)*AX$9)</f>
        <v>8.82941653797387</v>
      </c>
      <c r="EK64" s="0" t="n">
        <f aca="false">IF(AY$9=0,0,(SIN(AY$12)*COS($E64)+SIN($E64)*COS(AY$12))/SIN($E64)*AY$9)</f>
        <v>8.73126399822135</v>
      </c>
      <c r="EL64" s="0" t="n">
        <f aca="false">IF(AZ$9=0,0,(SIN(AZ$12)*COS($E64)+SIN($E64)*COS(AZ$12))/SIN($E64)*AZ$9)</f>
        <v>8.6307973146156</v>
      </c>
      <c r="EM64" s="0" t="n">
        <f aca="false">IF(BA$9=0,0,(SIN(BA$12)*COS($E64)+SIN($E64)*COS(BA$12))/SIN($E64)*BA$9)</f>
        <v>8.52809614418439</v>
      </c>
      <c r="EN64" s="0" t="n">
        <f aca="false">IF(BB$9=0,0,(SIN(BB$12)*COS($E64)+SIN($E64)*COS(BB$12))/SIN($E64)*BB$9)</f>
        <v>8.40574435874502</v>
      </c>
      <c r="EO64" s="0" t="n">
        <f aca="false">IF(BC$9=0,0,(SIN(BC$12)*COS($E64)+SIN($E64)*COS(BC$12))/SIN($E64)*BC$9)</f>
        <v>8.28143205621402</v>
      </c>
      <c r="EP64" s="0" t="n">
        <f aca="false">IF(BD$9=0,0,(SIN(BD$12)*COS($E64)+SIN($E64)*COS(BD$12))/SIN($E64)*BD$9)</f>
        <v>8.15525639391006</v>
      </c>
      <c r="EQ64" s="0" t="n">
        <f aca="false">IF(BE$9=0,0,(SIN(BE$12)*COS($E64)+SIN($E64)*COS(BE$12))/SIN($E64)*BE$9)</f>
        <v>8.02731489593696</v>
      </c>
      <c r="ER64" s="0" t="n">
        <f aca="false">IF(BF$9=0,0,(SIN(BF$12)*COS($E64)+SIN($E64)*COS(BF$12))/SIN($E64)*BF$9)</f>
        <v>7.89770540547755</v>
      </c>
      <c r="ES64" s="0" t="n">
        <f aca="false">IF(BG$9=0,0,(SIN(BG$12)*COS($E64)+SIN($E64)*COS(BG$12))/SIN($E64)*BG$9)</f>
        <v>0</v>
      </c>
      <c r="ET64" s="0" t="n">
        <f aca="false">IF(BH$9=0,0,(SIN(BH$12)*COS($E64)+SIN($E64)*COS(BH$12))/SIN($E64)*BH$9)</f>
        <v>0</v>
      </c>
      <c r="EU64" s="0" t="n">
        <f aca="false">IF(BI$9=0,0,(SIN(BI$12)*COS($E64)+SIN($E64)*COS(BI$12))/SIN($E64)*BI$9)</f>
        <v>0</v>
      </c>
      <c r="EV64" s="0" t="n">
        <f aca="false">IF(BJ$9=0,0,(SIN(BJ$12)*COS($E64)+SIN($E64)*COS(BJ$12))/SIN($E64)*BJ$9)</f>
        <v>0</v>
      </c>
      <c r="EW64" s="0" t="n">
        <f aca="false">IF(BK$9=0,0,(SIN(BK$12)*COS($E64)+SIN($E64)*COS(BK$12))/SIN($E64)*BK$9)</f>
        <v>0</v>
      </c>
      <c r="EX64" s="0" t="n">
        <f aca="false">IF(BL$9=0,0,(SIN(BL$12)*COS($E64)+SIN($E64)*COS(BL$12))/SIN($E64)*BL$9)</f>
        <v>0</v>
      </c>
      <c r="EY64" s="0" t="n">
        <f aca="false">IF(BM$9=0,0,(SIN(BM$12)*COS($E64)+SIN($E64)*COS(BM$12))/SIN($E64)*BM$9)</f>
        <v>0</v>
      </c>
      <c r="EZ64" s="0" t="n">
        <f aca="false">IF(BN$9=0,0,(SIN(BN$12)*COS($E64)+SIN($E64)*COS(BN$12))/SIN($E64)*BN$9)</f>
        <v>0</v>
      </c>
      <c r="FA64" s="0" t="n">
        <f aca="false">IF(BO$9=0,0,(SIN(BO$12)*COS($E64)+SIN($E64)*COS(BO$12))/SIN($E64)*BO$9)</f>
        <v>0</v>
      </c>
      <c r="FB64" s="0" t="n">
        <f aca="false">IF(BP$9=0,0,(SIN(BP$12)*COS($E64)+SIN($E64)*COS(BP$12))/SIN($E64)*BP$9)</f>
        <v>0</v>
      </c>
      <c r="FC64" s="0" t="n">
        <f aca="false">IF(BQ$9=0,0,(SIN(BQ$12)*COS($E64)+SIN($E64)*COS(BQ$12))/SIN($E64)*BQ$9)</f>
        <v>0</v>
      </c>
      <c r="FD64" s="0" t="n">
        <f aca="false">IF(BR$9=0,0,(SIN(BR$12)*COS($E64)+SIN($E64)*COS(BR$12))/SIN($E64)*BR$9)</f>
        <v>0</v>
      </c>
      <c r="FE64" s="0" t="n">
        <f aca="false">IF(BS$9=0,0,(SIN(BS$12)*COS($E64)+SIN($E64)*COS(BS$12))/SIN($E64)*BS$9)</f>
        <v>0</v>
      </c>
      <c r="FF64" s="0" t="n">
        <f aca="false">IF(BT$9=0,0,(SIN(BT$12)*COS($E64)+SIN($E64)*COS(BT$12))/SIN($E64)*BT$9)</f>
        <v>0</v>
      </c>
      <c r="FG64" s="0" t="n">
        <f aca="false">IF(BU$9=0,0,(SIN(BU$12)*COS($E64)+SIN($E64)*COS(BU$12))/SIN($E64)*BU$9)</f>
        <v>0</v>
      </c>
      <c r="FH64" s="0" t="n">
        <f aca="false">IF(BV$9=0,0,(SIN(BV$12)*COS($E64)+SIN($E64)*COS(BV$12))/SIN($E64)*BV$9)</f>
        <v>0</v>
      </c>
      <c r="FI64" s="0" t="n">
        <f aca="false">IF(BW$9=0,0,(SIN(BW$12)*COS($E64)+SIN($E64)*COS(BW$12))/SIN($E64)*BW$9)</f>
        <v>0</v>
      </c>
      <c r="FJ64" s="0" t="n">
        <f aca="false">IF(BX$9=0,0,(SIN(BX$12)*COS($E64)+SIN($E64)*COS(BX$12))/SIN($E64)*BX$9)</f>
        <v>0</v>
      </c>
      <c r="FK64" s="0" t="n">
        <f aca="false">IF(BY$9=0,0,(SIN(BY$12)*COS($E64)+SIN($E64)*COS(BY$12))/SIN($E64)*BY$9)</f>
        <v>0</v>
      </c>
      <c r="FL64" s="0" t="n">
        <f aca="false">IF(BZ$9=0,0,(SIN(BZ$12)*COS($E64)+SIN($E64)*COS(BZ$12))/SIN($E64)*BZ$9)</f>
        <v>0</v>
      </c>
      <c r="FM64" s="0" t="n">
        <f aca="false">IF(CA$9=0,0,(SIN(CA$12)*COS($E64)+SIN($E64)*COS(CA$12))/SIN($E64)*CA$9)</f>
        <v>0</v>
      </c>
      <c r="FN64" s="0" t="n">
        <f aca="false">IF(CB$9=0,0,(SIN(CB$12)*COS($E64)+SIN($E64)*COS(CB$12))/SIN($E64)*CB$9)</f>
        <v>0</v>
      </c>
      <c r="FO64" s="0" t="n">
        <f aca="false">IF(CC$9=0,0,(SIN(CC$12)*COS($E64)+SIN($E64)*COS(CC$12))/SIN($E64)*CC$9)</f>
        <v>0</v>
      </c>
      <c r="FP64" s="0" t="n">
        <f aca="false">IF(CD$9=0,0,(SIN(CD$12)*COS($E64)+SIN($E64)*COS(CD$12))/SIN($E64)*CD$9)</f>
        <v>0</v>
      </c>
      <c r="FQ64" s="0" t="n">
        <f aca="false">IF(CE$9=0,0,(SIN(CE$12)*COS($E64)+SIN($E64)*COS(CE$12))/SIN($E64)*CE$9)</f>
        <v>0</v>
      </c>
      <c r="FR64" s="0" t="n">
        <f aca="false">IF(CF$9=0,0,(SIN(CF$12)*COS($E64)+SIN($E64)*COS(CF$12))/SIN($E64)*CF$9)</f>
        <v>0</v>
      </c>
      <c r="FS64" s="0" t="n">
        <f aca="false">IF(CG$9=0,0,(SIN(CG$12)*COS($E64)+SIN($E64)*COS(CG$12))/SIN($E64)*CG$9)</f>
        <v>0</v>
      </c>
      <c r="FT64" s="0" t="n">
        <f aca="false">IF(CH$9=0,0,(SIN(CH$12)*COS($E64)+SIN($E64)*COS(CH$12))/SIN($E64)*CH$9)</f>
        <v>0</v>
      </c>
      <c r="FU64" s="0" t="n">
        <f aca="false">IF(CI$9=0,0,(SIN(CI$12)*COS($E64)+SIN($E64)*COS(CI$12))/SIN($E64)*CI$9)</f>
        <v>0</v>
      </c>
      <c r="FV64" s="0" t="n">
        <f aca="false">IF(CJ$9=0,0,(SIN(CJ$12)*COS($E64)+SIN($E64)*COS(CJ$12))/SIN($E64)*CJ$9)</f>
        <v>0</v>
      </c>
      <c r="FW64" s="0" t="n">
        <f aca="false">IF(CK$9=0,0,(SIN(CK$12)*COS($E64)+SIN($E64)*COS(CK$12))/SIN($E64)*CK$9)</f>
        <v>0</v>
      </c>
      <c r="FX64" s="0" t="n">
        <f aca="false">IF(CL$9=0,0,(SIN(CL$12)*COS($E64)+SIN($E64)*COS(CL$12))/SIN($E64)*CL$9)</f>
        <v>0</v>
      </c>
      <c r="FY64" s="0" t="n">
        <f aca="false">IF(CM$9=0,0,(SIN(CM$12)*COS($E64)+SIN($E64)*COS(CM$12))/SIN($E64)*CM$9)</f>
        <v>0</v>
      </c>
      <c r="FZ64" s="0" t="n">
        <f aca="false">IF(CN$9=0,0,(SIN(CN$12)*COS($E64)+SIN($E64)*COS(CN$12))/SIN($E64)*CN$9)</f>
        <v>0</v>
      </c>
      <c r="GA64" s="0" t="n">
        <f aca="false">IF(CO$9=0,0,(SIN(CO$12)*COS($E64)+SIN($E64)*COS(CO$12))/SIN($E64)*CO$9)</f>
        <v>0</v>
      </c>
      <c r="GB64" s="0" t="n">
        <f aca="false">IF(CP$9=0,0,(SIN(CP$12)*COS($E64)+SIN($E64)*COS(CP$12))/SIN($E64)*CP$9)</f>
        <v>0</v>
      </c>
      <c r="GC64" s="0" t="n">
        <f aca="false">IF(CQ$9=0,0,(SIN(CQ$12)*COS($E64)+SIN($E64)*COS(CQ$12))/SIN($E64)*CQ$9)</f>
        <v>0</v>
      </c>
    </row>
    <row r="65" customFormat="false" ht="12.8" hidden="true" customHeight="false" outlineLevel="0" collapsed="false">
      <c r="A65" s="0" t="n">
        <f aca="false">MAX($F65:$CQ65)</f>
        <v>9.34479991267471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12.66</v>
      </c>
      <c r="C65" s="2" t="n">
        <f aca="false">MOD(Best +D65,360)</f>
        <v>53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9.34479991267471</v>
      </c>
      <c r="G65" s="13" t="n">
        <f aca="false">IF(OR(G155=0,CS65=0),0,G155*CS65/(G155+CS65))</f>
        <v>9.16448267319558</v>
      </c>
      <c r="H65" s="13" t="n">
        <f aca="false">IF(OR(H155=0,CT65=0),0,H155*CT65/(H155+CT65))</f>
        <v>8.98780212177255</v>
      </c>
      <c r="I65" s="13" t="n">
        <f aca="false">IF(OR(I155=0,CU65=0),0,I155*CU65/(I155+CU65))</f>
        <v>8.77119109483926</v>
      </c>
      <c r="J65" s="13" t="n">
        <f aca="false">IF(OR(J155=0,CV65=0),0,J155*CV65/(J155+CV65))</f>
        <v>8.74578382902951</v>
      </c>
      <c r="K65" s="13" t="n">
        <f aca="false">IF(OR(K155=0,CW65=0),0,K155*CW65/(K155+CW65))</f>
        <v>8.71861948371465</v>
      </c>
      <c r="L65" s="13" t="n">
        <f aca="false">IF(OR(L155=0,CX65=0),0,L155*CX65/(L155+CX65))</f>
        <v>8.68977803709786</v>
      </c>
      <c r="M65" s="13" t="n">
        <f aca="false">IF(OR(M155=0,CY65=0),0,M155*CY65/(M155+CY65))</f>
        <v>8.65933512676848</v>
      </c>
      <c r="N65" s="13" t="n">
        <f aca="false">IF(OR(N155=0,CZ65=0),0,N155*CZ65/(N155+CZ65))</f>
        <v>8.58938771442914</v>
      </c>
      <c r="O65" s="13" t="n">
        <f aca="false">IF(OR(O155=0,DA65=0),0,O155*DA65/(O155+DA65))</f>
        <v>8.51922766714337</v>
      </c>
      <c r="P65" s="13" t="n">
        <f aca="false">IF(OR(P155=0,DB65=0),0,P155*DB65/(P155+DB65))</f>
        <v>8.44887204465105</v>
      </c>
      <c r="Q65" s="13" t="n">
        <f aca="false">IF(OR(Q155=0,DC65=0),0,Q155*DC65/(Q155+DC65))</f>
        <v>8.37833641615269</v>
      </c>
      <c r="R65" s="13" t="n">
        <f aca="false">IF(OR(R155=0,DD65=0),0,R155*DD65/(R155+DD65))</f>
        <v>8.30763498029989</v>
      </c>
      <c r="S65" s="13" t="n">
        <f aca="false">IF(OR(S155=0,DE65=0),0,S155*DE65/(S155+DE65))</f>
        <v>8.23678067479686</v>
      </c>
      <c r="T65" s="13" t="n">
        <f aca="false">IF(OR(T155=0,DF65=0),0,T155*DF65/(T155+DF65))</f>
        <v>8.1657852766339</v>
      </c>
      <c r="U65" s="13" t="n">
        <f aca="false">IF(OR(U155=0,DG65=0),0,U155*DG65/(U155+DG65))</f>
        <v>8.09465949386268</v>
      </c>
      <c r="V65" s="13" t="n">
        <f aca="false">IF(OR(V155=0,DH65=0),0,V155*DH65/(V155+DH65))</f>
        <v>8.02341304972602</v>
      </c>
      <c r="W65" s="13" t="n">
        <f aca="false">IF(OR(W155=0,DI65=0),0,W155*DI65/(W155+DI65))</f>
        <v>7.95205475986877</v>
      </c>
      <c r="X65" s="13" t="n">
        <f aca="false">IF(OR(X155=0,DJ65=0),0,X155*DJ65/(X155+DJ65))</f>
        <v>7.87578414878105</v>
      </c>
      <c r="Y65" s="13" t="n">
        <f aca="false">IF(OR(Y155=0,DK65=0),0,Y155*DK65/(Y155+DK65))</f>
        <v>7.7995453778851</v>
      </c>
      <c r="Z65" s="13" t="n">
        <f aca="false">IF(OR(Z155=0,DL65=0),0,Z155*DL65/(Z155+DL65))</f>
        <v>7.72333936733766</v>
      </c>
      <c r="AA65" s="13" t="n">
        <f aca="false">IF(OR(AA155=0,DM65=0),0,AA155*DM65/(AA155+DM65))</f>
        <v>7.64716669187675</v>
      </c>
      <c r="AB65" s="13" t="n">
        <f aca="false">IF(OR(AB155=0,DN65=0),0,AB155*DN65/(AB155+DN65))</f>
        <v>7.57102761437795</v>
      </c>
      <c r="AC65" s="13" t="n">
        <f aca="false">IF(OR(AC155=0,DO65=0),0,AC155*DO65/(AC155+DO65))</f>
        <v>7.49492211683006</v>
      </c>
      <c r="AD65" s="13" t="n">
        <f aca="false">IF(OR(AD155=0,DP65=0),0,AD155*DP65/(AD155+DP65))</f>
        <v>7.41884992897597</v>
      </c>
      <c r="AE65" s="13" t="n">
        <f aca="false">IF(OR(AE155=0,DQ65=0),0,AE155*DQ65/(AE155+DQ65))</f>
        <v>7.34281055484064</v>
      </c>
      <c r="AF65" s="13" t="n">
        <f aca="false">IF(OR(AF155=0,DR65=0),0,AF155*DR65/(AF155+DR65))</f>
        <v>7.26680329734648</v>
      </c>
      <c r="AG65" s="13" t="n">
        <f aca="false">IF(OR(AG155=0,DS65=0),0,AG155*DS65/(AG155+DS65))</f>
        <v>7.19082728119734</v>
      </c>
      <c r="AH65" s="13" t="n">
        <f aca="false">IF(OR(AH155=0,DT65=0),0,AH155*DT65/(AH155+DT65))</f>
        <v>7.11913168151964</v>
      </c>
      <c r="AI65" s="13" t="n">
        <f aca="false">IF(OR(AI155=0,DU65=0),0,AI155*DU65/(AI155+DU65))</f>
        <v>7.04736782060271</v>
      </c>
      <c r="AJ65" s="13" t="n">
        <f aca="false">IF(OR(AJ155=0,DV65=0),0,AJ155*DV65/(AJ155+DV65))</f>
        <v>6.97553804286068</v>
      </c>
      <c r="AK65" s="13" t="n">
        <f aca="false">IF(OR(AK155=0,DW65=0),0,AK155*DW65/(AK155+DW65))</f>
        <v>6.90364439049666</v>
      </c>
      <c r="AL65" s="13" t="n">
        <f aca="false">IF(OR(AL155=0,DX65=0),0,AL155*DX65/(AL155+DX65))</f>
        <v>6.83168862917349</v>
      </c>
      <c r="AM65" s="13" t="n">
        <f aca="false">IF(OR(AM155=0,DY65=0),0,AM155*DY65/(AM155+DY65))</f>
        <v>6.75967227206383</v>
      </c>
      <c r="AN65" s="13" t="n">
        <f aca="false">IF(OR(AN155=0,DZ65=0),0,AN155*DZ65/(AN155+DZ65))</f>
        <v>6.68759660241738</v>
      </c>
      <c r="AO65" s="13" t="n">
        <f aca="false">IF(OR(AO155=0,EA65=0),0,AO155*EA65/(AO155+EA65))</f>
        <v>6.61546269477165</v>
      </c>
      <c r="AP65" s="13" t="n">
        <f aca="false">IF(OR(AP155=0,EB65=0),0,AP155*EB65/(AP155+EB65))</f>
        <v>6.543271434922</v>
      </c>
      <c r="AQ65" s="13" t="n">
        <f aca="false">IF(OR(AQ155=0,EC65=0),0,AQ155*EC65/(AQ155+EC65))</f>
        <v>6.47102353875734</v>
      </c>
      <c r="AR65" s="13" t="n">
        <f aca="false">IF(OR(AR155=0,ED65=0),0,AR155*ED65/(AR155+ED65))</f>
        <v>6.38421246411268</v>
      </c>
      <c r="AS65" s="13" t="n">
        <f aca="false">IF(OR(AS155=0,EE65=0),0,AS155*EE65/(AS155+EE65))</f>
        <v>6.29761842941949</v>
      </c>
      <c r="AT65" s="13" t="n">
        <f aca="false">IF(OR(AT155=0,EF65=0),0,AT155*EF65/(AT155+EF65))</f>
        <v>6.21123231512462</v>
      </c>
      <c r="AU65" s="13" t="n">
        <f aca="false">IF(OR(AU155=0,EG65=0),0,AU155*EG65/(AU155+EG65))</f>
        <v>6.12504549826185</v>
      </c>
      <c r="AV65" s="13" t="n">
        <f aca="false">IF(OR(AV155=0,EH65=0),0,AV155*EH65/(AV155+EH65))</f>
        <v>6.03904984539646</v>
      </c>
      <c r="AW65" s="13" t="n">
        <f aca="false">IF(OR(AW155=0,EI65=0),0,AW155*EI65/(AW155+EI65))</f>
        <v>5.95552385398804</v>
      </c>
      <c r="AX65" s="13" t="n">
        <f aca="false">IF(OR(AX155=0,EJ65=0),0,AX155*EJ65/(AX155+EJ65))</f>
        <v>5.87213863386167</v>
      </c>
      <c r="AY65" s="13" t="n">
        <f aca="false">IF(OR(AY155=0,EK65=0),0,AY155*EK65/(AY155+EK65))</f>
        <v>5.78888875394359</v>
      </c>
      <c r="AZ65" s="13" t="n">
        <f aca="false">IF(OR(AZ155=0,EL65=0),0,AZ155*EL65/(AZ155+EL65))</f>
        <v>5.70576916398425</v>
      </c>
      <c r="BA65" s="13" t="n">
        <f aca="false">IF(OR(BA155=0,EM65=0),0,BA155*EM65/(BA155+EM65))</f>
        <v>5.62277519595754</v>
      </c>
      <c r="BB65" s="13" t="n">
        <f aca="false">IF(OR(BB155=0,EN65=0),0,BB155*EN65/(BB155+EN65))</f>
        <v>5.53220216267989</v>
      </c>
      <c r="BC65" s="13" t="n">
        <f aca="false">IF(OR(BC155=0,EO65=0),0,BC155*EO65/(BC155+EO65))</f>
        <v>5.44185034580793</v>
      </c>
      <c r="BD65" s="13" t="n">
        <f aca="false">IF(OR(BD155=0,EP65=0),0,BD155*EP65/(BD155+EP65))</f>
        <v>5.35171283141735</v>
      </c>
      <c r="BE65" s="13" t="n">
        <f aca="false">IF(OR(BE155=0,EQ65=0),0,BE155*EQ65/(BE155+EQ65))</f>
        <v>5.26178340521985</v>
      </c>
      <c r="BF65" s="13" t="n">
        <f aca="false">IF(OR(BF155=0,ER65=0),0,BF155*ER65/(BF155+ER65))</f>
        <v>5.1720565528343</v>
      </c>
      <c r="BG65" s="13" t="n">
        <f aca="false">IF(OR(BG155=0,ES65=0),0,BG155*ES65/(BG155+ES65))</f>
        <v>0</v>
      </c>
      <c r="BH65" s="13" t="n">
        <f aca="false">IF(OR(BH155=0,ET65=0),0,BH155*ET65/(BH155+ET65))</f>
        <v>0</v>
      </c>
      <c r="BI65" s="13" t="n">
        <f aca="false">IF(OR(BI155=0,EU65=0),0,BI155*EU65/(BI155+EU65))</f>
        <v>0</v>
      </c>
      <c r="BJ65" s="13" t="n">
        <f aca="false">IF(OR(BJ155=0,EV65=0),0,BJ155*EV65/(BJ155+EV65))</f>
        <v>0</v>
      </c>
      <c r="BK65" s="13" t="n">
        <f aca="false">IF(OR(BK155=0,EW65=0),0,BK155*EW65/(BK155+EW65))</f>
        <v>0</v>
      </c>
      <c r="BL65" s="13" t="n">
        <f aca="false">IF(OR(BL155=0,EX65=0),0,BL155*EX65/(BL155+EX65))</f>
        <v>0</v>
      </c>
      <c r="BM65" s="13" t="n">
        <f aca="false">IF(OR(BM155=0,EY65=0),0,BM155*EY65/(BM155+EY65))</f>
        <v>0</v>
      </c>
      <c r="BN65" s="13" t="n">
        <f aca="false">IF(OR(BN155=0,EZ65=0),0,BN155*EZ65/(BN155+EZ65))</f>
        <v>0</v>
      </c>
      <c r="BO65" s="13" t="n">
        <f aca="false">IF(OR(BO155=0,FA65=0),0,BO155*FA65/(BO155+FA65))</f>
        <v>0</v>
      </c>
      <c r="BP65" s="13" t="n">
        <f aca="false">IF(OR(BP155=0,FB65=0),0,BP155*FB65/(BP155+FB65))</f>
        <v>0</v>
      </c>
      <c r="BQ65" s="13" t="n">
        <f aca="false">IF(OR(BQ155=0,FC65=0),0,BQ155*FC65/(BQ155+FC65))</f>
        <v>0</v>
      </c>
      <c r="BR65" s="13" t="n">
        <f aca="false">IF(OR(BR155=0,FD65=0),0,BR155*FD65/(BR155+FD65))</f>
        <v>0</v>
      </c>
      <c r="BS65" s="13" t="n">
        <f aca="false">IF(OR(BS155=0,FE65=0),0,BS155*FE65/(BS155+FE65))</f>
        <v>0</v>
      </c>
      <c r="BT65" s="13" t="n">
        <f aca="false">IF(OR(BT155=0,FF65=0),0,BT155*FF65/(BT155+FF65))</f>
        <v>0</v>
      </c>
      <c r="BU65" s="13" t="n">
        <f aca="false">IF(OR(BU155=0,FG65=0),0,BU155*FG65/(BU155+FG65))</f>
        <v>0</v>
      </c>
      <c r="BV65" s="13" t="n">
        <f aca="false">IF(OR(BV155=0,FH65=0),0,BV155*FH65/(BV155+FH65))</f>
        <v>0</v>
      </c>
      <c r="BW65" s="13" t="n">
        <f aca="false">IF(OR(BW155=0,FI65=0),0,BW155*FI65/(BW155+FI65))</f>
        <v>0</v>
      </c>
      <c r="BX65" s="13" t="n">
        <f aca="false">IF(OR(BX155=0,FJ65=0),0,BX155*FJ65/(BX155+FJ65))</f>
        <v>0</v>
      </c>
      <c r="BY65" s="13" t="n">
        <f aca="false">IF(OR(BY155=0,FK65=0),0,BY155*FK65/(BY155+FK65))</f>
        <v>0</v>
      </c>
      <c r="BZ65" s="13" t="n">
        <f aca="false">IF(OR(BZ155=0,FL65=0),0,BZ155*FL65/(BZ155+FL65))</f>
        <v>0</v>
      </c>
      <c r="CA65" s="13" t="n">
        <f aca="false">IF(OR(CA155=0,FM65=0),0,CA155*FM65/(CA155+FM65))</f>
        <v>0</v>
      </c>
      <c r="CB65" s="13" t="n">
        <f aca="false">IF(OR(CB155=0,FN65=0),0,CB155*FN65/(CB155+FN65))</f>
        <v>0</v>
      </c>
      <c r="CC65" s="13" t="n">
        <f aca="false">IF(OR(CC155=0,FO65=0),0,CC155*FO65/(CC155+FO65))</f>
        <v>0</v>
      </c>
      <c r="CD65" s="13" t="n">
        <f aca="false">IF(OR(CD155=0,FP65=0),0,CD155*FP65/(CD155+FP65))</f>
        <v>0</v>
      </c>
      <c r="CE65" s="13" t="n">
        <f aca="false">IF(OR(CE155=0,FQ65=0),0,CE155*FQ65/(CE155+FQ65))</f>
        <v>0</v>
      </c>
      <c r="CF65" s="13" t="n">
        <f aca="false">IF(OR(CF155=0,FR65=0),0,CF155*FR65/(CF155+FR65))</f>
        <v>0</v>
      </c>
      <c r="CG65" s="13" t="n">
        <f aca="false">IF(OR(CG155=0,FS65=0),0,CG155*FS65/(CG155+FS65))</f>
        <v>0</v>
      </c>
      <c r="CH65" s="13" t="n">
        <f aca="false">IF(OR(CH155=0,FT65=0),0,CH155*FT65/(CH155+FT65))</f>
        <v>0</v>
      </c>
      <c r="CI65" s="13" t="n">
        <f aca="false">IF(OR(CI155=0,FU65=0),0,CI155*FU65/(CI155+FU65))</f>
        <v>0</v>
      </c>
      <c r="CJ65" s="13" t="n">
        <f aca="false">IF(OR(CJ155=0,FV65=0),0,CJ155*FV65/(CJ155+FV65))</f>
        <v>0</v>
      </c>
      <c r="CK65" s="13" t="n">
        <f aca="false">IF(OR(CK155=0,FW65=0),0,CK155*FW65/(CK155+FW65))</f>
        <v>0</v>
      </c>
      <c r="CL65" s="13" t="n">
        <f aca="false">IF(OR(CL155=0,FX65=0),0,CL155*FX65/(CL155+FX65))</f>
        <v>0</v>
      </c>
      <c r="CM65" s="13" t="n">
        <f aca="false">IF(OR(CM155=0,FY65=0),0,CM155*FY65/(CM155+FY65))</f>
        <v>0</v>
      </c>
      <c r="CN65" s="13" t="n">
        <f aca="false">IF(OR(CN155=0,FZ65=0),0,CN155*FZ65/(CN155+FZ65))</f>
        <v>0</v>
      </c>
      <c r="CO65" s="13" t="n">
        <f aca="false">IF(OR(CO155=0,GA65=0),0,CO155*GA65/(CO155+GA65))</f>
        <v>0</v>
      </c>
      <c r="CP65" s="13" t="n">
        <f aca="false">IF(OR(CP155=0,GB65=0),0,CP155*GB65/(CP155+GB65))</f>
        <v>0</v>
      </c>
      <c r="CQ65" s="13" t="n">
        <f aca="false">IF(OR(CQ155=0,GC65=0),0,CQ155*GC65/(CQ155+GC65))</f>
        <v>0</v>
      </c>
      <c r="CR65" s="0" t="n">
        <f aca="false">IF(F$9=0,0,(SIN(F$12)*COS($E65)+SIN($E65)*COS(F$12))/SIN($E65)*F$9)</f>
        <v>9.3448</v>
      </c>
      <c r="CS65" s="0" t="n">
        <f aca="false">IF(G$9=0,0,(SIN(G$12)*COS($E65)+SIN($E65)*COS(G$12))/SIN($E65)*G$9)</f>
        <v>9.30986625508704</v>
      </c>
      <c r="CT65" s="0" t="n">
        <f aca="false">IF(H$9=0,0,(SIN(H$12)*COS($E65)+SIN($E65)*COS(H$12))/SIN($E65)*H$9)</f>
        <v>9.26813017838014</v>
      </c>
      <c r="CU65" s="0" t="n">
        <f aca="false">IF(I$9=0,0,(SIN(I$12)*COS($E65)+SIN($E65)*COS(I$12))/SIN($E65)*I$9)</f>
        <v>9.17236448785324</v>
      </c>
      <c r="CV65" s="0" t="n">
        <f aca="false">IF(J$9=0,0,(SIN(J$12)*COS($E65)+SIN($E65)*COS(J$12))/SIN($E65)*J$9)</f>
        <v>9.27894270306981</v>
      </c>
      <c r="CW65" s="0" t="n">
        <f aca="false">IF(K$9=0,0,(SIN(K$12)*COS($E65)+SIN($E65)*COS(K$12))/SIN($E65)*K$9)</f>
        <v>9.38269446245189</v>
      </c>
      <c r="CX65" s="0" t="n">
        <f aca="false">IF(L$9=0,0,(SIN(L$12)*COS($E65)+SIN($E65)*COS(L$12))/SIN($E65)*L$9)</f>
        <v>9.48358816220851</v>
      </c>
      <c r="CY65" s="0" t="n">
        <f aca="false">IF(M$9=0,0,(SIN(M$12)*COS($E65)+SIN($E65)*COS(M$12))/SIN($E65)*M$9)</f>
        <v>9.58159306914134</v>
      </c>
      <c r="CZ65" s="0" t="n">
        <f aca="false">IF(N$9=0,0,(SIN(N$12)*COS($E65)+SIN($E65)*COS(N$12))/SIN($E65)*N$9)</f>
        <v>9.62893111601943</v>
      </c>
      <c r="DA65" s="0" t="n">
        <f aca="false">IF(O$9=0,0,(SIN(O$12)*COS($E65)+SIN($E65)*COS(O$12))/SIN($E65)*O$9)</f>
        <v>9.67241226219298</v>
      </c>
      <c r="DB65" s="0" t="n">
        <f aca="false">IF(P$9=0,0,(SIN(P$12)*COS($E65)+SIN($E65)*COS(P$12))/SIN($E65)*P$9)</f>
        <v>9.71205249051005</v>
      </c>
      <c r="DC65" s="0" t="n">
        <f aca="false">IF(Q$9=0,0,(SIN(Q$12)*COS($E65)+SIN($E65)*COS(Q$12))/SIN($E65)*Q$9)</f>
        <v>9.74786922630558</v>
      </c>
      <c r="DD65" s="0" t="n">
        <f aca="false">IF(R$9=0,0,(SIN(R$12)*COS($E65)+SIN($E65)*COS(R$12))/SIN($E65)*R$9)</f>
        <v>9.77988132310737</v>
      </c>
      <c r="DE65" s="0" t="n">
        <f aca="false">IF(S$9=0,0,(SIN(S$12)*COS($E65)+SIN($E65)*COS(S$12))/SIN($E65)*S$9)</f>
        <v>9.80810904782692</v>
      </c>
      <c r="DF65" s="0" t="n">
        <f aca="false">IF(T$9=0,0,(SIN(T$12)*COS($E65)+SIN($E65)*COS(T$12))/SIN($E65)*T$9)</f>
        <v>9.83257406544203</v>
      </c>
      <c r="DG65" s="0" t="n">
        <f aca="false">IF(U$9=0,0,(SIN(U$12)*COS($E65)+SIN($E65)*COS(U$12))/SIN($E65)*U$9)</f>
        <v>9.85329942317897</v>
      </c>
      <c r="DH65" s="0" t="n">
        <f aca="false">IF(V$9=0,0,(SIN(V$12)*COS($E65)+SIN($E65)*COS(V$12))/SIN($E65)*V$9)</f>
        <v>9.87030953420163</v>
      </c>
      <c r="DI65" s="0" t="n">
        <f aca="false">IF(W$9=0,0,(SIN(W$12)*COS($E65)+SIN($E65)*COS(W$12))/SIN($E65)*W$9)</f>
        <v>9.88363016081542</v>
      </c>
      <c r="DJ65" s="0" t="n">
        <f aca="false">IF(X$9=0,0,(SIN(X$12)*COS($E65)+SIN($E65)*COS(X$12))/SIN($E65)*X$9)</f>
        <v>9.88571132504084</v>
      </c>
      <c r="DK65" s="0" t="n">
        <f aca="false">IF(Y$9=0,0,(SIN(Y$12)*COS($E65)+SIN($E65)*COS(Y$12))/SIN($E65)*Y$9)</f>
        <v>9.8840697488925</v>
      </c>
      <c r="DL65" s="0" t="n">
        <f aca="false">IF(Z$9=0,0,(SIN(Z$12)*COS($E65)+SIN($E65)*COS(Z$12))/SIN($E65)*Z$9)</f>
        <v>9.87874210129706</v>
      </c>
      <c r="DM65" s="0" t="n">
        <f aca="false">IF(AA$9=0,0,(SIN(AA$12)*COS($E65)+SIN($E65)*COS(AA$12))/SIN($E65)*AA$9)</f>
        <v>9.86976637969359</v>
      </c>
      <c r="DN65" s="0" t="n">
        <f aca="false">IF(AB$9=0,0,(SIN(AB$12)*COS($E65)+SIN($E65)*COS(AB$12))/SIN($E65)*AB$9)</f>
        <v>9.85718188737905</v>
      </c>
      <c r="DO65" s="0" t="n">
        <f aca="false">IF(AC$9=0,0,(SIN(AC$12)*COS($E65)+SIN($E65)*COS(AC$12))/SIN($E65)*AC$9)</f>
        <v>9.84102921039682</v>
      </c>
      <c r="DP65" s="0" t="n">
        <f aca="false">IF(AD$9=0,0,(SIN(AD$12)*COS($E65)+SIN($E65)*COS(AD$12))/SIN($E65)*AD$9)</f>
        <v>9.82135019397856</v>
      </c>
      <c r="DQ65" s="0" t="n">
        <f aca="false">IF(AE$9=0,0,(SIN(AE$12)*COS($E65)+SIN($E65)*COS(AE$12))/SIN($E65)*AE$9)</f>
        <v>9.79818791855005</v>
      </c>
      <c r="DR65" s="0" t="n">
        <f aca="false">IF(AF$9=0,0,(SIN(AF$12)*COS($E65)+SIN($E65)*COS(AF$12))/SIN($E65)*AF$9)</f>
        <v>9.77158667531175</v>
      </c>
      <c r="DS65" s="0" t="n">
        <f aca="false">IF(AG$9=0,0,(SIN(AG$12)*COS($E65)+SIN($E65)*COS(AG$12))/SIN($E65)*AG$9)</f>
        <v>9.74159194140483</v>
      </c>
      <c r="DT65" s="0" t="n">
        <f aca="false">IF(AH$9=0,0,(SIN(AH$12)*COS($E65)+SIN($E65)*COS(AH$12))/SIN($E65)*AH$9)</f>
        <v>9.71616536133252</v>
      </c>
      <c r="DU65" s="0" t="n">
        <f aca="false">IF(AI$9=0,0,(SIN(AI$12)*COS($E65)+SIN($E65)*COS(AI$12))/SIN($E65)*AI$9)</f>
        <v>9.68748104752566</v>
      </c>
      <c r="DV65" s="0" t="n">
        <f aca="false">IF(AJ$9=0,0,(SIN(AJ$12)*COS($E65)+SIN($E65)*COS(AJ$12))/SIN($E65)*AJ$9)</f>
        <v>9.65558063011137</v>
      </c>
      <c r="DW65" s="0" t="n">
        <f aca="false">IF(AK$9=0,0,(SIN(AK$12)*COS($E65)+SIN($E65)*COS(AK$12))/SIN($E65)*AK$9)</f>
        <v>9.62050679965651</v>
      </c>
      <c r="DX65" s="0" t="n">
        <f aca="false">IF(AL$9=0,0,(SIN(AL$12)*COS($E65)+SIN($E65)*COS(AL$12))/SIN($E65)*AL$9)</f>
        <v>9.5823032841197</v>
      </c>
      <c r="DY65" s="0" t="n">
        <f aca="false">IF(AM$9=0,0,(SIN(AM$12)*COS($E65)+SIN($E65)*COS(AM$12))/SIN($E65)*AM$9)</f>
        <v>9.54101482546577</v>
      </c>
      <c r="DZ65" s="0" t="n">
        <f aca="false">IF(AN$9=0,0,(SIN(AN$12)*COS($E65)+SIN($E65)*COS(AN$12))/SIN($E65)*AN$9)</f>
        <v>9.49668715595292</v>
      </c>
      <c r="EA65" s="0" t="n">
        <f aca="false">IF(AO$9=0,0,(SIN(AO$12)*COS($E65)+SIN($E65)*COS(AO$12))/SIN($E65)*AO$9)</f>
        <v>9.44936697410275</v>
      </c>
      <c r="EB65" s="0" t="n">
        <f aca="false">IF(AP$9=0,0,(SIN(AP$12)*COS($E65)+SIN($E65)*COS(AP$12))/SIN($E65)*AP$9)</f>
        <v>9.39910192036366</v>
      </c>
      <c r="EC65" s="0" t="n">
        <f aca="false">IF(AQ$9=0,0,(SIN(AQ$12)*COS($E65)+SIN($E65)*COS(AQ$12))/SIN($E65)*AQ$9)</f>
        <v>9.34594055247807</v>
      </c>
      <c r="ED65" s="0" t="n">
        <f aca="false">IF(AR$9=0,0,(SIN(AR$12)*COS($E65)+SIN($E65)*COS(AR$12))/SIN($E65)*AR$9)</f>
        <v>9.25938486373936</v>
      </c>
      <c r="EE65" s="0" t="n">
        <f aca="false">IF(AS$9=0,0,(SIN(AS$12)*COS($E65)+SIN($E65)*COS(AS$12))/SIN($E65)*AS$9)</f>
        <v>9.17006054484386</v>
      </c>
      <c r="EF65" s="0" t="n">
        <f aca="false">IF(AT$9=0,0,(SIN(AT$12)*COS($E65)+SIN($E65)*COS(AT$12))/SIN($E65)*AT$9)</f>
        <v>9.07804665721523</v>
      </c>
      <c r="EG65" s="0" t="n">
        <f aca="false">IF(AU$9=0,0,(SIN(AU$12)*COS($E65)+SIN($E65)*COS(AU$12))/SIN($E65)*AU$9)</f>
        <v>8.98342304995154</v>
      </c>
      <c r="EH65" s="0" t="n">
        <f aca="false">IF(AV$9=0,0,(SIN(AV$12)*COS($E65)+SIN($E65)*COS(AV$12))/SIN($E65)*AV$9)</f>
        <v>8.88627031971736</v>
      </c>
      <c r="EI65" s="0" t="n">
        <f aca="false">IF(AW$9=0,0,(SIN(AW$12)*COS($E65)+SIN($E65)*COS(AW$12))/SIN($E65)*AW$9)</f>
        <v>8.79165087573457</v>
      </c>
      <c r="EJ65" s="0" t="n">
        <f aca="false">IF(AX$9=0,0,(SIN(AX$12)*COS($E65)+SIN($E65)*COS(AX$12))/SIN($E65)*AX$9)</f>
        <v>8.6946457921355</v>
      </c>
      <c r="EK65" s="0" t="n">
        <f aca="false">IF(AY$9=0,0,(SIN(AY$12)*COS($E65)+SIN($E65)*COS(AY$12))/SIN($E65)*AY$9)</f>
        <v>8.59533312275341</v>
      </c>
      <c r="EL65" s="0" t="n">
        <f aca="false">IF(AZ$9=0,0,(SIN(AZ$12)*COS($E65)+SIN($E65)*COS(AZ$12))/SIN($E65)*AZ$9)</f>
        <v>8.49379152049689</v>
      </c>
      <c r="EM65" s="0" t="n">
        <f aca="false">IF(BA$9=0,0,(SIN(BA$12)*COS($E65)+SIN($E65)*COS(BA$12))/SIN($E65)*BA$9)</f>
        <v>8.3901001986479</v>
      </c>
      <c r="EN65" s="0" t="n">
        <f aca="false">IF(BB$9=0,0,(SIN(BB$12)*COS($E65)+SIN($E65)*COS(BB$12))/SIN($E65)*BB$9)</f>
        <v>8.26713106643356</v>
      </c>
      <c r="EO65" s="0" t="n">
        <f aca="false">IF(BC$9=0,0,(SIN(BC$12)*COS($E65)+SIN($E65)*COS(BC$12))/SIN($E65)*BC$9)</f>
        <v>8.14229416031509</v>
      </c>
      <c r="EP65" s="0" t="n">
        <f aca="false">IF(BD$9=0,0,(SIN(BD$12)*COS($E65)+SIN($E65)*COS(BD$12))/SIN($E65)*BD$9)</f>
        <v>8.01568581048933</v>
      </c>
      <c r="EQ65" s="0" t="n">
        <f aca="false">IF(BE$9=0,0,(SIN(BE$12)*COS($E65)+SIN($E65)*COS(BE$12))/SIN($E65)*BE$9)</f>
        <v>7.88740267085137</v>
      </c>
      <c r="ER65" s="0" t="n">
        <f aca="false">IF(BF$9=0,0,(SIN(BF$12)*COS($E65)+SIN($E65)*COS(BF$12))/SIN($E65)*BF$9)</f>
        <v>7.7575416718588</v>
      </c>
      <c r="ES65" s="0" t="n">
        <f aca="false">IF(BG$9=0,0,(SIN(BG$12)*COS($E65)+SIN($E65)*COS(BG$12))/SIN($E65)*BG$9)</f>
        <v>0</v>
      </c>
      <c r="ET65" s="0" t="n">
        <f aca="false">IF(BH$9=0,0,(SIN(BH$12)*COS($E65)+SIN($E65)*COS(BH$12))/SIN($E65)*BH$9)</f>
        <v>0</v>
      </c>
      <c r="EU65" s="0" t="n">
        <f aca="false">IF(BI$9=0,0,(SIN(BI$12)*COS($E65)+SIN($E65)*COS(BI$12))/SIN($E65)*BI$9)</f>
        <v>0</v>
      </c>
      <c r="EV65" s="0" t="n">
        <f aca="false">IF(BJ$9=0,0,(SIN(BJ$12)*COS($E65)+SIN($E65)*COS(BJ$12))/SIN($E65)*BJ$9)</f>
        <v>0</v>
      </c>
      <c r="EW65" s="0" t="n">
        <f aca="false">IF(BK$9=0,0,(SIN(BK$12)*COS($E65)+SIN($E65)*COS(BK$12))/SIN($E65)*BK$9)</f>
        <v>0</v>
      </c>
      <c r="EX65" s="0" t="n">
        <f aca="false">IF(BL$9=0,0,(SIN(BL$12)*COS($E65)+SIN($E65)*COS(BL$12))/SIN($E65)*BL$9)</f>
        <v>0</v>
      </c>
      <c r="EY65" s="0" t="n">
        <f aca="false">IF(BM$9=0,0,(SIN(BM$12)*COS($E65)+SIN($E65)*COS(BM$12))/SIN($E65)*BM$9)</f>
        <v>0</v>
      </c>
      <c r="EZ65" s="0" t="n">
        <f aca="false">IF(BN$9=0,0,(SIN(BN$12)*COS($E65)+SIN($E65)*COS(BN$12))/SIN($E65)*BN$9)</f>
        <v>0</v>
      </c>
      <c r="FA65" s="0" t="n">
        <f aca="false">IF(BO$9=0,0,(SIN(BO$12)*COS($E65)+SIN($E65)*COS(BO$12))/SIN($E65)*BO$9)</f>
        <v>0</v>
      </c>
      <c r="FB65" s="0" t="n">
        <f aca="false">IF(BP$9=0,0,(SIN(BP$12)*COS($E65)+SIN($E65)*COS(BP$12))/SIN($E65)*BP$9)</f>
        <v>0</v>
      </c>
      <c r="FC65" s="0" t="n">
        <f aca="false">IF(BQ$9=0,0,(SIN(BQ$12)*COS($E65)+SIN($E65)*COS(BQ$12))/SIN($E65)*BQ$9)</f>
        <v>0</v>
      </c>
      <c r="FD65" s="0" t="n">
        <f aca="false">IF(BR$9=0,0,(SIN(BR$12)*COS($E65)+SIN($E65)*COS(BR$12))/SIN($E65)*BR$9)</f>
        <v>0</v>
      </c>
      <c r="FE65" s="0" t="n">
        <f aca="false">IF(BS$9=0,0,(SIN(BS$12)*COS($E65)+SIN($E65)*COS(BS$12))/SIN($E65)*BS$9)</f>
        <v>0</v>
      </c>
      <c r="FF65" s="0" t="n">
        <f aca="false">IF(BT$9=0,0,(SIN(BT$12)*COS($E65)+SIN($E65)*COS(BT$12))/SIN($E65)*BT$9)</f>
        <v>0</v>
      </c>
      <c r="FG65" s="0" t="n">
        <f aca="false">IF(BU$9=0,0,(SIN(BU$12)*COS($E65)+SIN($E65)*COS(BU$12))/SIN($E65)*BU$9)</f>
        <v>0</v>
      </c>
      <c r="FH65" s="0" t="n">
        <f aca="false">IF(BV$9=0,0,(SIN(BV$12)*COS($E65)+SIN($E65)*COS(BV$12))/SIN($E65)*BV$9)</f>
        <v>0</v>
      </c>
      <c r="FI65" s="0" t="n">
        <f aca="false">IF(BW$9=0,0,(SIN(BW$12)*COS($E65)+SIN($E65)*COS(BW$12))/SIN($E65)*BW$9)</f>
        <v>0</v>
      </c>
      <c r="FJ65" s="0" t="n">
        <f aca="false">IF(BX$9=0,0,(SIN(BX$12)*COS($E65)+SIN($E65)*COS(BX$12))/SIN($E65)*BX$9)</f>
        <v>0</v>
      </c>
      <c r="FK65" s="0" t="n">
        <f aca="false">IF(BY$9=0,0,(SIN(BY$12)*COS($E65)+SIN($E65)*COS(BY$12))/SIN($E65)*BY$9)</f>
        <v>0</v>
      </c>
      <c r="FL65" s="0" t="n">
        <f aca="false">IF(BZ$9=0,0,(SIN(BZ$12)*COS($E65)+SIN($E65)*COS(BZ$12))/SIN($E65)*BZ$9)</f>
        <v>0</v>
      </c>
      <c r="FM65" s="0" t="n">
        <f aca="false">IF(CA$9=0,0,(SIN(CA$12)*COS($E65)+SIN($E65)*COS(CA$12))/SIN($E65)*CA$9)</f>
        <v>0</v>
      </c>
      <c r="FN65" s="0" t="n">
        <f aca="false">IF(CB$9=0,0,(SIN(CB$12)*COS($E65)+SIN($E65)*COS(CB$12))/SIN($E65)*CB$9)</f>
        <v>0</v>
      </c>
      <c r="FO65" s="0" t="n">
        <f aca="false">IF(CC$9=0,0,(SIN(CC$12)*COS($E65)+SIN($E65)*COS(CC$12))/SIN($E65)*CC$9)</f>
        <v>0</v>
      </c>
      <c r="FP65" s="0" t="n">
        <f aca="false">IF(CD$9=0,0,(SIN(CD$12)*COS($E65)+SIN($E65)*COS(CD$12))/SIN($E65)*CD$9)</f>
        <v>0</v>
      </c>
      <c r="FQ65" s="0" t="n">
        <f aca="false">IF(CE$9=0,0,(SIN(CE$12)*COS($E65)+SIN($E65)*COS(CE$12))/SIN($E65)*CE$9)</f>
        <v>0</v>
      </c>
      <c r="FR65" s="0" t="n">
        <f aca="false">IF(CF$9=0,0,(SIN(CF$12)*COS($E65)+SIN($E65)*COS(CF$12))/SIN($E65)*CF$9)</f>
        <v>0</v>
      </c>
      <c r="FS65" s="0" t="n">
        <f aca="false">IF(CG$9=0,0,(SIN(CG$12)*COS($E65)+SIN($E65)*COS(CG$12))/SIN($E65)*CG$9)</f>
        <v>0</v>
      </c>
      <c r="FT65" s="0" t="n">
        <f aca="false">IF(CH$9=0,0,(SIN(CH$12)*COS($E65)+SIN($E65)*COS(CH$12))/SIN($E65)*CH$9)</f>
        <v>0</v>
      </c>
      <c r="FU65" s="0" t="n">
        <f aca="false">IF(CI$9=0,0,(SIN(CI$12)*COS($E65)+SIN($E65)*COS(CI$12))/SIN($E65)*CI$9)</f>
        <v>0</v>
      </c>
      <c r="FV65" s="0" t="n">
        <f aca="false">IF(CJ$9=0,0,(SIN(CJ$12)*COS($E65)+SIN($E65)*COS(CJ$12))/SIN($E65)*CJ$9)</f>
        <v>0</v>
      </c>
      <c r="FW65" s="0" t="n">
        <f aca="false">IF(CK$9=0,0,(SIN(CK$12)*COS($E65)+SIN($E65)*COS(CK$12))/SIN($E65)*CK$9)</f>
        <v>0</v>
      </c>
      <c r="FX65" s="0" t="n">
        <f aca="false">IF(CL$9=0,0,(SIN(CL$12)*COS($E65)+SIN($E65)*COS(CL$12))/SIN($E65)*CL$9)</f>
        <v>0</v>
      </c>
      <c r="FY65" s="0" t="n">
        <f aca="false">IF(CM$9=0,0,(SIN(CM$12)*COS($E65)+SIN($E65)*COS(CM$12))/SIN($E65)*CM$9)</f>
        <v>0</v>
      </c>
      <c r="FZ65" s="0" t="n">
        <f aca="false">IF(CN$9=0,0,(SIN(CN$12)*COS($E65)+SIN($E65)*COS(CN$12))/SIN($E65)*CN$9)</f>
        <v>0</v>
      </c>
      <c r="GA65" s="0" t="n">
        <f aca="false">IF(CO$9=0,0,(SIN(CO$12)*COS($E65)+SIN($E65)*COS(CO$12))/SIN($E65)*CO$9)</f>
        <v>0</v>
      </c>
      <c r="GB65" s="0" t="n">
        <f aca="false">IF(CP$9=0,0,(SIN(CP$12)*COS($E65)+SIN($E65)*COS(CP$12))/SIN($E65)*CP$9)</f>
        <v>0</v>
      </c>
      <c r="GC65" s="0" t="n">
        <f aca="false">IF(CQ$9=0,0,(SIN(CQ$12)*COS($E65)+SIN($E65)*COS(CQ$12))/SIN($E65)*CQ$9)</f>
        <v>0</v>
      </c>
    </row>
    <row r="66" customFormat="false" ht="12.8" hidden="true" customHeight="false" outlineLevel="0" collapsed="false">
      <c r="A66" s="0" t="n">
        <f aca="false">MAX($F66:$CQ66)</f>
        <v>9.34479991267471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12.6836</v>
      </c>
      <c r="C66" s="2" t="n">
        <f aca="false">MOD(Best +D66,360)</f>
        <v>54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9.34479991267471</v>
      </c>
      <c r="G66" s="13" t="n">
        <f aca="false">IF(OR(G156=0,CS66=0),0,G156*CS66/(G156+CS66))</f>
        <v>9.16231666199463</v>
      </c>
      <c r="H66" s="13" t="n">
        <f aca="false">IF(OR(H156=0,CT66=0),0,H156*CT66/(H156+CT66))</f>
        <v>8.98352749370686</v>
      </c>
      <c r="I66" s="13" t="n">
        <f aca="false">IF(OR(I156=0,CU66=0),0,I156*CU66/(I156+CU66))</f>
        <v>8.76486958076375</v>
      </c>
      <c r="J66" s="13" t="n">
        <f aca="false">IF(OR(J156=0,CV66=0),0,J156*CV66/(J156+CV66))</f>
        <v>8.7374559370662</v>
      </c>
      <c r="K66" s="13" t="n">
        <f aca="false">IF(OR(K156=0,CW66=0),0,K156*CW66/(K156+CW66))</f>
        <v>8.70833115639135</v>
      </c>
      <c r="L66" s="13" t="n">
        <f aca="false">IF(OR(L156=0,CX66=0),0,L156*CX66/(L156+CX66))</f>
        <v>8.6775728315095</v>
      </c>
      <c r="M66" s="13" t="n">
        <f aca="false">IF(OR(M156=0,CY66=0),0,M156*CY66/(M156+CY66))</f>
        <v>8.64525438474322</v>
      </c>
      <c r="N66" s="13" t="n">
        <f aca="false">IF(OR(N156=0,CZ66=0),0,N156*CZ66/(N156+CZ66))</f>
        <v>8.5734806566298</v>
      </c>
      <c r="O66" s="13" t="n">
        <f aca="false">IF(OR(O156=0,DA66=0),0,O156*DA66/(O156+DA66))</f>
        <v>8.50153517561243</v>
      </c>
      <c r="P66" s="13" t="n">
        <f aca="false">IF(OR(P156=0,DB66=0),0,P156*DB66/(P156+DB66))</f>
        <v>8.42943350304906</v>
      </c>
      <c r="Q66" s="13" t="n">
        <f aca="false">IF(OR(Q156=0,DC66=0),0,Q156*DC66/(Q156+DC66))</f>
        <v>8.35718981106658</v>
      </c>
      <c r="R66" s="13" t="n">
        <f aca="false">IF(OR(R156=0,DD66=0),0,R156*DD66/(R156+DD66))</f>
        <v>8.28481699440663</v>
      </c>
      <c r="S66" s="13" t="n">
        <f aca="false">IF(OR(S156=0,DE66=0),0,S156*DE66/(S156+DE66))</f>
        <v>8.21232677268182</v>
      </c>
      <c r="T66" s="13" t="n">
        <f aca="false">IF(OR(T156=0,DF66=0),0,T156*DF66/(T156+DF66))</f>
        <v>8.13972978397452</v>
      </c>
      <c r="U66" s="13" t="n">
        <f aca="false">IF(OR(U156=0,DG66=0),0,U156*DG66/(U156+DG66))</f>
        <v>8.06703567061071</v>
      </c>
      <c r="V66" s="13" t="n">
        <f aca="false">IF(OR(V156=0,DH66=0),0,V156*DH66/(V156+DH66))</f>
        <v>7.994253157853</v>
      </c>
      <c r="W66" s="13" t="n">
        <f aca="false">IF(OR(W156=0,DI66=0),0,W156*DI66/(W156+DI66))</f>
        <v>7.92139012617959</v>
      </c>
      <c r="X66" s="13" t="n">
        <f aca="false">IF(OR(X156=0,DJ66=0),0,X156*DJ66/(X156+DJ66))</f>
        <v>7.84365050804635</v>
      </c>
      <c r="Y66" s="13" t="n">
        <f aca="false">IF(OR(Y156=0,DK66=0),0,Y156*DK66/(Y156+DK66))</f>
        <v>7.76597327548692</v>
      </c>
      <c r="Z66" s="13" t="n">
        <f aca="false">IF(OR(Z156=0,DL66=0),0,Z156*DL66/(Z156+DL66))</f>
        <v>7.6883586078283</v>
      </c>
      <c r="AA66" s="13" t="n">
        <f aca="false">IF(OR(AA156=0,DM66=0),0,AA156*DM66/(AA156+DM66))</f>
        <v>7.61080638389855</v>
      </c>
      <c r="AB66" s="13" t="n">
        <f aca="false">IF(OR(AB156=0,DN66=0),0,AB156*DN66/(AB156+DN66))</f>
        <v>7.53331621279033</v>
      </c>
      <c r="AC66" s="13" t="n">
        <f aca="false">IF(OR(AC156=0,DO66=0),0,AC156*DO66/(AC156+DO66))</f>
        <v>7.45588746227848</v>
      </c>
      <c r="AD66" s="13" t="n">
        <f aca="false">IF(OR(AD156=0,DP66=0),0,AD156*DP66/(AD156+DP66))</f>
        <v>7.378519285115</v>
      </c>
      <c r="AE66" s="13" t="n">
        <f aca="false">IF(OR(AE156=0,DQ66=0),0,AE156*DQ66/(AE156+DQ66))</f>
        <v>7.30121064340308</v>
      </c>
      <c r="AF66" s="13" t="n">
        <f aca="false">IF(OR(AF156=0,DR66=0),0,AF156*DR66/(AF156+DR66))</f>
        <v>7.22396033123262</v>
      </c>
      <c r="AG66" s="13" t="n">
        <f aca="false">IF(OR(AG156=0,DS66=0),0,AG156*DS66/(AG156+DS66))</f>
        <v>7.14676699574201</v>
      </c>
      <c r="AH66" s="13" t="n">
        <f aca="false">IF(OR(AH156=0,DT66=0),0,AH156*DT66/(AH156+DT66))</f>
        <v>7.07386895550842</v>
      </c>
      <c r="AI66" s="13" t="n">
        <f aca="false">IF(OR(AI156=0,DU66=0),0,AI156*DU66/(AI156+DU66))</f>
        <v>7.00092642876552</v>
      </c>
      <c r="AJ66" s="13" t="n">
        <f aca="false">IF(OR(AJ156=0,DV66=0),0,AJ156*DV66/(AJ156+DV66))</f>
        <v>6.92794134576034</v>
      </c>
      <c r="AK66" s="13" t="n">
        <f aca="false">IF(OR(AK156=0,DW66=0),0,AK156*DW66/(AK156+DW66))</f>
        <v>6.85491536039052</v>
      </c>
      <c r="AL66" s="13" t="n">
        <f aca="false">IF(OR(AL156=0,DX66=0),0,AL156*DX66/(AL156+DX66))</f>
        <v>6.78184987453207</v>
      </c>
      <c r="AM66" s="13" t="n">
        <f aca="false">IF(OR(AM156=0,DY66=0),0,AM156*DY66/(AM156+DY66))</f>
        <v>6.70874606084882</v>
      </c>
      <c r="AN66" s="13" t="n">
        <f aca="false">IF(OR(AN156=0,DZ66=0),0,AN156*DZ66/(AN156+DZ66))</f>
        <v>6.63560488421282</v>
      </c>
      <c r="AO66" s="13" t="n">
        <f aca="false">IF(OR(AO156=0,EA66=0),0,AO156*EA66/(AO156+EA66))</f>
        <v>6.56242712185366</v>
      </c>
      <c r="AP66" s="13" t="n">
        <f aca="false">IF(OR(AP156=0,EB66=0),0,AP156*EB66/(AP156+EB66))</f>
        <v>6.48921338234538</v>
      </c>
      <c r="AQ66" s="13" t="n">
        <f aca="false">IF(OR(AQ156=0,EC66=0),0,AQ156*EC66/(AQ156+EC66))</f>
        <v>6.41596412353074</v>
      </c>
      <c r="AR66" s="13" t="n">
        <f aca="false">IF(OR(AR156=0,ED66=0),0,AR156*ED66/(AR156+ED66))</f>
        <v>6.32823381657104</v>
      </c>
      <c r="AS66" s="13" t="n">
        <f aca="false">IF(OR(AS156=0,EE66=0),0,AS156*EE66/(AS156+EE66))</f>
        <v>6.24074617635796</v>
      </c>
      <c r="AT66" s="13" t="n">
        <f aca="false">IF(OR(AT156=0,EF66=0),0,AT156*EF66/(AT156+EF66))</f>
        <v>6.15349196929107</v>
      </c>
      <c r="AU66" s="13" t="n">
        <f aca="false">IF(OR(AU156=0,EG66=0),0,AU156*EG66/(AU156+EG66))</f>
        <v>6.06646247546198</v>
      </c>
      <c r="AV66" s="13" t="n">
        <f aca="false">IF(OR(AV156=0,EH66=0),0,AV156*EH66/(AV156+EH66))</f>
        <v>5.97964948118981</v>
      </c>
      <c r="AW66" s="13" t="n">
        <f aca="false">IF(OR(AW156=0,EI66=0),0,AW156*EI66/(AW156+EI66))</f>
        <v>5.8953190649129</v>
      </c>
      <c r="AX66" s="13" t="n">
        <f aca="false">IF(OR(AX156=0,EJ66=0),0,AX156*EJ66/(AX156+EJ66))</f>
        <v>5.81115370252977</v>
      </c>
      <c r="AY66" s="13" t="n">
        <f aca="false">IF(OR(AY156=0,EK66=0),0,AY156*EK66/(AY156+EK66))</f>
        <v>5.72714791044886</v>
      </c>
      <c r="AZ66" s="13" t="n">
        <f aca="false">IF(OR(AZ156=0,EL66=0),0,AZ156*EL66/(AZ156+EL66))</f>
        <v>5.64329660065177</v>
      </c>
      <c r="BA66" s="13" t="n">
        <f aca="false">IF(OR(BA156=0,EM66=0),0,BA156*EM66/(BA156+EM66))</f>
        <v>5.55959508171974</v>
      </c>
      <c r="BB66" s="13" t="n">
        <f aca="false">IF(OR(BB156=0,EN66=0),0,BB156*EN66/(BB156+EN66))</f>
        <v>5.46839030881909</v>
      </c>
      <c r="BC66" s="13" t="n">
        <f aca="false">IF(OR(BC156=0,EO66=0),0,BC156*EO66/(BC156+EO66))</f>
        <v>5.37743457682004</v>
      </c>
      <c r="BD66" s="13" t="n">
        <f aca="false">IF(OR(BD156=0,EP66=0),0,BD156*EP66/(BD156+EP66))</f>
        <v>5.28672107470917</v>
      </c>
      <c r="BE66" s="13" t="n">
        <f aca="false">IF(OR(BE156=0,EQ66=0),0,BE156*EQ66/(BE156+EQ66))</f>
        <v>5.19624370634843</v>
      </c>
      <c r="BF66" s="13" t="n">
        <f aca="false">IF(OR(BF156=0,ER66=0),0,BF156*ER66/(BF156+ER66))</f>
        <v>5.10599709045921</v>
      </c>
      <c r="BG66" s="13" t="n">
        <f aca="false">IF(OR(BG156=0,ES66=0),0,BG156*ES66/(BG156+ES66))</f>
        <v>0</v>
      </c>
      <c r="BH66" s="13" t="n">
        <f aca="false">IF(OR(BH156=0,ET66=0),0,BH156*ET66/(BH156+ET66))</f>
        <v>0</v>
      </c>
      <c r="BI66" s="13" t="n">
        <f aca="false">IF(OR(BI156=0,EU66=0),0,BI156*EU66/(BI156+EU66))</f>
        <v>0</v>
      </c>
      <c r="BJ66" s="13" t="n">
        <f aca="false">IF(OR(BJ156=0,EV66=0),0,BJ156*EV66/(BJ156+EV66))</f>
        <v>0</v>
      </c>
      <c r="BK66" s="13" t="n">
        <f aca="false">IF(OR(BK156=0,EW66=0),0,BK156*EW66/(BK156+EW66))</f>
        <v>0</v>
      </c>
      <c r="BL66" s="13" t="n">
        <f aca="false">IF(OR(BL156=0,EX66=0),0,BL156*EX66/(BL156+EX66))</f>
        <v>0</v>
      </c>
      <c r="BM66" s="13" t="n">
        <f aca="false">IF(OR(BM156=0,EY66=0),0,BM156*EY66/(BM156+EY66))</f>
        <v>0</v>
      </c>
      <c r="BN66" s="13" t="n">
        <f aca="false">IF(OR(BN156=0,EZ66=0),0,BN156*EZ66/(BN156+EZ66))</f>
        <v>0</v>
      </c>
      <c r="BO66" s="13" t="n">
        <f aca="false">IF(OR(BO156=0,FA66=0),0,BO156*FA66/(BO156+FA66))</f>
        <v>0</v>
      </c>
      <c r="BP66" s="13" t="n">
        <f aca="false">IF(OR(BP156=0,FB66=0),0,BP156*FB66/(BP156+FB66))</f>
        <v>0</v>
      </c>
      <c r="BQ66" s="13" t="n">
        <f aca="false">IF(OR(BQ156=0,FC66=0),0,BQ156*FC66/(BQ156+FC66))</f>
        <v>0</v>
      </c>
      <c r="BR66" s="13" t="n">
        <f aca="false">IF(OR(BR156=0,FD66=0),0,BR156*FD66/(BR156+FD66))</f>
        <v>0</v>
      </c>
      <c r="BS66" s="13" t="n">
        <f aca="false">IF(OR(BS156=0,FE66=0),0,BS156*FE66/(BS156+FE66))</f>
        <v>0</v>
      </c>
      <c r="BT66" s="13" t="n">
        <f aca="false">IF(OR(BT156=0,FF66=0),0,BT156*FF66/(BT156+FF66))</f>
        <v>0</v>
      </c>
      <c r="BU66" s="13" t="n">
        <f aca="false">IF(OR(BU156=0,FG66=0),0,BU156*FG66/(BU156+FG66))</f>
        <v>0</v>
      </c>
      <c r="BV66" s="13" t="n">
        <f aca="false">IF(OR(BV156=0,FH66=0),0,BV156*FH66/(BV156+FH66))</f>
        <v>0</v>
      </c>
      <c r="BW66" s="13" t="n">
        <f aca="false">IF(OR(BW156=0,FI66=0),0,BW156*FI66/(BW156+FI66))</f>
        <v>0</v>
      </c>
      <c r="BX66" s="13" t="n">
        <f aca="false">IF(OR(BX156=0,FJ66=0),0,BX156*FJ66/(BX156+FJ66))</f>
        <v>0</v>
      </c>
      <c r="BY66" s="13" t="n">
        <f aca="false">IF(OR(BY156=0,FK66=0),0,BY156*FK66/(BY156+FK66))</f>
        <v>0</v>
      </c>
      <c r="BZ66" s="13" t="n">
        <f aca="false">IF(OR(BZ156=0,FL66=0),0,BZ156*FL66/(BZ156+FL66))</f>
        <v>0</v>
      </c>
      <c r="CA66" s="13" t="n">
        <f aca="false">IF(OR(CA156=0,FM66=0),0,CA156*FM66/(CA156+FM66))</f>
        <v>0</v>
      </c>
      <c r="CB66" s="13" t="n">
        <f aca="false">IF(OR(CB156=0,FN66=0),0,CB156*FN66/(CB156+FN66))</f>
        <v>0</v>
      </c>
      <c r="CC66" s="13" t="n">
        <f aca="false">IF(OR(CC156=0,FO66=0),0,CC156*FO66/(CC156+FO66))</f>
        <v>0</v>
      </c>
      <c r="CD66" s="13" t="n">
        <f aca="false">IF(OR(CD156=0,FP66=0),0,CD156*FP66/(CD156+FP66))</f>
        <v>0</v>
      </c>
      <c r="CE66" s="13" t="n">
        <f aca="false">IF(OR(CE156=0,FQ66=0),0,CE156*FQ66/(CE156+FQ66))</f>
        <v>0</v>
      </c>
      <c r="CF66" s="13" t="n">
        <f aca="false">IF(OR(CF156=0,FR66=0),0,CF156*FR66/(CF156+FR66))</f>
        <v>0</v>
      </c>
      <c r="CG66" s="13" t="n">
        <f aca="false">IF(OR(CG156=0,FS66=0),0,CG156*FS66/(CG156+FS66))</f>
        <v>0</v>
      </c>
      <c r="CH66" s="13" t="n">
        <f aca="false">IF(OR(CH156=0,FT66=0),0,CH156*FT66/(CH156+FT66))</f>
        <v>0</v>
      </c>
      <c r="CI66" s="13" t="n">
        <f aca="false">IF(OR(CI156=0,FU66=0),0,CI156*FU66/(CI156+FU66))</f>
        <v>0</v>
      </c>
      <c r="CJ66" s="13" t="n">
        <f aca="false">IF(OR(CJ156=0,FV66=0),0,CJ156*FV66/(CJ156+FV66))</f>
        <v>0</v>
      </c>
      <c r="CK66" s="13" t="n">
        <f aca="false">IF(OR(CK156=0,FW66=0),0,CK156*FW66/(CK156+FW66))</f>
        <v>0</v>
      </c>
      <c r="CL66" s="13" t="n">
        <f aca="false">IF(OR(CL156=0,FX66=0),0,CL156*FX66/(CL156+FX66))</f>
        <v>0</v>
      </c>
      <c r="CM66" s="13" t="n">
        <f aca="false">IF(OR(CM156=0,FY66=0),0,CM156*FY66/(CM156+FY66))</f>
        <v>0</v>
      </c>
      <c r="CN66" s="13" t="n">
        <f aca="false">IF(OR(CN156=0,FZ66=0),0,CN156*FZ66/(CN156+FZ66))</f>
        <v>0</v>
      </c>
      <c r="CO66" s="13" t="n">
        <f aca="false">IF(OR(CO156=0,GA66=0),0,CO156*GA66/(CO156+GA66))</f>
        <v>0</v>
      </c>
      <c r="CP66" s="13" t="n">
        <f aca="false">IF(OR(CP156=0,GB66=0),0,CP156*GB66/(CP156+GB66))</f>
        <v>0</v>
      </c>
      <c r="CQ66" s="13" t="n">
        <f aca="false">IF(OR(CQ156=0,GC66=0),0,CQ156*GC66/(CQ156+GC66))</f>
        <v>0</v>
      </c>
      <c r="CR66" s="0" t="n">
        <f aca="false">IF(F$9=0,0,(SIN(F$12)*COS($E66)+SIN($E66)*COS(F$12))/SIN($E66)*F$9)</f>
        <v>9.3448</v>
      </c>
      <c r="CS66" s="0" t="n">
        <f aca="false">IF(G$9=0,0,(SIN(G$12)*COS($E66)+SIN($E66)*COS(G$12))/SIN($E66)*G$9)</f>
        <v>9.3055337529096</v>
      </c>
      <c r="CT66" s="0" t="n">
        <f aca="false">IF(H$9=0,0,(SIN(H$12)*COS($E66)+SIN($E66)*COS(H$12))/SIN($E66)*H$9)</f>
        <v>9.25961204485587</v>
      </c>
      <c r="CU66" s="0" t="n">
        <f aca="false">IF(I$9=0,0,(SIN(I$12)*COS($E66)+SIN($E66)*COS(I$12))/SIN($E66)*I$9)</f>
        <v>9.15987326581584</v>
      </c>
      <c r="CV66" s="0" t="n">
        <f aca="false">IF(J$9=0,0,(SIN(J$12)*COS($E66)+SIN($E66)*COS(J$12))/SIN($E66)*J$9)</f>
        <v>9.26229365976125</v>
      </c>
      <c r="CW66" s="0" t="n">
        <f aca="false">IF(K$9=0,0,(SIN(K$12)*COS($E66)+SIN($E66)*COS(K$12))/SIN($E66)*K$9)</f>
        <v>9.36189266933205</v>
      </c>
      <c r="CX66" s="0" t="n">
        <f aca="false">IF(L$9=0,0,(SIN(L$12)*COS($E66)+SIN($E66)*COS(L$12))/SIN($E66)*L$9)</f>
        <v>9.45863995570507</v>
      </c>
      <c r="CY66" s="0" t="n">
        <f aca="false">IF(M$9=0,0,(SIN(M$12)*COS($E66)+SIN($E66)*COS(M$12))/SIN($E66)*M$9)</f>
        <v>9.55250604871968</v>
      </c>
      <c r="CZ66" s="0" t="n">
        <f aca="false">IF(N$9=0,0,(SIN(N$12)*COS($E66)+SIN($E66)*COS(N$12))/SIN($E66)*N$9)</f>
        <v>9.59587804635769</v>
      </c>
      <c r="DA66" s="0" t="n">
        <f aca="false">IF(O$9=0,0,(SIN(O$12)*COS($E66)+SIN($E66)*COS(O$12))/SIN($E66)*O$9)</f>
        <v>9.63544391900179</v>
      </c>
      <c r="DB66" s="0" t="n">
        <f aca="false">IF(P$9=0,0,(SIN(P$12)*COS($E66)+SIN($E66)*COS(P$12))/SIN($E66)*P$9)</f>
        <v>9.6712207360842</v>
      </c>
      <c r="DC66" s="0" t="n">
        <f aca="false">IF(Q$9=0,0,(SIN(Q$12)*COS($E66)+SIN($E66)*COS(Q$12))/SIN($E66)*Q$9)</f>
        <v>9.70322698135862</v>
      </c>
      <c r="DD66" s="0" t="n">
        <f aca="false">IF(R$9=0,0,(SIN(R$12)*COS($E66)+SIN($E66)*COS(R$12))/SIN($E66)*R$9)</f>
        <v>9.73148253832001</v>
      </c>
      <c r="DE66" s="0" t="n">
        <f aca="false">IF(S$9=0,0,(SIN(S$12)*COS($E66)+SIN($E66)*COS(S$12))/SIN($E66)*S$9)</f>
        <v>9.75600867512137</v>
      </c>
      <c r="DF66" s="0" t="n">
        <f aca="false">IF(T$9=0,0,(SIN(T$12)*COS($E66)+SIN($E66)*COS(T$12))/SIN($E66)*T$9)</f>
        <v>9.77682802899509</v>
      </c>
      <c r="DG66" s="0" t="n">
        <f aca="false">IF(U$9=0,0,(SIN(U$12)*COS($E66)+SIN($E66)*COS(U$12))/SIN($E66)*U$9)</f>
        <v>9.79396459018613</v>
      </c>
      <c r="DH66" s="0" t="n">
        <f aca="false">IF(V$9=0,0,(SIN(V$12)*COS($E66)+SIN($E66)*COS(V$12))/SIN($E66)*V$9)</f>
        <v>9.80744368540498</v>
      </c>
      <c r="DI66" s="0" t="n">
        <f aca="false">IF(W$9=0,0,(SIN(W$12)*COS($E66)+SIN($E66)*COS(W$12))/SIN($E66)*W$9)</f>
        <v>9.81729196080805</v>
      </c>
      <c r="DJ66" s="0" t="n">
        <f aca="false">IF(X$9=0,0,(SIN(X$12)*COS($E66)+SIN($E66)*COS(X$12))/SIN($E66)*X$9)</f>
        <v>9.8160137132843</v>
      </c>
      <c r="DK66" s="0" t="n">
        <f aca="false">IF(Y$9=0,0,(SIN(Y$12)*COS($E66)+SIN($E66)*COS(Y$12))/SIN($E66)*Y$9)</f>
        <v>9.81107879028627</v>
      </c>
      <c r="DL66" s="0" t="n">
        <f aca="false">IF(Z$9=0,0,(SIN(Z$12)*COS($E66)+SIN($E66)*COS(Z$12))/SIN($E66)*Z$9)</f>
        <v>9.80252460285859</v>
      </c>
      <c r="DM66" s="0" t="n">
        <f aca="false">IF(AA$9=0,0,(SIN(AA$12)*COS($E66)+SIN($E66)*COS(AA$12))/SIN($E66)*AA$9)</f>
        <v>9.79038985663072</v>
      </c>
      <c r="DN66" s="0" t="n">
        <f aca="false">IF(AB$9=0,0,(SIN(AB$12)*COS($E66)+SIN($E66)*COS(AB$12))/SIN($E66)*AB$9)</f>
        <v>9.77471452903048</v>
      </c>
      <c r="DO66" s="0" t="n">
        <f aca="false">IF(AC$9=0,0,(SIN(AC$12)*COS($E66)+SIN($E66)*COS(AC$12))/SIN($E66)*AC$9)</f>
        <v>9.75553984605494</v>
      </c>
      <c r="DP66" s="0" t="n">
        <f aca="false">IF(AD$9=0,0,(SIN(AD$12)*COS($E66)+SIN($E66)*COS(AD$12))/SIN($E66)*AD$9)</f>
        <v>9.73290825860922</v>
      </c>
      <c r="DQ66" s="0" t="n">
        <f aca="false">IF(AE$9=0,0,(SIN(AE$12)*COS($E66)+SIN($E66)*COS(AE$12))/SIN($E66)*AE$9)</f>
        <v>9.70686341842375</v>
      </c>
      <c r="DR66" s="0" t="n">
        <f aca="false">IF(AF$9=0,0,(SIN(AF$12)*COS($E66)+SIN($E66)*COS(AF$12))/SIN($E66)*AF$9)</f>
        <v>9.67745015356071</v>
      </c>
      <c r="DS66" s="0" t="n">
        <f aca="false">IF(AG$9=0,0,(SIN(AG$12)*COS($E66)+SIN($E66)*COS(AG$12))/SIN($E66)*AG$9)</f>
        <v>9.64471444352049</v>
      </c>
      <c r="DT66" s="0" t="n">
        <f aca="false">IF(AH$9=0,0,(SIN(AH$12)*COS($E66)+SIN($E66)*COS(AH$12))/SIN($E66)*AH$9)</f>
        <v>9.61653724131236</v>
      </c>
      <c r="DU66" s="0" t="n">
        <f aca="false">IF(AI$9=0,0,(SIN(AI$12)*COS($E66)+SIN($E66)*COS(AI$12))/SIN($E66)*AI$9)</f>
        <v>9.58516894881121</v>
      </c>
      <c r="DV66" s="0" t="n">
        <f aca="false">IF(AJ$9=0,0,(SIN(AJ$12)*COS($E66)+SIN($E66)*COS(AJ$12))/SIN($E66)*AJ$9)</f>
        <v>9.55065167137168</v>
      </c>
      <c r="DW66" s="0" t="n">
        <f aca="false">IF(AK$9=0,0,(SIN(AK$12)*COS($E66)+SIN($E66)*COS(AK$12))/SIN($E66)*AK$9)</f>
        <v>9.51302854339139</v>
      </c>
      <c r="DX66" s="0" t="n">
        <f aca="false">IF(AL$9=0,0,(SIN(AL$12)*COS($E66)+SIN($E66)*COS(AL$12))/SIN($E66)*AL$9)</f>
        <v>9.47234370523537</v>
      </c>
      <c r="DY66" s="0" t="n">
        <f aca="false">IF(AM$9=0,0,(SIN(AM$12)*COS($E66)+SIN($E66)*COS(AM$12))/SIN($E66)*AM$9)</f>
        <v>9.42864227983583</v>
      </c>
      <c r="DZ66" s="0" t="n">
        <f aca="false">IF(AN$9=0,0,(SIN(AN$12)*COS($E66)+SIN($E66)*COS(AN$12))/SIN($E66)*AN$9)</f>
        <v>9.38197034897747</v>
      </c>
      <c r="EA66" s="0" t="n">
        <f aca="false">IF(AO$9=0,0,(SIN(AO$12)*COS($E66)+SIN($E66)*COS(AO$12))/SIN($E66)*AO$9)</f>
        <v>9.33237492927842</v>
      </c>
      <c r="EB66" s="0" t="n">
        <f aca="false">IF(AP$9=0,0,(SIN(AP$12)*COS($E66)+SIN($E66)*COS(AP$12))/SIN($E66)*AP$9)</f>
        <v>9.27990394787742</v>
      </c>
      <c r="EC66" s="0" t="n">
        <f aca="false">IF(AQ$9=0,0,(SIN(AQ$12)*COS($E66)+SIN($E66)*COS(AQ$12))/SIN($E66)*AQ$9)</f>
        <v>9.22460621783745</v>
      </c>
      <c r="ED66" s="0" t="n">
        <f aca="false">IF(AR$9=0,0,(SIN(AR$12)*COS($E66)+SIN($E66)*COS(AR$12))/SIN($E66)*AR$9)</f>
        <v>9.13638972731834</v>
      </c>
      <c r="EE66" s="0" t="n">
        <f aca="false">IF(AS$9=0,0,(SIN(AS$12)*COS($E66)+SIN($E66)*COS(AS$12))/SIN($E66)*AS$9)</f>
        <v>9.04549259355847</v>
      </c>
      <c r="EF66" s="0" t="n">
        <f aca="false">IF(AT$9=0,0,(SIN(AT$12)*COS($E66)+SIN($E66)*COS(AT$12))/SIN($E66)*AT$9)</f>
        <v>8.95199366050622</v>
      </c>
      <c r="EG66" s="0" t="n">
        <f aca="false">IF(AU$9=0,0,(SIN(AU$12)*COS($E66)+SIN($E66)*COS(AU$12))/SIN($E66)*AU$9)</f>
        <v>8.85597251787187</v>
      </c>
      <c r="EH66" s="0" t="n">
        <f aca="false">IF(AV$9=0,0,(SIN(AV$12)*COS($E66)+SIN($E66)*COS(AV$12))/SIN($E66)*AV$9)</f>
        <v>8.75750946131544</v>
      </c>
      <c r="EI66" s="0" t="n">
        <f aca="false">IF(AW$9=0,0,(SIN(AW$12)*COS($E66)+SIN($E66)*COS(AW$12))/SIN($E66)*AW$9)</f>
        <v>8.66159287049549</v>
      </c>
      <c r="EJ66" s="0" t="n">
        <f aca="false">IF(AX$9=0,0,(SIN(AX$12)*COS($E66)+SIN($E66)*COS(AX$12))/SIN($E66)*AX$9)</f>
        <v>8.56337438778846</v>
      </c>
      <c r="EK66" s="0" t="n">
        <f aca="false">IF(AY$9=0,0,(SIN(AY$12)*COS($E66)+SIN($E66)*COS(AY$12))/SIN($E66)*AY$9)</f>
        <v>8.46293171170684</v>
      </c>
      <c r="EL66" s="0" t="n">
        <f aca="false">IF(AZ$9=0,0,(SIN(AZ$12)*COS($E66)+SIN($E66)*COS(AZ$12))/SIN($E66)*AZ$9)</f>
        <v>8.36034310121446</v>
      </c>
      <c r="EM66" s="0" t="n">
        <f aca="false">IF(BA$9=0,0,(SIN(BA$12)*COS($E66)+SIN($E66)*COS(BA$12))/SIN($E66)*BA$9)</f>
        <v>8.2556873373694</v>
      </c>
      <c r="EN66" s="0" t="n">
        <f aca="false">IF(BB$9=0,0,(SIN(BB$12)*COS($E66)+SIN($E66)*COS(BB$12))/SIN($E66)*BB$9)</f>
        <v>8.13211688787647</v>
      </c>
      <c r="EO66" s="0" t="n">
        <f aca="false">IF(BC$9=0,0,(SIN(BC$12)*COS($E66)+SIN($E66)*COS(BC$12))/SIN($E66)*BC$9)</f>
        <v>8.00676899957694</v>
      </c>
      <c r="EP66" s="0" t="n">
        <f aca="false">IF(BD$9=0,0,(SIN(BD$12)*COS($E66)+SIN($E66)*COS(BD$12))/SIN($E66)*BD$9)</f>
        <v>7.87973919702212</v>
      </c>
      <c r="EQ66" s="0" t="n">
        <f aca="false">IF(BE$9=0,0,(SIN(BE$12)*COS($E66)+SIN($E66)*COS(BE$12))/SIN($E66)*BE$9)</f>
        <v>7.75112328649349</v>
      </c>
      <c r="ER66" s="0" t="n">
        <f aca="false">IF(BF$9=0,0,(SIN(BF$12)*COS($E66)+SIN($E66)*COS(BF$12))/SIN($E66)*BF$9)</f>
        <v>7.62101730942242</v>
      </c>
      <c r="ES66" s="0" t="n">
        <f aca="false">IF(BG$9=0,0,(SIN(BG$12)*COS($E66)+SIN($E66)*COS(BG$12))/SIN($E66)*BG$9)</f>
        <v>0</v>
      </c>
      <c r="ET66" s="0" t="n">
        <f aca="false">IF(BH$9=0,0,(SIN(BH$12)*COS($E66)+SIN($E66)*COS(BH$12))/SIN($E66)*BH$9)</f>
        <v>0</v>
      </c>
      <c r="EU66" s="0" t="n">
        <f aca="false">IF(BI$9=0,0,(SIN(BI$12)*COS($E66)+SIN($E66)*COS(BI$12))/SIN($E66)*BI$9)</f>
        <v>0</v>
      </c>
      <c r="EV66" s="0" t="n">
        <f aca="false">IF(BJ$9=0,0,(SIN(BJ$12)*COS($E66)+SIN($E66)*COS(BJ$12))/SIN($E66)*BJ$9)</f>
        <v>0</v>
      </c>
      <c r="EW66" s="0" t="n">
        <f aca="false">IF(BK$9=0,0,(SIN(BK$12)*COS($E66)+SIN($E66)*COS(BK$12))/SIN($E66)*BK$9)</f>
        <v>0</v>
      </c>
      <c r="EX66" s="0" t="n">
        <f aca="false">IF(BL$9=0,0,(SIN(BL$12)*COS($E66)+SIN($E66)*COS(BL$12))/SIN($E66)*BL$9)</f>
        <v>0</v>
      </c>
      <c r="EY66" s="0" t="n">
        <f aca="false">IF(BM$9=0,0,(SIN(BM$12)*COS($E66)+SIN($E66)*COS(BM$12))/SIN($E66)*BM$9)</f>
        <v>0</v>
      </c>
      <c r="EZ66" s="0" t="n">
        <f aca="false">IF(BN$9=0,0,(SIN(BN$12)*COS($E66)+SIN($E66)*COS(BN$12))/SIN($E66)*BN$9)</f>
        <v>0</v>
      </c>
      <c r="FA66" s="0" t="n">
        <f aca="false">IF(BO$9=0,0,(SIN(BO$12)*COS($E66)+SIN($E66)*COS(BO$12))/SIN($E66)*BO$9)</f>
        <v>0</v>
      </c>
      <c r="FB66" s="0" t="n">
        <f aca="false">IF(BP$9=0,0,(SIN(BP$12)*COS($E66)+SIN($E66)*COS(BP$12))/SIN($E66)*BP$9)</f>
        <v>0</v>
      </c>
      <c r="FC66" s="0" t="n">
        <f aca="false">IF(BQ$9=0,0,(SIN(BQ$12)*COS($E66)+SIN($E66)*COS(BQ$12))/SIN($E66)*BQ$9)</f>
        <v>0</v>
      </c>
      <c r="FD66" s="0" t="n">
        <f aca="false">IF(BR$9=0,0,(SIN(BR$12)*COS($E66)+SIN($E66)*COS(BR$12))/SIN($E66)*BR$9)</f>
        <v>0</v>
      </c>
      <c r="FE66" s="0" t="n">
        <f aca="false">IF(BS$9=0,0,(SIN(BS$12)*COS($E66)+SIN($E66)*COS(BS$12))/SIN($E66)*BS$9)</f>
        <v>0</v>
      </c>
      <c r="FF66" s="0" t="n">
        <f aca="false">IF(BT$9=0,0,(SIN(BT$12)*COS($E66)+SIN($E66)*COS(BT$12))/SIN($E66)*BT$9)</f>
        <v>0</v>
      </c>
      <c r="FG66" s="0" t="n">
        <f aca="false">IF(BU$9=0,0,(SIN(BU$12)*COS($E66)+SIN($E66)*COS(BU$12))/SIN($E66)*BU$9)</f>
        <v>0</v>
      </c>
      <c r="FH66" s="0" t="n">
        <f aca="false">IF(BV$9=0,0,(SIN(BV$12)*COS($E66)+SIN($E66)*COS(BV$12))/SIN($E66)*BV$9)</f>
        <v>0</v>
      </c>
      <c r="FI66" s="0" t="n">
        <f aca="false">IF(BW$9=0,0,(SIN(BW$12)*COS($E66)+SIN($E66)*COS(BW$12))/SIN($E66)*BW$9)</f>
        <v>0</v>
      </c>
      <c r="FJ66" s="0" t="n">
        <f aca="false">IF(BX$9=0,0,(SIN(BX$12)*COS($E66)+SIN($E66)*COS(BX$12))/SIN($E66)*BX$9)</f>
        <v>0</v>
      </c>
      <c r="FK66" s="0" t="n">
        <f aca="false">IF(BY$9=0,0,(SIN(BY$12)*COS($E66)+SIN($E66)*COS(BY$12))/SIN($E66)*BY$9)</f>
        <v>0</v>
      </c>
      <c r="FL66" s="0" t="n">
        <f aca="false">IF(BZ$9=0,0,(SIN(BZ$12)*COS($E66)+SIN($E66)*COS(BZ$12))/SIN($E66)*BZ$9)</f>
        <v>0</v>
      </c>
      <c r="FM66" s="0" t="n">
        <f aca="false">IF(CA$9=0,0,(SIN(CA$12)*COS($E66)+SIN($E66)*COS(CA$12))/SIN($E66)*CA$9)</f>
        <v>0</v>
      </c>
      <c r="FN66" s="0" t="n">
        <f aca="false">IF(CB$9=0,0,(SIN(CB$12)*COS($E66)+SIN($E66)*COS(CB$12))/SIN($E66)*CB$9)</f>
        <v>0</v>
      </c>
      <c r="FO66" s="0" t="n">
        <f aca="false">IF(CC$9=0,0,(SIN(CC$12)*COS($E66)+SIN($E66)*COS(CC$12))/SIN($E66)*CC$9)</f>
        <v>0</v>
      </c>
      <c r="FP66" s="0" t="n">
        <f aca="false">IF(CD$9=0,0,(SIN(CD$12)*COS($E66)+SIN($E66)*COS(CD$12))/SIN($E66)*CD$9)</f>
        <v>0</v>
      </c>
      <c r="FQ66" s="0" t="n">
        <f aca="false">IF(CE$9=0,0,(SIN(CE$12)*COS($E66)+SIN($E66)*COS(CE$12))/SIN($E66)*CE$9)</f>
        <v>0</v>
      </c>
      <c r="FR66" s="0" t="n">
        <f aca="false">IF(CF$9=0,0,(SIN(CF$12)*COS($E66)+SIN($E66)*COS(CF$12))/SIN($E66)*CF$9)</f>
        <v>0</v>
      </c>
      <c r="FS66" s="0" t="n">
        <f aca="false">IF(CG$9=0,0,(SIN(CG$12)*COS($E66)+SIN($E66)*COS(CG$12))/SIN($E66)*CG$9)</f>
        <v>0</v>
      </c>
      <c r="FT66" s="0" t="n">
        <f aca="false">IF(CH$9=0,0,(SIN(CH$12)*COS($E66)+SIN($E66)*COS(CH$12))/SIN($E66)*CH$9)</f>
        <v>0</v>
      </c>
      <c r="FU66" s="0" t="n">
        <f aca="false">IF(CI$9=0,0,(SIN(CI$12)*COS($E66)+SIN($E66)*COS(CI$12))/SIN($E66)*CI$9)</f>
        <v>0</v>
      </c>
      <c r="FV66" s="0" t="n">
        <f aca="false">IF(CJ$9=0,0,(SIN(CJ$12)*COS($E66)+SIN($E66)*COS(CJ$12))/SIN($E66)*CJ$9)</f>
        <v>0</v>
      </c>
      <c r="FW66" s="0" t="n">
        <f aca="false">IF(CK$9=0,0,(SIN(CK$12)*COS($E66)+SIN($E66)*COS(CK$12))/SIN($E66)*CK$9)</f>
        <v>0</v>
      </c>
      <c r="FX66" s="0" t="n">
        <f aca="false">IF(CL$9=0,0,(SIN(CL$12)*COS($E66)+SIN($E66)*COS(CL$12))/SIN($E66)*CL$9)</f>
        <v>0</v>
      </c>
      <c r="FY66" s="0" t="n">
        <f aca="false">IF(CM$9=0,0,(SIN(CM$12)*COS($E66)+SIN($E66)*COS(CM$12))/SIN($E66)*CM$9)</f>
        <v>0</v>
      </c>
      <c r="FZ66" s="0" t="n">
        <f aca="false">IF(CN$9=0,0,(SIN(CN$12)*COS($E66)+SIN($E66)*COS(CN$12))/SIN($E66)*CN$9)</f>
        <v>0</v>
      </c>
      <c r="GA66" s="0" t="n">
        <f aca="false">IF(CO$9=0,0,(SIN(CO$12)*COS($E66)+SIN($E66)*COS(CO$12))/SIN($E66)*CO$9)</f>
        <v>0</v>
      </c>
      <c r="GB66" s="0" t="n">
        <f aca="false">IF(CP$9=0,0,(SIN(CP$12)*COS($E66)+SIN($E66)*COS(CP$12))/SIN($E66)*CP$9)</f>
        <v>0</v>
      </c>
      <c r="GC66" s="0" t="n">
        <f aca="false">IF(CQ$9=0,0,(SIN(CQ$12)*COS($E66)+SIN($E66)*COS(CQ$12))/SIN($E66)*CQ$9)</f>
        <v>0</v>
      </c>
    </row>
    <row r="67" customFormat="false" ht="12.8" hidden="true" customHeight="false" outlineLevel="0" collapsed="false">
      <c r="A67" s="0" t="n">
        <f aca="false">MAX($F67:$CQ67)</f>
        <v>9.34479991267471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12.7072</v>
      </c>
      <c r="C67" s="2" t="n">
        <f aca="false">MOD(Best +D67,360)</f>
        <v>55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9.34479991267471</v>
      </c>
      <c r="G67" s="13" t="n">
        <f aca="false">IF(OR(G157=0,CS67=0),0,G157*CS67/(G157+CS67))</f>
        <v>9.16016055878957</v>
      </c>
      <c r="H67" s="13" t="n">
        <f aca="false">IF(OR(H157=0,CT67=0),0,H157*CT67/(H157+CT67))</f>
        <v>8.9792738637405</v>
      </c>
      <c r="I67" s="13" t="n">
        <f aca="false">IF(OR(I157=0,CU67=0),0,I157*CU67/(I157+CU67))</f>
        <v>8.75858229359262</v>
      </c>
      <c r="J67" s="13" t="n">
        <f aca="false">IF(OR(J157=0,CV67=0),0,J157*CV67/(J157+CV67))</f>
        <v>8.72917077548408</v>
      </c>
      <c r="K67" s="13" t="n">
        <f aca="false">IF(OR(K157=0,CW67=0),0,K157*CW67/(K157+CW67))</f>
        <v>8.69809288272478</v>
      </c>
      <c r="L67" s="13" t="n">
        <f aca="false">IF(OR(L157=0,CX67=0),0,L157*CX67/(L157+CX67))</f>
        <v>8.66542396345591</v>
      </c>
      <c r="M67" s="13" t="n">
        <f aca="false">IF(OR(M157=0,CY67=0),0,M157*CY67/(M157+CY67))</f>
        <v>8.6312353524025</v>
      </c>
      <c r="N67" s="13" t="n">
        <f aca="false">IF(OR(N157=0,CZ67=0),0,N157*CZ67/(N157+CZ67))</f>
        <v>8.5576423798689</v>
      </c>
      <c r="O67" s="13" t="n">
        <f aca="false">IF(OR(O157=0,DA67=0),0,O157*DA67/(O157+DA67))</f>
        <v>8.48391831409375</v>
      </c>
      <c r="P67" s="13" t="n">
        <f aca="false">IF(OR(P157=0,DB67=0),0,P157*DB67/(P157+DB67))</f>
        <v>8.41007727029223</v>
      </c>
      <c r="Q67" s="13" t="n">
        <f aca="false">IF(OR(Q157=0,DC67=0),0,Q157*DC67/(Q157+DC67))</f>
        <v>8.33613206997447</v>
      </c>
      <c r="R67" s="13" t="n">
        <f aca="false">IF(OR(R157=0,DD67=0),0,R157*DD67/(R157+DD67))</f>
        <v>8.26209434527742</v>
      </c>
      <c r="S67" s="13" t="n">
        <f aca="false">IF(OR(S157=0,DE67=0),0,S157*DE67/(S157+DE67))</f>
        <v>8.18797463443217</v>
      </c>
      <c r="T67" s="13" t="n">
        <f aca="false">IF(OR(T157=0,DF67=0),0,T157*DF67/(T157+DF67))</f>
        <v>8.11378246921995</v>
      </c>
      <c r="U67" s="13" t="n">
        <f aca="false">IF(OR(U157=0,DG67=0),0,U157*DG67/(U157+DG67))</f>
        <v>8.03952645517947</v>
      </c>
      <c r="V67" s="13" t="n">
        <f aca="false">IF(OR(V157=0,DH67=0),0,V157*DH67/(V157+DH67))</f>
        <v>7.96521434524863</v>
      </c>
      <c r="W67" s="13" t="n">
        <f aca="false">IF(OR(W157=0,DI67=0),0,W157*DI67/(W157+DI67))</f>
        <v>7.89085310745334</v>
      </c>
      <c r="X67" s="13" t="n">
        <f aca="false">IF(OR(X157=0,DJ67=0),0,X157*DJ67/(X157+DJ67))</f>
        <v>7.81165170958023</v>
      </c>
      <c r="Y67" s="13" t="n">
        <f aca="false">IF(OR(Y157=0,DK67=0),0,Y157*DK67/(Y157+DK67))</f>
        <v>7.73254337606792</v>
      </c>
      <c r="Z67" s="13" t="n">
        <f aca="false">IF(OR(Z157=0,DL67=0),0,Z157*DL67/(Z157+DL67))</f>
        <v>7.65352755750816</v>
      </c>
      <c r="AA67" s="13" t="n">
        <f aca="false">IF(OR(AA157=0,DM67=0),0,AA157*DM67/(AA157+DM67))</f>
        <v>7.57460344726857</v>
      </c>
      <c r="AB67" s="13" t="n">
        <f aca="false">IF(OR(AB157=0,DN67=0),0,AB157*DN67/(AB157+DN67))</f>
        <v>7.49577000962715</v>
      </c>
      <c r="AC67" s="13" t="n">
        <f aca="false">IF(OR(AC157=0,DO67=0),0,AC157*DO67/(AC157+DO67))</f>
        <v>7.4170260057775</v>
      </c>
      <c r="AD67" s="13" t="n">
        <f aca="false">IF(OR(AD157=0,DP67=0),0,AD157*DP67/(AD157+DP67))</f>
        <v>7.33837001790761</v>
      </c>
      <c r="AE67" s="13" t="n">
        <f aca="false">IF(OR(AE157=0,DQ67=0),0,AE157*DQ67/(AE157+DQ67))</f>
        <v>7.25980047153562</v>
      </c>
      <c r="AF67" s="13" t="n">
        <f aca="false">IF(OR(AF157=0,DR67=0),0,AF157*DR67/(AF157+DR67))</f>
        <v>7.18131565626836</v>
      </c>
      <c r="AG67" s="13" t="n">
        <f aca="false">IF(OR(AG157=0,DS67=0),0,AG157*DS67/(AG157+DS67))</f>
        <v>7.10291374513302</v>
      </c>
      <c r="AH67" s="13" t="n">
        <f aca="false">IF(OR(AH157=0,DT67=0),0,AH157*DT67/(AH157+DT67))</f>
        <v>7.02882148664659</v>
      </c>
      <c r="AI67" s="13" t="n">
        <f aca="false">IF(OR(AI157=0,DU67=0),0,AI157*DU67/(AI157+DU67))</f>
        <v>6.95470869995737</v>
      </c>
      <c r="AJ67" s="13" t="n">
        <f aca="false">IF(OR(AJ157=0,DV67=0),0,AJ157*DV67/(AJ157+DV67))</f>
        <v>6.88057690443081</v>
      </c>
      <c r="AK67" s="13" t="n">
        <f aca="false">IF(OR(AK157=0,DW67=0),0,AK157*DW67/(AK157+DW67))</f>
        <v>6.8064273682124</v>
      </c>
      <c r="AL67" s="13" t="n">
        <f aca="false">IF(OR(AL157=0,DX67=0),0,AL157*DX67/(AL157+DX67))</f>
        <v>6.73226113127621</v>
      </c>
      <c r="AM67" s="13" t="n">
        <f aca="false">IF(OR(AM157=0,DY67=0),0,AM157*DY67/(AM157+DY67))</f>
        <v>6.65807902705103</v>
      </c>
      <c r="AN67" s="13" t="n">
        <f aca="false">IF(OR(AN157=0,DZ67=0),0,AN157*DZ67/(AN157+DZ67))</f>
        <v>6.58388170274483</v>
      </c>
      <c r="AO67" s="13" t="n">
        <f aca="false">IF(OR(AO157=0,EA67=0),0,AO157*EA67/(AO157+EA67))</f>
        <v>6.50966963847842</v>
      </c>
      <c r="AP67" s="13" t="n">
        <f aca="false">IF(OR(AP157=0,EB67=0),0,AP157*EB67/(AP157+EB67))</f>
        <v>6.43544316533017</v>
      </c>
      <c r="AQ67" s="13" t="n">
        <f aca="false">IF(OR(AQ157=0,EC67=0),0,AQ157*EC67/(AQ157+EC67))</f>
        <v>6.36120248238514</v>
      </c>
      <c r="AR67" s="13" t="n">
        <f aca="false">IF(OR(AR157=0,ED67=0),0,AR157*ED67/(AR157+ED67))</f>
        <v>6.27256595376193</v>
      </c>
      <c r="AS67" s="13" t="n">
        <f aca="false">IF(OR(AS157=0,EE67=0),0,AS157*EE67/(AS157+EE67))</f>
        <v>6.18419790817036</v>
      </c>
      <c r="AT67" s="13" t="n">
        <f aca="false">IF(OR(AT157=0,EF67=0),0,AT157*EF67/(AT157+EF67))</f>
        <v>6.0960889904245</v>
      </c>
      <c r="AU67" s="13" t="n">
        <f aca="false">IF(OR(AU157=0,EG67=0),0,AU157*EG67/(AU157+EG67))</f>
        <v>6.00823037593623</v>
      </c>
      <c r="AV67" s="13" t="n">
        <f aca="false">IF(OR(AV157=0,EH67=0),0,AV157*EH67/(AV157+EH67))</f>
        <v>5.92061376283541</v>
      </c>
      <c r="AW67" s="13" t="n">
        <f aca="false">IF(OR(AW157=0,EI67=0),0,AW157*EI67/(AW157+EI67))</f>
        <v>5.83549233731701</v>
      </c>
      <c r="AX67" s="13" t="n">
        <f aca="false">IF(OR(AX157=0,EJ67=0),0,AX157*EJ67/(AX157+EJ67))</f>
        <v>5.75056040237967</v>
      </c>
      <c r="AY67" s="13" t="n">
        <f aca="false">IF(OR(AY157=0,EK67=0),0,AY157*EK67/(AY157+EK67))</f>
        <v>5.66581241425102</v>
      </c>
      <c r="AZ67" s="13" t="n">
        <f aca="false">IF(OR(AZ157=0,EL67=0),0,AZ157*EL67/(AZ157+EL67))</f>
        <v>5.58124323924837</v>
      </c>
      <c r="BA67" s="13" t="n">
        <f aca="false">IF(OR(BA157=0,EM67=0),0,BA157*EM67/(BA157+EM67))</f>
        <v>5.49684815442726</v>
      </c>
      <c r="BB67" s="13" t="n">
        <f aca="false">IF(OR(BB157=0,EN67=0),0,BB157*EN67/(BB157+EN67))</f>
        <v>5.40502732880348</v>
      </c>
      <c r="BC67" s="13" t="n">
        <f aca="false">IF(OR(BC157=0,EO67=0),0,BC157*EO67/(BC157+EO67))</f>
        <v>5.31348345352496</v>
      </c>
      <c r="BD67" s="13" t="n">
        <f aca="false">IF(OR(BD157=0,EP67=0),0,BD157*EP67/(BD157+EP67))</f>
        <v>5.22220980803545</v>
      </c>
      <c r="BE67" s="13" t="n">
        <f aca="false">IF(OR(BE157=0,EQ67=0),0,BE157*EQ67/(BE157+EQ67))</f>
        <v>5.13120040154789</v>
      </c>
      <c r="BF67" s="13" t="n">
        <f aca="false">IF(OR(BF157=0,ER67=0),0,BF157*ER67/(BF157+ER67))</f>
        <v>5.04044997272211</v>
      </c>
      <c r="BG67" s="13" t="n">
        <f aca="false">IF(OR(BG157=0,ES67=0),0,BG157*ES67/(BG157+ES67))</f>
        <v>0</v>
      </c>
      <c r="BH67" s="13" t="n">
        <f aca="false">IF(OR(BH157=0,ET67=0),0,BH157*ET67/(BH157+ET67))</f>
        <v>0</v>
      </c>
      <c r="BI67" s="13" t="n">
        <f aca="false">IF(OR(BI157=0,EU67=0),0,BI157*EU67/(BI157+EU67))</f>
        <v>0</v>
      </c>
      <c r="BJ67" s="13" t="n">
        <f aca="false">IF(OR(BJ157=0,EV67=0),0,BJ157*EV67/(BJ157+EV67))</f>
        <v>0</v>
      </c>
      <c r="BK67" s="13" t="n">
        <f aca="false">IF(OR(BK157=0,EW67=0),0,BK157*EW67/(BK157+EW67))</f>
        <v>0</v>
      </c>
      <c r="BL67" s="13" t="n">
        <f aca="false">IF(OR(BL157=0,EX67=0),0,BL157*EX67/(BL157+EX67))</f>
        <v>0</v>
      </c>
      <c r="BM67" s="13" t="n">
        <f aca="false">IF(OR(BM157=0,EY67=0),0,BM157*EY67/(BM157+EY67))</f>
        <v>0</v>
      </c>
      <c r="BN67" s="13" t="n">
        <f aca="false">IF(OR(BN157=0,EZ67=0),0,BN157*EZ67/(BN157+EZ67))</f>
        <v>0</v>
      </c>
      <c r="BO67" s="13" t="n">
        <f aca="false">IF(OR(BO157=0,FA67=0),0,BO157*FA67/(BO157+FA67))</f>
        <v>0</v>
      </c>
      <c r="BP67" s="13" t="n">
        <f aca="false">IF(OR(BP157=0,FB67=0),0,BP157*FB67/(BP157+FB67))</f>
        <v>0</v>
      </c>
      <c r="BQ67" s="13" t="n">
        <f aca="false">IF(OR(BQ157=0,FC67=0),0,BQ157*FC67/(BQ157+FC67))</f>
        <v>0</v>
      </c>
      <c r="BR67" s="13" t="n">
        <f aca="false">IF(OR(BR157=0,FD67=0),0,BR157*FD67/(BR157+FD67))</f>
        <v>0</v>
      </c>
      <c r="BS67" s="13" t="n">
        <f aca="false">IF(OR(BS157=0,FE67=0),0,BS157*FE67/(BS157+FE67))</f>
        <v>0</v>
      </c>
      <c r="BT67" s="13" t="n">
        <f aca="false">IF(OR(BT157=0,FF67=0),0,BT157*FF67/(BT157+FF67))</f>
        <v>0</v>
      </c>
      <c r="BU67" s="13" t="n">
        <f aca="false">IF(OR(BU157=0,FG67=0),0,BU157*FG67/(BU157+FG67))</f>
        <v>0</v>
      </c>
      <c r="BV67" s="13" t="n">
        <f aca="false">IF(OR(BV157=0,FH67=0),0,BV157*FH67/(BV157+FH67))</f>
        <v>0</v>
      </c>
      <c r="BW67" s="13" t="n">
        <f aca="false">IF(OR(BW157=0,FI67=0),0,BW157*FI67/(BW157+FI67))</f>
        <v>0</v>
      </c>
      <c r="BX67" s="13" t="n">
        <f aca="false">IF(OR(BX157=0,FJ67=0),0,BX157*FJ67/(BX157+FJ67))</f>
        <v>0</v>
      </c>
      <c r="BY67" s="13" t="n">
        <f aca="false">IF(OR(BY157=0,FK67=0),0,BY157*FK67/(BY157+FK67))</f>
        <v>0</v>
      </c>
      <c r="BZ67" s="13" t="n">
        <f aca="false">IF(OR(BZ157=0,FL67=0),0,BZ157*FL67/(BZ157+FL67))</f>
        <v>0</v>
      </c>
      <c r="CA67" s="13" t="n">
        <f aca="false">IF(OR(CA157=0,FM67=0),0,CA157*FM67/(CA157+FM67))</f>
        <v>0</v>
      </c>
      <c r="CB67" s="13" t="n">
        <f aca="false">IF(OR(CB157=0,FN67=0),0,CB157*FN67/(CB157+FN67))</f>
        <v>0</v>
      </c>
      <c r="CC67" s="13" t="n">
        <f aca="false">IF(OR(CC157=0,FO67=0),0,CC157*FO67/(CC157+FO67))</f>
        <v>0</v>
      </c>
      <c r="CD67" s="13" t="n">
        <f aca="false">IF(OR(CD157=0,FP67=0),0,CD157*FP67/(CD157+FP67))</f>
        <v>0</v>
      </c>
      <c r="CE67" s="13" t="n">
        <f aca="false">IF(OR(CE157=0,FQ67=0),0,CE157*FQ67/(CE157+FQ67))</f>
        <v>0</v>
      </c>
      <c r="CF67" s="13" t="n">
        <f aca="false">IF(OR(CF157=0,FR67=0),0,CF157*FR67/(CF157+FR67))</f>
        <v>0</v>
      </c>
      <c r="CG67" s="13" t="n">
        <f aca="false">IF(OR(CG157=0,FS67=0),0,CG157*FS67/(CG157+FS67))</f>
        <v>0</v>
      </c>
      <c r="CH67" s="13" t="n">
        <f aca="false">IF(OR(CH157=0,FT67=0),0,CH157*FT67/(CH157+FT67))</f>
        <v>0</v>
      </c>
      <c r="CI67" s="13" t="n">
        <f aca="false">IF(OR(CI157=0,FU67=0),0,CI157*FU67/(CI157+FU67))</f>
        <v>0</v>
      </c>
      <c r="CJ67" s="13" t="n">
        <f aca="false">IF(OR(CJ157=0,FV67=0),0,CJ157*FV67/(CJ157+FV67))</f>
        <v>0</v>
      </c>
      <c r="CK67" s="13" t="n">
        <f aca="false">IF(OR(CK157=0,FW67=0),0,CK157*FW67/(CK157+FW67))</f>
        <v>0</v>
      </c>
      <c r="CL67" s="13" t="n">
        <f aca="false">IF(OR(CL157=0,FX67=0),0,CL157*FX67/(CL157+FX67))</f>
        <v>0</v>
      </c>
      <c r="CM67" s="13" t="n">
        <f aca="false">IF(OR(CM157=0,FY67=0),0,CM157*FY67/(CM157+FY67))</f>
        <v>0</v>
      </c>
      <c r="CN67" s="13" t="n">
        <f aca="false">IF(OR(CN157=0,FZ67=0),0,CN157*FZ67/(CN157+FZ67))</f>
        <v>0</v>
      </c>
      <c r="CO67" s="13" t="n">
        <f aca="false">IF(OR(CO157=0,GA67=0),0,CO157*GA67/(CO157+GA67))</f>
        <v>0</v>
      </c>
      <c r="CP67" s="13" t="n">
        <f aca="false">IF(OR(CP157=0,GB67=0),0,CP157*GB67/(CP157+GB67))</f>
        <v>0</v>
      </c>
      <c r="CQ67" s="13" t="n">
        <f aca="false">IF(OR(CQ157=0,GC67=0),0,CQ157*GC67/(CQ157+GC67))</f>
        <v>0</v>
      </c>
      <c r="CR67" s="0" t="n">
        <f aca="false">IF(F$9=0,0,(SIN(F$12)*COS($E67)+SIN($E67)*COS(F$12))/SIN($E67)*F$9)</f>
        <v>9.3448</v>
      </c>
      <c r="CS67" s="0" t="n">
        <f aca="false">IF(G$9=0,0,(SIN(G$12)*COS($E67)+SIN($E67)*COS(G$12))/SIN($E67)*G$9)</f>
        <v>9.30130976285747</v>
      </c>
      <c r="CT67" s="0" t="n">
        <f aca="false">IF(H$9=0,0,(SIN(H$12)*COS($E67)+SIN($E67)*COS(H$12))/SIN($E67)*H$9)</f>
        <v>9.25130725704604</v>
      </c>
      <c r="CU67" s="0" t="n">
        <f aca="false">IF(I$9=0,0,(SIN(I$12)*COS($E67)+SIN($E67)*COS(I$12))/SIN($E67)*I$9)</f>
        <v>9.14769489972068</v>
      </c>
      <c r="CV67" s="0" t="n">
        <f aca="false">IF(J$9=0,0,(SIN(J$12)*COS($E67)+SIN($E67)*COS(J$12))/SIN($E67)*J$9)</f>
        <v>9.24606160945114</v>
      </c>
      <c r="CW67" s="0" t="n">
        <f aca="false">IF(K$9=0,0,(SIN(K$12)*COS($E67)+SIN($E67)*COS(K$12))/SIN($E67)*K$9)</f>
        <v>9.34161187924674</v>
      </c>
      <c r="CX67" s="0" t="n">
        <f aca="false">IF(L$9=0,0,(SIN(L$12)*COS($E67)+SIN($E67)*COS(L$12))/SIN($E67)*L$9)</f>
        <v>9.43431660356971</v>
      </c>
      <c r="CY67" s="0" t="n">
        <f aca="false">IF(M$9=0,0,(SIN(M$12)*COS($E67)+SIN($E67)*COS(M$12))/SIN($E67)*M$9)</f>
        <v>9.52414754366294</v>
      </c>
      <c r="CZ67" s="0" t="n">
        <f aca="false">IF(N$9=0,0,(SIN(N$12)*COS($E67)+SIN($E67)*COS(N$12))/SIN($E67)*N$9)</f>
        <v>9.56365282598257</v>
      </c>
      <c r="DA67" s="0" t="n">
        <f aca="false">IF(O$9=0,0,(SIN(O$12)*COS($E67)+SIN($E67)*COS(O$12))/SIN($E67)*O$9)</f>
        <v>9.59940148728727</v>
      </c>
      <c r="DB67" s="0" t="n">
        <f aca="false">IF(P$9=0,0,(SIN(P$12)*COS($E67)+SIN($E67)*COS(P$12))/SIN($E67)*P$9)</f>
        <v>9.63141165637871</v>
      </c>
      <c r="DC67" s="0" t="n">
        <f aca="false">IF(Q$9=0,0,(SIN(Q$12)*COS($E67)+SIN($E67)*COS(Q$12))/SIN($E67)*Q$9)</f>
        <v>9.65970284892017</v>
      </c>
      <c r="DD67" s="0" t="n">
        <f aca="false">IF(R$9=0,0,(SIN(R$12)*COS($E67)+SIN($E67)*COS(R$12))/SIN($E67)*R$9)</f>
        <v>9.68429595257709</v>
      </c>
      <c r="DE67" s="0" t="n">
        <f aca="false">IF(S$9=0,0,(SIN(S$12)*COS($E67)+SIN($E67)*COS(S$12))/SIN($E67)*S$9)</f>
        <v>9.70521321166689</v>
      </c>
      <c r="DF67" s="0" t="n">
        <f aca="false">IF(T$9=0,0,(SIN(T$12)*COS($E67)+SIN($E67)*COS(T$12))/SIN($E67)*T$9)</f>
        <v>9.72247821132534</v>
      </c>
      <c r="DG67" s="0" t="n">
        <f aca="false">IF(U$9=0,0,(SIN(U$12)*COS($E67)+SIN($E67)*COS(U$12))/SIN($E67)*U$9)</f>
        <v>9.7361158611972</v>
      </c>
      <c r="DH67" s="0" t="n">
        <f aca="false">IF(V$9=0,0,(SIN(V$12)*COS($E67)+SIN($E67)*COS(V$12))/SIN($E67)*V$9)</f>
        <v>9.74615237865882</v>
      </c>
      <c r="DI67" s="0" t="n">
        <f aca="false">IF(W$9=0,0,(SIN(W$12)*COS($E67)+SIN($E67)*COS(W$12))/SIN($E67)*W$9)</f>
        <v>9.7526152715806</v>
      </c>
      <c r="DJ67" s="0" t="n">
        <f aca="false">IF(X$9=0,0,(SIN(X$12)*COS($E67)+SIN($E67)*COS(X$12))/SIN($E67)*X$9)</f>
        <v>9.74806175234818</v>
      </c>
      <c r="DK67" s="0" t="n">
        <f aca="false">IF(Y$9=0,0,(SIN(Y$12)*COS($E67)+SIN($E67)*COS(Y$12))/SIN($E67)*Y$9)</f>
        <v>9.7399159678753</v>
      </c>
      <c r="DL67" s="0" t="n">
        <f aca="false">IF(Z$9=0,0,(SIN(Z$12)*COS($E67)+SIN($E67)*COS(Z$12))/SIN($E67)*Z$9)</f>
        <v>9.72821605273738</v>
      </c>
      <c r="DM67" s="0" t="n">
        <f aca="false">IF(AA$9=0,0,(SIN(AA$12)*COS($E67)+SIN($E67)*COS(AA$12))/SIN($E67)*AA$9)</f>
        <v>9.71300140301694</v>
      </c>
      <c r="DN67" s="0" t="n">
        <f aca="false">IF(AB$9=0,0,(SIN(AB$12)*COS($E67)+SIN($E67)*COS(AB$12))/SIN($E67)*AB$9)</f>
        <v>9.6943126533883</v>
      </c>
      <c r="DO67" s="0" t="n">
        <f aca="false">IF(AC$9=0,0,(SIN(AC$12)*COS($E67)+SIN($E67)*COS(AC$12))/SIN($E67)*AC$9)</f>
        <v>9.67219165377392</v>
      </c>
      <c r="DP67" s="0" t="n">
        <f aca="false">IF(AD$9=0,0,(SIN(AD$12)*COS($E67)+SIN($E67)*COS(AD$12))/SIN($E67)*AD$9)</f>
        <v>9.64668144558263</v>
      </c>
      <c r="DQ67" s="0" t="n">
        <f aca="false">IF(AE$9=0,0,(SIN(AE$12)*COS($E67)+SIN($E67)*COS(AE$12))/SIN($E67)*AE$9)</f>
        <v>9.61782623754058</v>
      </c>
      <c r="DR67" s="0" t="n">
        <f aca="false">IF(AF$9=0,0,(SIN(AF$12)*COS($E67)+SIN($E67)*COS(AF$12))/SIN($E67)*AF$9)</f>
        <v>9.58567138112539</v>
      </c>
      <c r="DS67" s="0" t="n">
        <f aca="false">IF(AG$9=0,0,(SIN(AG$12)*COS($E67)+SIN($E67)*COS(AG$12))/SIN($E67)*AG$9)</f>
        <v>9.55026334561458</v>
      </c>
      <c r="DT67" s="0" t="n">
        <f aca="false">IF(AH$9=0,0,(SIN(AH$12)*COS($E67)+SIN($E67)*COS(AH$12))/SIN($E67)*AH$9)</f>
        <v>9.51940441352772</v>
      </c>
      <c r="DU67" s="0" t="n">
        <f aca="false">IF(AI$9=0,0,(SIN(AI$12)*COS($E67)+SIN($E67)*COS(AI$12))/SIN($E67)*AI$9)</f>
        <v>9.4854193654335</v>
      </c>
      <c r="DV67" s="0" t="n">
        <f aca="false">IF(AJ$9=0,0,(SIN(AJ$12)*COS($E67)+SIN($E67)*COS(AJ$12))/SIN($E67)*AJ$9)</f>
        <v>9.4483507700115</v>
      </c>
      <c r="DW67" s="0" t="n">
        <f aca="false">IF(AK$9=0,0,(SIN(AK$12)*COS($E67)+SIN($E67)*COS(AK$12))/SIN($E67)*AK$9)</f>
        <v>9.40824219437386</v>
      </c>
      <c r="DX67" s="0" t="n">
        <f aca="false">IF(AL$9=0,0,(SIN(AL$12)*COS($E67)+SIN($E67)*COS(AL$12))/SIN($E67)*AL$9)</f>
        <v>9.36513818096289</v>
      </c>
      <c r="DY67" s="0" t="n">
        <f aca="false">IF(AM$9=0,0,(SIN(AM$12)*COS($E67)+SIN($E67)*COS(AM$12))/SIN($E67)*AM$9)</f>
        <v>9.31908422413644</v>
      </c>
      <c r="DZ67" s="0" t="n">
        <f aca="false">IF(AN$9=0,0,(SIN(AN$12)*COS($E67)+SIN($E67)*COS(AN$12))/SIN($E67)*AN$9)</f>
        <v>9.27012674645145</v>
      </c>
      <c r="EA67" s="0" t="n">
        <f aca="false">IF(AO$9=0,0,(SIN(AO$12)*COS($E67)+SIN($E67)*COS(AO$12))/SIN($E67)*AO$9)</f>
        <v>9.21831307465551</v>
      </c>
      <c r="EB67" s="0" t="n">
        <f aca="false">IF(AP$9=0,0,(SIN(AP$12)*COS($E67)+SIN($E67)*COS(AP$12))/SIN($E67)*AP$9)</f>
        <v>9.16369141539723</v>
      </c>
      <c r="EC67" s="0" t="n">
        <f aca="false">IF(AQ$9=0,0,(SIN(AQ$12)*COS($E67)+SIN($E67)*COS(AQ$12))/SIN($E67)*AQ$9)</f>
        <v>9.10631083066538</v>
      </c>
      <c r="ED67" s="0" t="n">
        <f aca="false">IF(AR$9=0,0,(SIN(AR$12)*COS($E67)+SIN($E67)*COS(AR$12))/SIN($E67)*AR$9)</f>
        <v>9.01647513491298</v>
      </c>
      <c r="EE67" s="0" t="n">
        <f aca="false">IF(AS$9=0,0,(SIN(AS$12)*COS($E67)+SIN($E67)*COS(AS$12))/SIN($E67)*AS$9)</f>
        <v>8.92404457910993</v>
      </c>
      <c r="EF67" s="0" t="n">
        <f aca="false">IF(AT$9=0,0,(SIN(AT$12)*COS($E67)+SIN($E67)*COS(AT$12))/SIN($E67)*AT$9)</f>
        <v>8.82909779517627</v>
      </c>
      <c r="EG67" s="0" t="n">
        <f aca="false">IF(AU$9=0,0,(SIN(AU$12)*COS($E67)+SIN($E67)*COS(AU$12))/SIN($E67)*AU$9)</f>
        <v>8.73171411993111</v>
      </c>
      <c r="EH67" s="0" t="n">
        <f aca="false">IF(AV$9=0,0,(SIN(AV$12)*COS($E67)+SIN($E67)*COS(AV$12))/SIN($E67)*AV$9)</f>
        <v>8.6319735555689</v>
      </c>
      <c r="EI67" s="0" t="n">
        <f aca="false">IF(AW$9=0,0,(SIN(AW$12)*COS($E67)+SIN($E67)*COS(AW$12))/SIN($E67)*AW$9)</f>
        <v>8.53479230633404</v>
      </c>
      <c r="EJ67" s="0" t="n">
        <f aca="false">IF(AX$9=0,0,(SIN(AX$12)*COS($E67)+SIN($E67)*COS(AX$12))/SIN($E67)*AX$9)</f>
        <v>8.43539081539034</v>
      </c>
      <c r="EK67" s="0" t="n">
        <f aca="false">IF(AY$9=0,0,(SIN(AY$12)*COS($E67)+SIN($E67)*COS(AY$12))/SIN($E67)*AY$9)</f>
        <v>8.33384643482891</v>
      </c>
      <c r="EL67" s="0" t="n">
        <f aca="false">IF(AZ$9=0,0,(SIN(AZ$12)*COS($E67)+SIN($E67)*COS(AZ$12))/SIN($E67)*AZ$9)</f>
        <v>8.23023703953559</v>
      </c>
      <c r="EM67" s="0" t="n">
        <f aca="false">IF(BA$9=0,0,(SIN(BA$12)*COS($E67)+SIN($E67)*COS(BA$12))/SIN($E67)*BA$9)</f>
        <v>8.12464098917009</v>
      </c>
      <c r="EN67" s="0" t="n">
        <f aca="false">IF(BB$9=0,0,(SIN(BB$12)*COS($E67)+SIN($E67)*COS(BB$12))/SIN($E67)*BB$9)</f>
        <v>8.00048428302942</v>
      </c>
      <c r="EO67" s="0" t="n">
        <f aca="false">IF(BC$9=0,0,(SIN(BC$12)*COS($E67)+SIN($E67)*COS(BC$12))/SIN($E67)*BC$9)</f>
        <v>7.87463821064105</v>
      </c>
      <c r="EP67" s="0" t="n">
        <f aca="false">IF(BD$9=0,0,(SIN(BD$12)*COS($E67)+SIN($E67)*COS(BD$12))/SIN($E67)*BD$9)</f>
        <v>7.74719751108905</v>
      </c>
      <c r="EQ67" s="0" t="n">
        <f aca="false">IF(BE$9=0,0,(SIN(BE$12)*COS($E67)+SIN($E67)*COS(BE$12))/SIN($E67)*BE$9)</f>
        <v>7.61825716427066</v>
      </c>
      <c r="ER67" s="0" t="n">
        <f aca="false">IF(BF$9=0,0,(SIN(BF$12)*COS($E67)+SIN($E67)*COS(BF$12))/SIN($E67)*BF$9)</f>
        <v>7.48791234485764</v>
      </c>
      <c r="ES67" s="0" t="n">
        <f aca="false">IF(BG$9=0,0,(SIN(BG$12)*COS($E67)+SIN($E67)*COS(BG$12))/SIN($E67)*BG$9)</f>
        <v>0</v>
      </c>
      <c r="ET67" s="0" t="n">
        <f aca="false">IF(BH$9=0,0,(SIN(BH$12)*COS($E67)+SIN($E67)*COS(BH$12))/SIN($E67)*BH$9)</f>
        <v>0</v>
      </c>
      <c r="EU67" s="0" t="n">
        <f aca="false">IF(BI$9=0,0,(SIN(BI$12)*COS($E67)+SIN($E67)*COS(BI$12))/SIN($E67)*BI$9)</f>
        <v>0</v>
      </c>
      <c r="EV67" s="0" t="n">
        <f aca="false">IF(BJ$9=0,0,(SIN(BJ$12)*COS($E67)+SIN($E67)*COS(BJ$12))/SIN($E67)*BJ$9)</f>
        <v>0</v>
      </c>
      <c r="EW67" s="0" t="n">
        <f aca="false">IF(BK$9=0,0,(SIN(BK$12)*COS($E67)+SIN($E67)*COS(BK$12))/SIN($E67)*BK$9)</f>
        <v>0</v>
      </c>
      <c r="EX67" s="0" t="n">
        <f aca="false">IF(BL$9=0,0,(SIN(BL$12)*COS($E67)+SIN($E67)*COS(BL$12))/SIN($E67)*BL$9)</f>
        <v>0</v>
      </c>
      <c r="EY67" s="0" t="n">
        <f aca="false">IF(BM$9=0,0,(SIN(BM$12)*COS($E67)+SIN($E67)*COS(BM$12))/SIN($E67)*BM$9)</f>
        <v>0</v>
      </c>
      <c r="EZ67" s="0" t="n">
        <f aca="false">IF(BN$9=0,0,(SIN(BN$12)*COS($E67)+SIN($E67)*COS(BN$12))/SIN($E67)*BN$9)</f>
        <v>0</v>
      </c>
      <c r="FA67" s="0" t="n">
        <f aca="false">IF(BO$9=0,0,(SIN(BO$12)*COS($E67)+SIN($E67)*COS(BO$12))/SIN($E67)*BO$9)</f>
        <v>0</v>
      </c>
      <c r="FB67" s="0" t="n">
        <f aca="false">IF(BP$9=0,0,(SIN(BP$12)*COS($E67)+SIN($E67)*COS(BP$12))/SIN($E67)*BP$9)</f>
        <v>0</v>
      </c>
      <c r="FC67" s="0" t="n">
        <f aca="false">IF(BQ$9=0,0,(SIN(BQ$12)*COS($E67)+SIN($E67)*COS(BQ$12))/SIN($E67)*BQ$9)</f>
        <v>0</v>
      </c>
      <c r="FD67" s="0" t="n">
        <f aca="false">IF(BR$9=0,0,(SIN(BR$12)*COS($E67)+SIN($E67)*COS(BR$12))/SIN($E67)*BR$9)</f>
        <v>0</v>
      </c>
      <c r="FE67" s="0" t="n">
        <f aca="false">IF(BS$9=0,0,(SIN(BS$12)*COS($E67)+SIN($E67)*COS(BS$12))/SIN($E67)*BS$9)</f>
        <v>0</v>
      </c>
      <c r="FF67" s="0" t="n">
        <f aca="false">IF(BT$9=0,0,(SIN(BT$12)*COS($E67)+SIN($E67)*COS(BT$12))/SIN($E67)*BT$9)</f>
        <v>0</v>
      </c>
      <c r="FG67" s="0" t="n">
        <f aca="false">IF(BU$9=0,0,(SIN(BU$12)*COS($E67)+SIN($E67)*COS(BU$12))/SIN($E67)*BU$9)</f>
        <v>0</v>
      </c>
      <c r="FH67" s="0" t="n">
        <f aca="false">IF(BV$9=0,0,(SIN(BV$12)*COS($E67)+SIN($E67)*COS(BV$12))/SIN($E67)*BV$9)</f>
        <v>0</v>
      </c>
      <c r="FI67" s="0" t="n">
        <f aca="false">IF(BW$9=0,0,(SIN(BW$12)*COS($E67)+SIN($E67)*COS(BW$12))/SIN($E67)*BW$9)</f>
        <v>0</v>
      </c>
      <c r="FJ67" s="0" t="n">
        <f aca="false">IF(BX$9=0,0,(SIN(BX$12)*COS($E67)+SIN($E67)*COS(BX$12))/SIN($E67)*BX$9)</f>
        <v>0</v>
      </c>
      <c r="FK67" s="0" t="n">
        <f aca="false">IF(BY$9=0,0,(SIN(BY$12)*COS($E67)+SIN($E67)*COS(BY$12))/SIN($E67)*BY$9)</f>
        <v>0</v>
      </c>
      <c r="FL67" s="0" t="n">
        <f aca="false">IF(BZ$9=0,0,(SIN(BZ$12)*COS($E67)+SIN($E67)*COS(BZ$12))/SIN($E67)*BZ$9)</f>
        <v>0</v>
      </c>
      <c r="FM67" s="0" t="n">
        <f aca="false">IF(CA$9=0,0,(SIN(CA$12)*COS($E67)+SIN($E67)*COS(CA$12))/SIN($E67)*CA$9)</f>
        <v>0</v>
      </c>
      <c r="FN67" s="0" t="n">
        <f aca="false">IF(CB$9=0,0,(SIN(CB$12)*COS($E67)+SIN($E67)*COS(CB$12))/SIN($E67)*CB$9)</f>
        <v>0</v>
      </c>
      <c r="FO67" s="0" t="n">
        <f aca="false">IF(CC$9=0,0,(SIN(CC$12)*COS($E67)+SIN($E67)*COS(CC$12))/SIN($E67)*CC$9)</f>
        <v>0</v>
      </c>
      <c r="FP67" s="0" t="n">
        <f aca="false">IF(CD$9=0,0,(SIN(CD$12)*COS($E67)+SIN($E67)*COS(CD$12))/SIN($E67)*CD$9)</f>
        <v>0</v>
      </c>
      <c r="FQ67" s="0" t="n">
        <f aca="false">IF(CE$9=0,0,(SIN(CE$12)*COS($E67)+SIN($E67)*COS(CE$12))/SIN($E67)*CE$9)</f>
        <v>0</v>
      </c>
      <c r="FR67" s="0" t="n">
        <f aca="false">IF(CF$9=0,0,(SIN(CF$12)*COS($E67)+SIN($E67)*COS(CF$12))/SIN($E67)*CF$9)</f>
        <v>0</v>
      </c>
      <c r="FS67" s="0" t="n">
        <f aca="false">IF(CG$9=0,0,(SIN(CG$12)*COS($E67)+SIN($E67)*COS(CG$12))/SIN($E67)*CG$9)</f>
        <v>0</v>
      </c>
      <c r="FT67" s="0" t="n">
        <f aca="false">IF(CH$9=0,0,(SIN(CH$12)*COS($E67)+SIN($E67)*COS(CH$12))/SIN($E67)*CH$9)</f>
        <v>0</v>
      </c>
      <c r="FU67" s="0" t="n">
        <f aca="false">IF(CI$9=0,0,(SIN(CI$12)*COS($E67)+SIN($E67)*COS(CI$12))/SIN($E67)*CI$9)</f>
        <v>0</v>
      </c>
      <c r="FV67" s="0" t="n">
        <f aca="false">IF(CJ$9=0,0,(SIN(CJ$12)*COS($E67)+SIN($E67)*COS(CJ$12))/SIN($E67)*CJ$9)</f>
        <v>0</v>
      </c>
      <c r="FW67" s="0" t="n">
        <f aca="false">IF(CK$9=0,0,(SIN(CK$12)*COS($E67)+SIN($E67)*COS(CK$12))/SIN($E67)*CK$9)</f>
        <v>0</v>
      </c>
      <c r="FX67" s="0" t="n">
        <f aca="false">IF(CL$9=0,0,(SIN(CL$12)*COS($E67)+SIN($E67)*COS(CL$12))/SIN($E67)*CL$9)</f>
        <v>0</v>
      </c>
      <c r="FY67" s="0" t="n">
        <f aca="false">IF(CM$9=0,0,(SIN(CM$12)*COS($E67)+SIN($E67)*COS(CM$12))/SIN($E67)*CM$9)</f>
        <v>0</v>
      </c>
      <c r="FZ67" s="0" t="n">
        <f aca="false">IF(CN$9=0,0,(SIN(CN$12)*COS($E67)+SIN($E67)*COS(CN$12))/SIN($E67)*CN$9)</f>
        <v>0</v>
      </c>
      <c r="GA67" s="0" t="n">
        <f aca="false">IF(CO$9=0,0,(SIN(CO$12)*COS($E67)+SIN($E67)*COS(CO$12))/SIN($E67)*CO$9)</f>
        <v>0</v>
      </c>
      <c r="GB67" s="0" t="n">
        <f aca="false">IF(CP$9=0,0,(SIN(CP$12)*COS($E67)+SIN($E67)*COS(CP$12))/SIN($E67)*CP$9)</f>
        <v>0</v>
      </c>
      <c r="GC67" s="0" t="n">
        <f aca="false">IF(CQ$9=0,0,(SIN(CQ$12)*COS($E67)+SIN($E67)*COS(CQ$12))/SIN($E67)*CQ$9)</f>
        <v>0</v>
      </c>
    </row>
    <row r="68" customFormat="false" ht="12.8" hidden="true" customHeight="false" outlineLevel="0" collapsed="false">
      <c r="A68" s="0" t="n">
        <f aca="false">MAX($F68:$CQ68)</f>
        <v>9.34479991267471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12.7308</v>
      </c>
      <c r="C68" s="2" t="n">
        <f aca="false">MOD(Best +D68,360)</f>
        <v>56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9.34479991267471</v>
      </c>
      <c r="G68" s="13" t="n">
        <f aca="false">IF(OR(G158=0,CS68=0),0,G158*CS68/(G158+CS68))</f>
        <v>9.15801282967108</v>
      </c>
      <c r="H68" s="13" t="n">
        <f aca="false">IF(OR(H158=0,CT68=0),0,H158*CT68/(H158+CT68))</f>
        <v>8.97503821505282</v>
      </c>
      <c r="I68" s="13" t="n">
        <f aca="false">IF(OR(I158=0,CU68=0),0,I158*CU68/(I158+CU68))</f>
        <v>8.75232474468338</v>
      </c>
      <c r="J68" s="13" t="n">
        <f aca="false">IF(OR(J158=0,CV68=0),0,J158*CV68/(J158+CV68))</f>
        <v>8.7209226353837</v>
      </c>
      <c r="K68" s="13" t="n">
        <f aca="false">IF(OR(K158=0,CW68=0),0,K158*CW68/(K158+CW68))</f>
        <v>8.68789784879449</v>
      </c>
      <c r="L68" s="13" t="n">
        <f aca="false">IF(OR(L158=0,CX68=0),0,L158*CX68/(L158+CX68))</f>
        <v>8.65332361769384</v>
      </c>
      <c r="M68" s="13" t="n">
        <f aca="false">IF(OR(M158=0,CY68=0),0,M158*CY68/(M158+CY68))</f>
        <v>8.61726930653105</v>
      </c>
      <c r="N68" s="13" t="n">
        <f aca="false">IF(OR(N158=0,CZ68=0),0,N158*CZ68/(N158+CZ68))</f>
        <v>8.54186324986799</v>
      </c>
      <c r="O68" s="13" t="n">
        <f aca="false">IF(OR(O158=0,DA68=0),0,O158*DA68/(O158+DA68))</f>
        <v>8.4663665978163</v>
      </c>
      <c r="P68" s="13" t="n">
        <f aca="false">IF(OR(P158=0,DB68=0),0,P158*DB68/(P158+DB68))</f>
        <v>8.39079206589975</v>
      </c>
      <c r="Q68" s="13" t="n">
        <f aca="false">IF(OR(Q158=0,DC68=0),0,Q158*DC68/(Q158+DC68))</f>
        <v>8.3151511662628</v>
      </c>
      <c r="R68" s="13" t="n">
        <f aca="false">IF(OR(R158=0,DD68=0),0,R158*DD68/(R158+DD68))</f>
        <v>8.23945430505239</v>
      </c>
      <c r="S68" s="13" t="n">
        <f aca="false">IF(OR(S158=0,DE68=0),0,S158*DE68/(S158+DE68))</f>
        <v>8.16371087159469</v>
      </c>
      <c r="T68" s="13" t="n">
        <f aca="false">IF(OR(T158=0,DF68=0),0,T158*DF68/(T158+DF68))</f>
        <v>8.08792932014892</v>
      </c>
      <c r="U68" s="13" t="n">
        <f aca="false">IF(OR(U158=0,DG68=0),0,U158*DG68/(U158+DG68))</f>
        <v>8.01211724493854</v>
      </c>
      <c r="V68" s="13" t="n">
        <f aca="false">IF(OR(V158=0,DH68=0),0,V158*DH68/(V158+DH68))</f>
        <v>7.93628144908783</v>
      </c>
      <c r="W68" s="13" t="n">
        <f aca="false">IF(OR(W158=0,DI68=0),0,W158*DI68/(W158+DI68))</f>
        <v>7.86042800802785</v>
      </c>
      <c r="X68" s="13" t="n">
        <f aca="false">IF(OR(X158=0,DJ68=0),0,X158*DJ68/(X158+DJ68))</f>
        <v>7.77977152945544</v>
      </c>
      <c r="Y68" s="13" t="n">
        <f aca="false">IF(OR(Y158=0,DK68=0),0,Y158*DK68/(Y158+DK68))</f>
        <v>7.69923894888171</v>
      </c>
      <c r="Z68" s="13" t="n">
        <f aca="false">IF(OR(Z158=0,DL68=0),0,Z158*DL68/(Z158+DL68))</f>
        <v>7.61882899818898</v>
      </c>
      <c r="AA68" s="13" t="n">
        <f aca="false">IF(OR(AA158=0,DM68=0),0,AA158*DM68/(AA158+DM68))</f>
        <v>7.53854019383918</v>
      </c>
      <c r="AB68" s="13" t="n">
        <f aca="false">IF(OR(AB158=0,DN68=0),0,AB158*DN68/(AB158+DN68))</f>
        <v>7.45837086252588</v>
      </c>
      <c r="AC68" s="13" t="n">
        <f aca="false">IF(OR(AC158=0,DO68=0),0,AC158*DO68/(AC158+DO68))</f>
        <v>7.37831916489757</v>
      </c>
      <c r="AD68" s="13" t="n">
        <f aca="false">IF(OR(AD158=0,DP68=0),0,AD158*DP68/(AD158+DP68))</f>
        <v>7.29838311753652</v>
      </c>
      <c r="AE68" s="13" t="n">
        <f aca="false">IF(OR(AE158=0,DQ68=0),0,AE158*DQ68/(AE158+DQ68))</f>
        <v>7.21856061335973</v>
      </c>
      <c r="AF68" s="13" t="n">
        <f aca="false">IF(OR(AF158=0,DR68=0),0,AF158*DR68/(AF158+DR68))</f>
        <v>7.13884944059296</v>
      </c>
      <c r="AG68" s="13" t="n">
        <f aca="false">IF(OR(AG158=0,DS68=0),0,AG158*DS68/(AG158+DS68))</f>
        <v>7.05924730045447</v>
      </c>
      <c r="AH68" s="13" t="n">
        <f aca="false">IF(OR(AH158=0,DT68=0),0,AH158*DT68/(AH158+DT68))</f>
        <v>6.98396868052814</v>
      </c>
      <c r="AI68" s="13" t="n">
        <f aca="false">IF(OR(AI158=0,DU68=0),0,AI158*DU68/(AI158+DU68))</f>
        <v>6.90869368167591</v>
      </c>
      <c r="AJ68" s="13" t="n">
        <f aca="false">IF(OR(AJ158=0,DV68=0),0,AJ158*DV68/(AJ158+DV68))</f>
        <v>6.83342341471546</v>
      </c>
      <c r="AK68" s="13" t="n">
        <f aca="false">IF(OR(AK158=0,DW68=0),0,AK158*DW68/(AK158+DW68))</f>
        <v>6.7581587637119</v>
      </c>
      <c r="AL68" s="13" t="n">
        <f aca="false">IF(OR(AL158=0,DX68=0),0,AL158*DX68/(AL158+DX68))</f>
        <v>6.68290040780496</v>
      </c>
      <c r="AM68" s="13" t="n">
        <f aca="false">IF(OR(AM158=0,DY68=0),0,AM158*DY68/(AM158+DY68))</f>
        <v>6.60764884170327</v>
      </c>
      <c r="AN68" s="13" t="n">
        <f aca="false">IF(OR(AN158=0,DZ68=0),0,AN158*DZ68/(AN158+DZ68))</f>
        <v>6.53240439495932</v>
      </c>
      <c r="AO68" s="13" t="n">
        <f aca="false">IF(OR(AO158=0,EA68=0),0,AO158*EA68/(AO158+EA68))</f>
        <v>6.45716725012868</v>
      </c>
      <c r="AP68" s="13" t="n">
        <f aca="false">IF(OR(AP158=0,EB68=0),0,AP158*EB68/(AP158+EB68))</f>
        <v>6.38193745990936</v>
      </c>
      <c r="AQ68" s="13" t="n">
        <f aca="false">IF(OR(AQ158=0,EC68=0),0,AQ158*EC68/(AQ158+EC68))</f>
        <v>6.30671496334888</v>
      </c>
      <c r="AR68" s="13" t="n">
        <f aca="false">IF(OR(AR158=0,ED68=0),0,AR158*ED68/(AR158+ED68))</f>
        <v>6.21718479809763</v>
      </c>
      <c r="AS68" s="13" t="n">
        <f aca="false">IF(OR(AS158=0,EE68=0),0,AS158*EE68/(AS158+EE68))</f>
        <v>6.12794912095244</v>
      </c>
      <c r="AT68" s="13" t="n">
        <f aca="false">IF(OR(AT158=0,EF68=0),0,AT158*EF68/(AT158+EF68))</f>
        <v>6.03899844722248</v>
      </c>
      <c r="AU68" s="13" t="n">
        <f aca="false">IF(OR(AU158=0,EG68=0),0,AU158*EG68/(AU158+EG68))</f>
        <v>5.95032383955131</v>
      </c>
      <c r="AV68" s="13" t="n">
        <f aca="false">IF(OR(AV158=0,EH68=0),0,AV158*EH68/(AV158+EH68))</f>
        <v>5.86191689961435</v>
      </c>
      <c r="AW68" s="13" t="n">
        <f aca="false">IF(OR(AW158=0,EI68=0),0,AW158*EI68/(AW158+EI68))</f>
        <v>5.77601746434369</v>
      </c>
      <c r="AX68" s="13" t="n">
        <f aca="false">IF(OR(AX158=0,EJ68=0),0,AX158*EJ68/(AX158+EJ68))</f>
        <v>5.69033210821957</v>
      </c>
      <c r="AY68" s="13" t="n">
        <f aca="false">IF(OR(AY158=0,EK68=0),0,AY158*EK68/(AY158+EK68))</f>
        <v>5.60485521937061</v>
      </c>
      <c r="AZ68" s="13" t="n">
        <f aca="false">IF(OR(AZ158=0,EL68=0),0,AZ158*EL68/(AZ158+EL68))</f>
        <v>5.5195816103244</v>
      </c>
      <c r="BA68" s="13" t="n">
        <f aca="false">IF(OR(BA158=0,EM68=0),0,BA158*EM68/(BA158+EM68))</f>
        <v>5.43450651827234</v>
      </c>
      <c r="BB68" s="13" t="n">
        <f aca="false">IF(OR(BB158=0,EN68=0),0,BB158*EN68/(BB158+EN68))</f>
        <v>5.34208483879358</v>
      </c>
      <c r="BC68" s="13" t="n">
        <f aca="false">IF(OR(BC158=0,EO68=0),0,BC158*EO68/(BC158+EO68))</f>
        <v>5.24996810065147</v>
      </c>
      <c r="BD68" s="13" t="n">
        <f aca="false">IF(OR(BD158=0,EP68=0),0,BD158*EP68/(BD158+EP68))</f>
        <v>5.15814966123405</v>
      </c>
      <c r="BE68" s="13" t="n">
        <f aca="false">IF(OR(BE158=0,EQ68=0),0,BE158*EQ68/(BE158+EQ68))</f>
        <v>5.06662362227684</v>
      </c>
      <c r="BF68" s="13" t="n">
        <f aca="false">IF(OR(BF158=0,ER68=0),0,BF158*ER68/(BF158+ER68))</f>
        <v>4.97538482921529</v>
      </c>
      <c r="BG68" s="13" t="n">
        <f aca="false">IF(OR(BG158=0,ES68=0),0,BG158*ES68/(BG158+ES68))</f>
        <v>0</v>
      </c>
      <c r="BH68" s="13" t="n">
        <f aca="false">IF(OR(BH158=0,ET68=0),0,BH158*ET68/(BH158+ET68))</f>
        <v>0</v>
      </c>
      <c r="BI68" s="13" t="n">
        <f aca="false">IF(OR(BI158=0,EU68=0),0,BI158*EU68/(BI158+EU68))</f>
        <v>0</v>
      </c>
      <c r="BJ68" s="13" t="n">
        <f aca="false">IF(OR(BJ158=0,EV68=0),0,BJ158*EV68/(BJ158+EV68))</f>
        <v>0</v>
      </c>
      <c r="BK68" s="13" t="n">
        <f aca="false">IF(OR(BK158=0,EW68=0),0,BK158*EW68/(BK158+EW68))</f>
        <v>0</v>
      </c>
      <c r="BL68" s="13" t="n">
        <f aca="false">IF(OR(BL158=0,EX68=0),0,BL158*EX68/(BL158+EX68))</f>
        <v>0</v>
      </c>
      <c r="BM68" s="13" t="n">
        <f aca="false">IF(OR(BM158=0,EY68=0),0,BM158*EY68/(BM158+EY68))</f>
        <v>0</v>
      </c>
      <c r="BN68" s="13" t="n">
        <f aca="false">IF(OR(BN158=0,EZ68=0),0,BN158*EZ68/(BN158+EZ68))</f>
        <v>0</v>
      </c>
      <c r="BO68" s="13" t="n">
        <f aca="false">IF(OR(BO158=0,FA68=0),0,BO158*FA68/(BO158+FA68))</f>
        <v>0</v>
      </c>
      <c r="BP68" s="13" t="n">
        <f aca="false">IF(OR(BP158=0,FB68=0),0,BP158*FB68/(BP158+FB68))</f>
        <v>0</v>
      </c>
      <c r="BQ68" s="13" t="n">
        <f aca="false">IF(OR(BQ158=0,FC68=0),0,BQ158*FC68/(BQ158+FC68))</f>
        <v>0</v>
      </c>
      <c r="BR68" s="13" t="n">
        <f aca="false">IF(OR(BR158=0,FD68=0),0,BR158*FD68/(BR158+FD68))</f>
        <v>0</v>
      </c>
      <c r="BS68" s="13" t="n">
        <f aca="false">IF(OR(BS158=0,FE68=0),0,BS158*FE68/(BS158+FE68))</f>
        <v>0</v>
      </c>
      <c r="BT68" s="13" t="n">
        <f aca="false">IF(OR(BT158=0,FF68=0),0,BT158*FF68/(BT158+FF68))</f>
        <v>0</v>
      </c>
      <c r="BU68" s="13" t="n">
        <f aca="false">IF(OR(BU158=0,FG68=0),0,BU158*FG68/(BU158+FG68))</f>
        <v>0</v>
      </c>
      <c r="BV68" s="13" t="n">
        <f aca="false">IF(OR(BV158=0,FH68=0),0,BV158*FH68/(BV158+FH68))</f>
        <v>0</v>
      </c>
      <c r="BW68" s="13" t="n">
        <f aca="false">IF(OR(BW158=0,FI68=0),0,BW158*FI68/(BW158+FI68))</f>
        <v>0</v>
      </c>
      <c r="BX68" s="13" t="n">
        <f aca="false">IF(OR(BX158=0,FJ68=0),0,BX158*FJ68/(BX158+FJ68))</f>
        <v>0</v>
      </c>
      <c r="BY68" s="13" t="n">
        <f aca="false">IF(OR(BY158=0,FK68=0),0,BY158*FK68/(BY158+FK68))</f>
        <v>0</v>
      </c>
      <c r="BZ68" s="13" t="n">
        <f aca="false">IF(OR(BZ158=0,FL68=0),0,BZ158*FL68/(BZ158+FL68))</f>
        <v>0</v>
      </c>
      <c r="CA68" s="13" t="n">
        <f aca="false">IF(OR(CA158=0,FM68=0),0,CA158*FM68/(CA158+FM68))</f>
        <v>0</v>
      </c>
      <c r="CB68" s="13" t="n">
        <f aca="false">IF(OR(CB158=0,FN68=0),0,CB158*FN68/(CB158+FN68))</f>
        <v>0</v>
      </c>
      <c r="CC68" s="13" t="n">
        <f aca="false">IF(OR(CC158=0,FO68=0),0,CC158*FO68/(CC158+FO68))</f>
        <v>0</v>
      </c>
      <c r="CD68" s="13" t="n">
        <f aca="false">IF(OR(CD158=0,FP68=0),0,CD158*FP68/(CD158+FP68))</f>
        <v>0</v>
      </c>
      <c r="CE68" s="13" t="n">
        <f aca="false">IF(OR(CE158=0,FQ68=0),0,CE158*FQ68/(CE158+FQ68))</f>
        <v>0</v>
      </c>
      <c r="CF68" s="13" t="n">
        <f aca="false">IF(OR(CF158=0,FR68=0),0,CF158*FR68/(CF158+FR68))</f>
        <v>0</v>
      </c>
      <c r="CG68" s="13" t="n">
        <f aca="false">IF(OR(CG158=0,FS68=0),0,CG158*FS68/(CG158+FS68))</f>
        <v>0</v>
      </c>
      <c r="CH68" s="13" t="n">
        <f aca="false">IF(OR(CH158=0,FT68=0),0,CH158*FT68/(CH158+FT68))</f>
        <v>0</v>
      </c>
      <c r="CI68" s="13" t="n">
        <f aca="false">IF(OR(CI158=0,FU68=0),0,CI158*FU68/(CI158+FU68))</f>
        <v>0</v>
      </c>
      <c r="CJ68" s="13" t="n">
        <f aca="false">IF(OR(CJ158=0,FV68=0),0,CJ158*FV68/(CJ158+FV68))</f>
        <v>0</v>
      </c>
      <c r="CK68" s="13" t="n">
        <f aca="false">IF(OR(CK158=0,FW68=0),0,CK158*FW68/(CK158+FW68))</f>
        <v>0</v>
      </c>
      <c r="CL68" s="13" t="n">
        <f aca="false">IF(OR(CL158=0,FX68=0),0,CL158*FX68/(CL158+FX68))</f>
        <v>0</v>
      </c>
      <c r="CM68" s="13" t="n">
        <f aca="false">IF(OR(CM158=0,FY68=0),0,CM158*FY68/(CM158+FY68))</f>
        <v>0</v>
      </c>
      <c r="CN68" s="13" t="n">
        <f aca="false">IF(OR(CN158=0,FZ68=0),0,CN158*FZ68/(CN158+FZ68))</f>
        <v>0</v>
      </c>
      <c r="CO68" s="13" t="n">
        <f aca="false">IF(OR(CO158=0,GA68=0),0,CO158*GA68/(CO158+GA68))</f>
        <v>0</v>
      </c>
      <c r="CP68" s="13" t="n">
        <f aca="false">IF(OR(CP158=0,GB68=0),0,CP158*GB68/(CP158+GB68))</f>
        <v>0</v>
      </c>
      <c r="CQ68" s="13" t="n">
        <f aca="false">IF(OR(CQ158=0,GC68=0),0,CQ158*GC68/(CQ158+GC68))</f>
        <v>0</v>
      </c>
      <c r="CR68" s="0" t="n">
        <f aca="false">IF(F$9=0,0,(SIN(F$12)*COS($E68)+SIN($E68)*COS(F$12))/SIN($E68)*F$9)</f>
        <v>9.3448</v>
      </c>
      <c r="CS68" s="0" t="n">
        <f aca="false">IF(G$9=0,0,(SIN(G$12)*COS($E68)+SIN($E68)*COS(G$12))/SIN($E68)*G$9)</f>
        <v>9.29718777870456</v>
      </c>
      <c r="CT68" s="0" t="n">
        <f aca="false">IF(H$9=0,0,(SIN(H$12)*COS($E68)+SIN($E68)*COS(H$12))/SIN($E68)*H$9)</f>
        <v>9.24320302305805</v>
      </c>
      <c r="CU68" s="0" t="n">
        <f aca="false">IF(I$9=0,0,(SIN(I$12)*COS($E68)+SIN($E68)*COS(I$12))/SIN($E68)*I$9)</f>
        <v>9.13581063118947</v>
      </c>
      <c r="CV68" s="0" t="n">
        <f aca="false">IF(J$9=0,0,(SIN(J$12)*COS($E68)+SIN($E68)*COS(J$12))/SIN($E68)*J$9)</f>
        <v>9.23022154985774</v>
      </c>
      <c r="CW68" s="0" t="n">
        <f aca="false">IF(K$9=0,0,(SIN(K$12)*COS($E68)+SIN($E68)*COS(K$12))/SIN($E68)*K$9)</f>
        <v>9.32182085362677</v>
      </c>
      <c r="CX68" s="0" t="n">
        <f aca="false">IF(L$9=0,0,(SIN(L$12)*COS($E68)+SIN($E68)*COS(L$12))/SIN($E68)*L$9)</f>
        <v>9.41058064046127</v>
      </c>
      <c r="CY68" s="0" t="n">
        <f aca="false">IF(M$9=0,0,(SIN(M$12)*COS($E68)+SIN($E68)*COS(M$12))/SIN($E68)*M$9)</f>
        <v>9.49647387327034</v>
      </c>
      <c r="CZ68" s="0" t="n">
        <f aca="false">IF(N$9=0,0,(SIN(N$12)*COS($E68)+SIN($E68)*COS(N$12))/SIN($E68)*N$9)</f>
        <v>9.53220581827868</v>
      </c>
      <c r="DA68" s="0" t="n">
        <f aca="false">IF(O$9=0,0,(SIN(O$12)*COS($E68)+SIN($E68)*COS(O$12))/SIN($E68)*O$9)</f>
        <v>9.56422945077053</v>
      </c>
      <c r="DB68" s="0" t="n">
        <f aca="false">IF(P$9=0,0,(SIN(P$12)*COS($E68)+SIN($E68)*COS(P$12))/SIN($E68)*P$9)</f>
        <v>9.59256393333413</v>
      </c>
      <c r="DC68" s="0" t="n">
        <f aca="false">IF(Q$9=0,0,(SIN(Q$12)*COS($E68)+SIN($E68)*COS(Q$12))/SIN($E68)*Q$9)</f>
        <v>9.61722978862253</v>
      </c>
      <c r="DD68" s="0" t="n">
        <f aca="false">IF(R$9=0,0,(SIN(R$12)*COS($E68)+SIN($E68)*COS(R$12))/SIN($E68)*R$9)</f>
        <v>9.63824888422179</v>
      </c>
      <c r="DE68" s="0" t="n">
        <f aca="false">IF(S$9=0,0,(SIN(S$12)*COS($E68)+SIN($E68)*COS(S$12))/SIN($E68)*S$9)</f>
        <v>9.65564441704015</v>
      </c>
      <c r="DF68" s="0" t="n">
        <f aca="false">IF(T$9=0,0,(SIN(T$12)*COS($E68)+SIN($E68)*COS(T$12))/SIN($E68)*T$9)</f>
        <v>9.66944089722568</v>
      </c>
      <c r="DG68" s="0" t="n">
        <f aca="false">IF(U$9=0,0,(SIN(U$12)*COS($E68)+SIN($E68)*COS(U$12))/SIN($E68)*U$9)</f>
        <v>9.6796641316202</v>
      </c>
      <c r="DH68" s="0" t="n">
        <f aca="false">IF(V$9=0,0,(SIN(V$12)*COS($E68)+SIN($E68)*COS(V$12))/SIN($E68)*V$9)</f>
        <v>9.68634120675708</v>
      </c>
      <c r="DI68" s="0" t="n">
        <f aca="false">IF(W$9=0,0,(SIN(W$12)*COS($E68)+SIN($E68)*COS(W$12))/SIN($E68)*W$9)</f>
        <v>9.68950047141099</v>
      </c>
      <c r="DJ68" s="0" t="n">
        <f aca="false">IF(X$9=0,0,(SIN(X$12)*COS($E68)+SIN($E68)*COS(X$12))/SIN($E68)*X$9)</f>
        <v>9.68175077559837</v>
      </c>
      <c r="DK68" s="0" t="n">
        <f aca="false">IF(Y$9=0,0,(SIN(Y$12)*COS($E68)+SIN($E68)*COS(Y$12))/SIN($E68)*Y$9)</f>
        <v>9.67047166932472</v>
      </c>
      <c r="DL68" s="0" t="n">
        <f aca="false">IF(Z$9=0,0,(SIN(Z$12)*COS($E68)+SIN($E68)*COS(Z$12))/SIN($E68)*Z$9)</f>
        <v>9.6557019932236</v>
      </c>
      <c r="DM68" s="0" t="n">
        <f aca="false">IF(AA$9=0,0,(SIN(AA$12)*COS($E68)+SIN($E68)*COS(AA$12))/SIN($E68)*AA$9)</f>
        <v>9.63748181715668</v>
      </c>
      <c r="DN68" s="0" t="n">
        <f aca="false">IF(AB$9=0,0,(SIN(AB$12)*COS($E68)+SIN($E68)*COS(AB$12))/SIN($E68)*AB$9)</f>
        <v>9.61585241717285</v>
      </c>
      <c r="DO68" s="0" t="n">
        <f aca="false">IF(AC$9=0,0,(SIN(AC$12)*COS($E68)+SIN($E68)*COS(AC$12))/SIN($E68)*AC$9)</f>
        <v>9.59085625205265</v>
      </c>
      <c r="DP68" s="0" t="n">
        <f aca="false">IF(AD$9=0,0,(SIN(AD$12)*COS($E68)+SIN($E68)*COS(AD$12))/SIN($E68)*AD$9)</f>
        <v>9.56253693944847</v>
      </c>
      <c r="DQ68" s="0" t="n">
        <f aca="false">IF(AE$9=0,0,(SIN(AE$12)*COS($E68)+SIN($E68)*COS(AE$12))/SIN($E68)*AE$9)</f>
        <v>9.53093923163115</v>
      </c>
      <c r="DR68" s="0" t="n">
        <f aca="false">IF(AF$9=0,0,(SIN(AF$12)*COS($E68)+SIN($E68)*COS(AF$12))/SIN($E68)*AF$9)</f>
        <v>9.49610899085373</v>
      </c>
      <c r="DS68" s="0" t="n">
        <f aca="false">IF(AG$9=0,0,(SIN(AG$12)*COS($E68)+SIN($E68)*COS(AG$12))/SIN($E68)*AG$9)</f>
        <v>9.45809316434311</v>
      </c>
      <c r="DT68" s="0" t="n">
        <f aca="false">IF(AH$9=0,0,(SIN(AH$12)*COS($E68)+SIN($E68)*COS(AH$12))/SIN($E68)*AH$9)</f>
        <v>9.42461726395706</v>
      </c>
      <c r="DU68" s="0" t="n">
        <f aca="false">IF(AI$9=0,0,(SIN(AI$12)*COS($E68)+SIN($E68)*COS(AI$12))/SIN($E68)*AI$9)</f>
        <v>9.38807865277355</v>
      </c>
      <c r="DV68" s="0" t="n">
        <f aca="false">IF(AJ$9=0,0,(SIN(AJ$12)*COS($E68)+SIN($E68)*COS(AJ$12))/SIN($E68)*AJ$9)</f>
        <v>9.34852035160815</v>
      </c>
      <c r="DW68" s="0" t="n">
        <f aca="false">IF(AK$9=0,0,(SIN(AK$12)*COS($E68)+SIN($E68)*COS(AK$12))/SIN($E68)*AK$9)</f>
        <v>9.30598634983786</v>
      </c>
      <c r="DX68" s="0" t="n">
        <f aca="false">IF(AL$9=0,0,(SIN(AL$12)*COS($E68)+SIN($E68)*COS(AL$12))/SIN($E68)*AL$9)</f>
        <v>9.26052158227241</v>
      </c>
      <c r="DY68" s="0" t="n">
        <f aca="false">IF(AM$9=0,0,(SIN(AM$12)*COS($E68)+SIN($E68)*COS(AM$12))/SIN($E68)*AM$9)</f>
        <v>9.21217190572569</v>
      </c>
      <c r="DZ68" s="0" t="n">
        <f aca="false">IF(AN$9=0,0,(SIN(AN$12)*COS($E68)+SIN($E68)*COS(AN$12))/SIN($E68)*AN$9)</f>
        <v>9.16098407529746</v>
      </c>
      <c r="EA68" s="0" t="n">
        <f aca="false">IF(AO$9=0,0,(SIN(AO$12)*COS($E68)+SIN($E68)*COS(AO$12))/SIN($E68)*AO$9)</f>
        <v>9.10700572037545</v>
      </c>
      <c r="EB68" s="0" t="n">
        <f aca="false">IF(AP$9=0,0,(SIN(AP$12)*COS($E68)+SIN($E68)*COS(AP$12))/SIN($E68)*AP$9)</f>
        <v>9.05028532036818</v>
      </c>
      <c r="EC68" s="0" t="n">
        <f aca="false">IF(AQ$9=0,0,(SIN(AQ$12)*COS($E68)+SIN($E68)*COS(AQ$12))/SIN($E68)*AQ$9)</f>
        <v>8.99087218017886</v>
      </c>
      <c r="ED68" s="0" t="n">
        <f aca="false">IF(AR$9=0,0,(SIN(AR$12)*COS($E68)+SIN($E68)*COS(AR$12))/SIN($E68)*AR$9)</f>
        <v>8.899456381673</v>
      </c>
      <c r="EE68" s="0" t="n">
        <f aca="false">IF(AS$9=0,0,(SIN(AS$12)*COS($E68)+SIN($E68)*COS(AS$12))/SIN($E68)*AS$9)</f>
        <v>8.80552943471285</v>
      </c>
      <c r="EF68" s="0" t="n">
        <f aca="false">IF(AT$9=0,0,(SIN(AT$12)*COS($E68)+SIN($E68)*COS(AT$12))/SIN($E68)*AT$9)</f>
        <v>8.7091697643104</v>
      </c>
      <c r="EG68" s="0" t="n">
        <f aca="false">IF(AU$9=0,0,(SIN(AU$12)*COS($E68)+SIN($E68)*COS(AU$12))/SIN($E68)*AU$9)</f>
        <v>8.61045646050071</v>
      </c>
      <c r="EH68" s="0" t="n">
        <f aca="false">IF(AV$9=0,0,(SIN(AV$12)*COS($E68)+SIN($E68)*COS(AV$12))/SIN($E68)*AV$9)</f>
        <v>8.50946923909962</v>
      </c>
      <c r="EI68" s="0" t="n">
        <f aca="false">IF(AW$9=0,0,(SIN(AW$12)*COS($E68)+SIN($E68)*COS(AW$12))/SIN($E68)*AW$9)</f>
        <v>8.41105387191448</v>
      </c>
      <c r="EJ68" s="0" t="n">
        <f aca="false">IF(AX$9=0,0,(SIN(AX$12)*COS($E68)+SIN($E68)*COS(AX$12))/SIN($E68)*AX$9)</f>
        <v>8.31049794141384</v>
      </c>
      <c r="EK68" s="0" t="n">
        <f aca="false">IF(AY$9=0,0,(SIN(AY$12)*COS($E68)+SIN($E68)*COS(AY$12))/SIN($E68)*AY$9)</f>
        <v>8.20787846163321</v>
      </c>
      <c r="EL68" s="0" t="n">
        <f aca="false">IF(AZ$9=0,0,(SIN(AZ$12)*COS($E68)+SIN($E68)*COS(AZ$12))/SIN($E68)*AZ$9)</f>
        <v>8.10327293265561</v>
      </c>
      <c r="EM68" s="0" t="n">
        <f aca="false">IF(BA$9=0,0,(SIN(BA$12)*COS($E68)+SIN($E68)*COS(BA$12))/SIN($E68)*BA$9)</f>
        <v>7.99675930291879</v>
      </c>
      <c r="EN68" s="0" t="n">
        <f aca="false">IF(BB$9=0,0,(SIN(BB$12)*COS($E68)+SIN($E68)*COS(BB$12))/SIN($E68)*BB$9)</f>
        <v>7.87203049774811</v>
      </c>
      <c r="EO68" s="0" t="n">
        <f aca="false">IF(BC$9=0,0,(SIN(BC$12)*COS($E68)+SIN($E68)*COS(BC$12))/SIN($E68)*BC$9)</f>
        <v>7.74569827200852</v>
      </c>
      <c r="EP68" s="0" t="n">
        <f aca="false">IF(BD$9=0,0,(SIN(BD$12)*COS($E68)+SIN($E68)*COS(BD$12))/SIN($E68)*BD$9)</f>
        <v>7.61785659828518</v>
      </c>
      <c r="EQ68" s="0" t="n">
        <f aca="false">IF(BE$9=0,0,(SIN(BE$12)*COS($E68)+SIN($E68)*COS(BE$12))/SIN($E68)*BE$9)</f>
        <v>7.48859965004763</v>
      </c>
      <c r="ER68" s="0" t="n">
        <f aca="false">IF(BF$9=0,0,(SIN(BF$12)*COS($E68)+SIN($E68)*COS(BF$12))/SIN($E68)*BF$9)</f>
        <v>7.35802175613954</v>
      </c>
      <c r="ES68" s="0" t="n">
        <f aca="false">IF(BG$9=0,0,(SIN(BG$12)*COS($E68)+SIN($E68)*COS(BG$12))/SIN($E68)*BG$9)</f>
        <v>0</v>
      </c>
      <c r="ET68" s="0" t="n">
        <f aca="false">IF(BH$9=0,0,(SIN(BH$12)*COS($E68)+SIN($E68)*COS(BH$12))/SIN($E68)*BH$9)</f>
        <v>0</v>
      </c>
      <c r="EU68" s="0" t="n">
        <f aca="false">IF(BI$9=0,0,(SIN(BI$12)*COS($E68)+SIN($E68)*COS(BI$12))/SIN($E68)*BI$9)</f>
        <v>0</v>
      </c>
      <c r="EV68" s="0" t="n">
        <f aca="false">IF(BJ$9=0,0,(SIN(BJ$12)*COS($E68)+SIN($E68)*COS(BJ$12))/SIN($E68)*BJ$9)</f>
        <v>0</v>
      </c>
      <c r="EW68" s="0" t="n">
        <f aca="false">IF(BK$9=0,0,(SIN(BK$12)*COS($E68)+SIN($E68)*COS(BK$12))/SIN($E68)*BK$9)</f>
        <v>0</v>
      </c>
      <c r="EX68" s="0" t="n">
        <f aca="false">IF(BL$9=0,0,(SIN(BL$12)*COS($E68)+SIN($E68)*COS(BL$12))/SIN($E68)*BL$9)</f>
        <v>0</v>
      </c>
      <c r="EY68" s="0" t="n">
        <f aca="false">IF(BM$9=0,0,(SIN(BM$12)*COS($E68)+SIN($E68)*COS(BM$12))/SIN($E68)*BM$9)</f>
        <v>0</v>
      </c>
      <c r="EZ68" s="0" t="n">
        <f aca="false">IF(BN$9=0,0,(SIN(BN$12)*COS($E68)+SIN($E68)*COS(BN$12))/SIN($E68)*BN$9)</f>
        <v>0</v>
      </c>
      <c r="FA68" s="0" t="n">
        <f aca="false">IF(BO$9=0,0,(SIN(BO$12)*COS($E68)+SIN($E68)*COS(BO$12))/SIN($E68)*BO$9)</f>
        <v>0</v>
      </c>
      <c r="FB68" s="0" t="n">
        <f aca="false">IF(BP$9=0,0,(SIN(BP$12)*COS($E68)+SIN($E68)*COS(BP$12))/SIN($E68)*BP$9)</f>
        <v>0</v>
      </c>
      <c r="FC68" s="0" t="n">
        <f aca="false">IF(BQ$9=0,0,(SIN(BQ$12)*COS($E68)+SIN($E68)*COS(BQ$12))/SIN($E68)*BQ$9)</f>
        <v>0</v>
      </c>
      <c r="FD68" s="0" t="n">
        <f aca="false">IF(BR$9=0,0,(SIN(BR$12)*COS($E68)+SIN($E68)*COS(BR$12))/SIN($E68)*BR$9)</f>
        <v>0</v>
      </c>
      <c r="FE68" s="0" t="n">
        <f aca="false">IF(BS$9=0,0,(SIN(BS$12)*COS($E68)+SIN($E68)*COS(BS$12))/SIN($E68)*BS$9)</f>
        <v>0</v>
      </c>
      <c r="FF68" s="0" t="n">
        <f aca="false">IF(BT$9=0,0,(SIN(BT$12)*COS($E68)+SIN($E68)*COS(BT$12))/SIN($E68)*BT$9)</f>
        <v>0</v>
      </c>
      <c r="FG68" s="0" t="n">
        <f aca="false">IF(BU$9=0,0,(SIN(BU$12)*COS($E68)+SIN($E68)*COS(BU$12))/SIN($E68)*BU$9)</f>
        <v>0</v>
      </c>
      <c r="FH68" s="0" t="n">
        <f aca="false">IF(BV$9=0,0,(SIN(BV$12)*COS($E68)+SIN($E68)*COS(BV$12))/SIN($E68)*BV$9)</f>
        <v>0</v>
      </c>
      <c r="FI68" s="0" t="n">
        <f aca="false">IF(BW$9=0,0,(SIN(BW$12)*COS($E68)+SIN($E68)*COS(BW$12))/SIN($E68)*BW$9)</f>
        <v>0</v>
      </c>
      <c r="FJ68" s="0" t="n">
        <f aca="false">IF(BX$9=0,0,(SIN(BX$12)*COS($E68)+SIN($E68)*COS(BX$12))/SIN($E68)*BX$9)</f>
        <v>0</v>
      </c>
      <c r="FK68" s="0" t="n">
        <f aca="false">IF(BY$9=0,0,(SIN(BY$12)*COS($E68)+SIN($E68)*COS(BY$12))/SIN($E68)*BY$9)</f>
        <v>0</v>
      </c>
      <c r="FL68" s="0" t="n">
        <f aca="false">IF(BZ$9=0,0,(SIN(BZ$12)*COS($E68)+SIN($E68)*COS(BZ$12))/SIN($E68)*BZ$9)</f>
        <v>0</v>
      </c>
      <c r="FM68" s="0" t="n">
        <f aca="false">IF(CA$9=0,0,(SIN(CA$12)*COS($E68)+SIN($E68)*COS(CA$12))/SIN($E68)*CA$9)</f>
        <v>0</v>
      </c>
      <c r="FN68" s="0" t="n">
        <f aca="false">IF(CB$9=0,0,(SIN(CB$12)*COS($E68)+SIN($E68)*COS(CB$12))/SIN($E68)*CB$9)</f>
        <v>0</v>
      </c>
      <c r="FO68" s="0" t="n">
        <f aca="false">IF(CC$9=0,0,(SIN(CC$12)*COS($E68)+SIN($E68)*COS(CC$12))/SIN($E68)*CC$9)</f>
        <v>0</v>
      </c>
      <c r="FP68" s="0" t="n">
        <f aca="false">IF(CD$9=0,0,(SIN(CD$12)*COS($E68)+SIN($E68)*COS(CD$12))/SIN($E68)*CD$9)</f>
        <v>0</v>
      </c>
      <c r="FQ68" s="0" t="n">
        <f aca="false">IF(CE$9=0,0,(SIN(CE$12)*COS($E68)+SIN($E68)*COS(CE$12))/SIN($E68)*CE$9)</f>
        <v>0</v>
      </c>
      <c r="FR68" s="0" t="n">
        <f aca="false">IF(CF$9=0,0,(SIN(CF$12)*COS($E68)+SIN($E68)*COS(CF$12))/SIN($E68)*CF$9)</f>
        <v>0</v>
      </c>
      <c r="FS68" s="0" t="n">
        <f aca="false">IF(CG$9=0,0,(SIN(CG$12)*COS($E68)+SIN($E68)*COS(CG$12))/SIN($E68)*CG$9)</f>
        <v>0</v>
      </c>
      <c r="FT68" s="0" t="n">
        <f aca="false">IF(CH$9=0,0,(SIN(CH$12)*COS($E68)+SIN($E68)*COS(CH$12))/SIN($E68)*CH$9)</f>
        <v>0</v>
      </c>
      <c r="FU68" s="0" t="n">
        <f aca="false">IF(CI$9=0,0,(SIN(CI$12)*COS($E68)+SIN($E68)*COS(CI$12))/SIN($E68)*CI$9)</f>
        <v>0</v>
      </c>
      <c r="FV68" s="0" t="n">
        <f aca="false">IF(CJ$9=0,0,(SIN(CJ$12)*COS($E68)+SIN($E68)*COS(CJ$12))/SIN($E68)*CJ$9)</f>
        <v>0</v>
      </c>
      <c r="FW68" s="0" t="n">
        <f aca="false">IF(CK$9=0,0,(SIN(CK$12)*COS($E68)+SIN($E68)*COS(CK$12))/SIN($E68)*CK$9)</f>
        <v>0</v>
      </c>
      <c r="FX68" s="0" t="n">
        <f aca="false">IF(CL$9=0,0,(SIN(CL$12)*COS($E68)+SIN($E68)*COS(CL$12))/SIN($E68)*CL$9)</f>
        <v>0</v>
      </c>
      <c r="FY68" s="0" t="n">
        <f aca="false">IF(CM$9=0,0,(SIN(CM$12)*COS($E68)+SIN($E68)*COS(CM$12))/SIN($E68)*CM$9)</f>
        <v>0</v>
      </c>
      <c r="FZ68" s="0" t="n">
        <f aca="false">IF(CN$9=0,0,(SIN(CN$12)*COS($E68)+SIN($E68)*COS(CN$12))/SIN($E68)*CN$9)</f>
        <v>0</v>
      </c>
      <c r="GA68" s="0" t="n">
        <f aca="false">IF(CO$9=0,0,(SIN(CO$12)*COS($E68)+SIN($E68)*COS(CO$12))/SIN($E68)*CO$9)</f>
        <v>0</v>
      </c>
      <c r="GB68" s="0" t="n">
        <f aca="false">IF(CP$9=0,0,(SIN(CP$12)*COS($E68)+SIN($E68)*COS(CP$12))/SIN($E68)*CP$9)</f>
        <v>0</v>
      </c>
      <c r="GC68" s="0" t="n">
        <f aca="false">IF(CQ$9=0,0,(SIN(CQ$12)*COS($E68)+SIN($E68)*COS(CQ$12))/SIN($E68)*CQ$9)</f>
        <v>0</v>
      </c>
    </row>
    <row r="69" customFormat="false" ht="12.8" hidden="true" customHeight="false" outlineLevel="0" collapsed="false">
      <c r="A69" s="0" t="n">
        <f aca="false">MAX($F69:$CQ69)</f>
        <v>9.34479991267471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12.7544</v>
      </c>
      <c r="C69" s="2" t="n">
        <f aca="false">MOD(Best +D69,360)</f>
        <v>57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9.34479991267471</v>
      </c>
      <c r="G69" s="13" t="n">
        <f aca="false">IF(OR(G159=0,CS69=0),0,G159*CS69/(G159+CS69))</f>
        <v>9.15587200914968</v>
      </c>
      <c r="H69" s="13" t="n">
        <f aca="false">IF(OR(H159=0,CT69=0),0,H159*CT69/(H159+CT69))</f>
        <v>8.97081766511442</v>
      </c>
      <c r="I69" s="13" t="n">
        <f aca="false">IF(OR(I159=0,CU69=0),0,I159*CU69/(I159+CU69))</f>
        <v>8.74609264644683</v>
      </c>
      <c r="J69" s="13" t="n">
        <f aca="false">IF(OR(J159=0,CV69=0),0,J159*CV69/(J159+CV69))</f>
        <v>8.71270605603105</v>
      </c>
      <c r="K69" s="13" t="n">
        <f aca="false">IF(OR(K159=0,CW69=0),0,K159*CW69/(K159+CW69))</f>
        <v>8.6777395280974</v>
      </c>
      <c r="L69" s="13" t="n">
        <f aca="false">IF(OR(L159=0,CX69=0),0,L159*CX69/(L159+CX69))</f>
        <v>8.64126429881521</v>
      </c>
      <c r="M69" s="13" t="n">
        <f aca="false">IF(OR(M159=0,CY69=0),0,M159*CY69/(M159+CY69))</f>
        <v>8.60334787023246</v>
      </c>
      <c r="N69" s="13" t="n">
        <f aca="false">IF(OR(N159=0,CZ69=0),0,N159*CZ69/(N159+CZ69))</f>
        <v>8.52613400715568</v>
      </c>
      <c r="O69" s="13" t="n">
        <f aca="false">IF(OR(O159=0,DA69=0),0,O159*DA69/(O159+DA69))</f>
        <v>8.44886994197458</v>
      </c>
      <c r="P69" s="13" t="n">
        <f aca="false">IF(OR(P159=0,DB69=0),0,P159*DB69/(P159+DB69))</f>
        <v>8.37156703162789</v>
      </c>
      <c r="Q69" s="13" t="n">
        <f aca="false">IF(OR(Q159=0,DC69=0),0,Q159*DC69/(Q159+DC69))</f>
        <v>8.29423551532701</v>
      </c>
      <c r="R69" s="13" t="n">
        <f aca="false">IF(OR(R159=0,DD69=0),0,R159*DD69/(R159+DD69))</f>
        <v>8.21688460549221</v>
      </c>
      <c r="S69" s="13" t="n">
        <f aca="false">IF(OR(S159=0,DE69=0),0,S159*DE69/(S159+DE69))</f>
        <v>8.13952257108504</v>
      </c>
      <c r="T69" s="13" t="n">
        <f aca="false">IF(OR(T159=0,DF69=0),0,T159*DF69/(T159+DF69))</f>
        <v>8.06215681405515</v>
      </c>
      <c r="U69" s="13" t="n">
        <f aca="false">IF(OR(U159=0,DG69=0),0,U159*DG69/(U159+DG69))</f>
        <v>7.98479393954569</v>
      </c>
      <c r="V69" s="13" t="n">
        <f aca="false">IF(OR(V159=0,DH69=0),0,V159*DH69/(V159+DH69))</f>
        <v>7.90743982043576</v>
      </c>
      <c r="W69" s="13" t="n">
        <f aca="false">IF(OR(W159=0,DI69=0),0,W159*DI69/(W159+DI69))</f>
        <v>7.83009965673964</v>
      </c>
      <c r="X69" s="13" t="n">
        <f aca="false">IF(OR(X159=0,DJ69=0),0,X159*DJ69/(X159+DJ69))</f>
        <v>7.7479942795787</v>
      </c>
      <c r="Y69" s="13" t="n">
        <f aca="false">IF(OR(Y159=0,DK69=0),0,Y159*DK69/(Y159+DK69))</f>
        <v>7.66604380970934</v>
      </c>
      <c r="Z69" s="13" t="n">
        <f aca="false">IF(OR(Z159=0,DL69=0),0,Z159*DL69/(Z159+DL69))</f>
        <v>7.58424626837625</v>
      </c>
      <c r="AA69" s="13" t="n">
        <f aca="false">IF(OR(AA159=0,DM69=0),0,AA159*DM69/(AA159+DM69))</f>
        <v>7.50259950189728</v>
      </c>
      <c r="AB69" s="13" t="n">
        <f aca="false">IF(OR(AB159=0,DN69=0),0,AB159*DN69/(AB159+DN69))</f>
        <v>7.42110120496393</v>
      </c>
      <c r="AC69" s="13" t="n">
        <f aca="false">IF(OR(AC159=0,DO69=0),0,AC159*DO69/(AC159+DO69))</f>
        <v>7.33974894219937</v>
      </c>
      <c r="AD69" s="13" t="n">
        <f aca="false">IF(OR(AD159=0,DP69=0),0,AD159*DP69/(AD159+DP69))</f>
        <v>7.25854016814121</v>
      </c>
      <c r="AE69" s="13" t="n">
        <f aca="false">IF(OR(AE159=0,DQ69=0),0,AE159*DQ69/(AE159+DQ69))</f>
        <v>7.17747224580032</v>
      </c>
      <c r="AF69" s="13" t="n">
        <f aca="false">IF(OR(AF159=0,DR69=0),0,AF159*DR69/(AF159+DR69))</f>
        <v>7.09654246393265</v>
      </c>
      <c r="AG69" s="13" t="n">
        <f aca="false">IF(OR(AG159=0,DS69=0),0,AG159*DS69/(AG159+DS69))</f>
        <v>7.01574805314872</v>
      </c>
      <c r="AH69" s="13" t="n">
        <f aca="false">IF(OR(AH159=0,DT69=0),0,AH159*DT69/(AH159+DT69))</f>
        <v>6.93929057014807</v>
      </c>
      <c r="AI69" s="13" t="n">
        <f aca="false">IF(OR(AI159=0,DU69=0),0,AI159*DU69/(AI159+DU69))</f>
        <v>6.86286105591089</v>
      </c>
      <c r="AJ69" s="13" t="n">
        <f aca="false">IF(OR(AJ159=0,DV69=0),0,AJ159*DV69/(AJ159+DV69))</f>
        <v>6.78646021412822</v>
      </c>
      <c r="AK69" s="13" t="n">
        <f aca="false">IF(OR(AK159=0,DW69=0),0,AK159*DW69/(AK159+DW69))</f>
        <v>6.71008854561015</v>
      </c>
      <c r="AL69" s="13" t="n">
        <f aca="false">IF(OR(AL159=0,DX69=0),0,AL159*DX69/(AL159+DX69))</f>
        <v>6.63374636894363</v>
      </c>
      <c r="AM69" s="13" t="n">
        <f aca="false">IF(OR(AM159=0,DY69=0),0,AM159*DY69/(AM159+DY69))</f>
        <v>6.55743383990172</v>
      </c>
      <c r="AN69" s="13" t="n">
        <f aca="false">IF(OR(AN159=0,DZ69=0),0,AN159*DZ69/(AN159+DZ69))</f>
        <v>6.48115096971054</v>
      </c>
      <c r="AO69" s="13" t="n">
        <f aca="false">IF(OR(AO159=0,EA69=0),0,AO159*EA69/(AO159+EA69))</f>
        <v>6.4048976422715</v>
      </c>
      <c r="AP69" s="13" t="n">
        <f aca="false">IF(OR(AP159=0,EB69=0),0,AP159*EB69/(AP159+EB69))</f>
        <v>6.32867363042834</v>
      </c>
      <c r="AQ69" s="13" t="n">
        <f aca="false">IF(OR(AQ159=0,EC69=0),0,AQ159*EC69/(AQ159+EC69))</f>
        <v>6.25247861136188</v>
      </c>
      <c r="AR69" s="13" t="n">
        <f aca="false">IF(OR(AR159=0,ED69=0),0,AR159*ED69/(AR159+ED69))</f>
        <v>6.16206698490739</v>
      </c>
      <c r="AS69" s="13" t="n">
        <f aca="false">IF(OR(AS159=0,EE69=0),0,AS159*EE69/(AS159+EE69))</f>
        <v>6.07197604009998</v>
      </c>
      <c r="AT69" s="13" t="n">
        <f aca="false">IF(OR(AT159=0,EF69=0),0,AT159*EF69/(AT159+EF69))</f>
        <v>5.98219615445777</v>
      </c>
      <c r="AU69" s="13" t="n">
        <f aca="false">IF(OR(AU159=0,EG69=0),0,AU159*EG69/(AU159+EG69))</f>
        <v>5.89271826942971</v>
      </c>
      <c r="AV69" s="13" t="n">
        <f aca="false">IF(OR(AV159=0,EH69=0),0,AV159*EH69/(AV159+EH69))</f>
        <v>5.80353388166226</v>
      </c>
      <c r="AW69" s="13" t="n">
        <f aca="false">IF(OR(AW159=0,EI69=0),0,AW159*EI69/(AW159+EI69))</f>
        <v>5.71686903681842</v>
      </c>
      <c r="AX69" s="13" t="n">
        <f aca="false">IF(OR(AX159=0,EJ69=0),0,AX159*EJ69/(AX159+EJ69))</f>
        <v>5.63044300979508</v>
      </c>
      <c r="AY69" s="13" t="n">
        <f aca="false">IF(OR(AY159=0,EK69=0),0,AY159*EK69/(AY159+EK69))</f>
        <v>5.54425011245899</v>
      </c>
      <c r="AZ69" s="13" t="n">
        <f aca="false">IF(OR(AZ159=0,EL69=0),0,AZ159*EL69/(AZ159+EL69))</f>
        <v>5.45828509520241</v>
      </c>
      <c r="BA69" s="13" t="n">
        <f aca="false">IF(OR(BA159=0,EM69=0),0,BA159*EM69/(BA159+EM69))</f>
        <v>5.37254314681804</v>
      </c>
      <c r="BB69" s="13" t="n">
        <f aca="false">IF(OR(BB159=0,EN69=0),0,BB159*EN69/(BB159+EN69))</f>
        <v>5.27953534771011</v>
      </c>
      <c r="BC69" s="13" t="n">
        <f aca="false">IF(OR(BC159=0,EO69=0),0,BC159*EO69/(BC159+EO69))</f>
        <v>5.18686055960361</v>
      </c>
      <c r="BD69" s="13" t="n">
        <f aca="false">IF(OR(BD159=0,EP69=0),0,BD159*EP69/(BD159+EP69))</f>
        <v>5.09451220526645</v>
      </c>
      <c r="BE69" s="13" t="n">
        <f aca="false">IF(OR(BE159=0,EQ69=0),0,BE159*EQ69/(BE159+EQ69))</f>
        <v>5.00248446610593</v>
      </c>
      <c r="BF69" s="13" t="n">
        <f aca="false">IF(OR(BF159=0,ER69=0),0,BF159*ER69/(BF159+ER69))</f>
        <v>4.9107722811776</v>
      </c>
      <c r="BG69" s="13" t="n">
        <f aca="false">IF(OR(BG159=0,ES69=0),0,BG159*ES69/(BG159+ES69))</f>
        <v>0</v>
      </c>
      <c r="BH69" s="13" t="n">
        <f aca="false">IF(OR(BH159=0,ET69=0),0,BH159*ET69/(BH159+ET69))</f>
        <v>0</v>
      </c>
      <c r="BI69" s="13" t="n">
        <f aca="false">IF(OR(BI159=0,EU69=0),0,BI159*EU69/(BI159+EU69))</f>
        <v>0</v>
      </c>
      <c r="BJ69" s="13" t="n">
        <f aca="false">IF(OR(BJ159=0,EV69=0),0,BJ159*EV69/(BJ159+EV69))</f>
        <v>0</v>
      </c>
      <c r="BK69" s="13" t="n">
        <f aca="false">IF(OR(BK159=0,EW69=0),0,BK159*EW69/(BK159+EW69))</f>
        <v>0</v>
      </c>
      <c r="BL69" s="13" t="n">
        <f aca="false">IF(OR(BL159=0,EX69=0),0,BL159*EX69/(BL159+EX69))</f>
        <v>0</v>
      </c>
      <c r="BM69" s="13" t="n">
        <f aca="false">IF(OR(BM159=0,EY69=0),0,BM159*EY69/(BM159+EY69))</f>
        <v>0</v>
      </c>
      <c r="BN69" s="13" t="n">
        <f aca="false">IF(OR(BN159=0,EZ69=0),0,BN159*EZ69/(BN159+EZ69))</f>
        <v>0</v>
      </c>
      <c r="BO69" s="13" t="n">
        <f aca="false">IF(OR(BO159=0,FA69=0),0,BO159*FA69/(BO159+FA69))</f>
        <v>0</v>
      </c>
      <c r="BP69" s="13" t="n">
        <f aca="false">IF(OR(BP159=0,FB69=0),0,BP159*FB69/(BP159+FB69))</f>
        <v>0</v>
      </c>
      <c r="BQ69" s="13" t="n">
        <f aca="false">IF(OR(BQ159=0,FC69=0),0,BQ159*FC69/(BQ159+FC69))</f>
        <v>0</v>
      </c>
      <c r="BR69" s="13" t="n">
        <f aca="false">IF(OR(BR159=0,FD69=0),0,BR159*FD69/(BR159+FD69))</f>
        <v>0</v>
      </c>
      <c r="BS69" s="13" t="n">
        <f aca="false">IF(OR(BS159=0,FE69=0),0,BS159*FE69/(BS159+FE69))</f>
        <v>0</v>
      </c>
      <c r="BT69" s="13" t="n">
        <f aca="false">IF(OR(BT159=0,FF69=0),0,BT159*FF69/(BT159+FF69))</f>
        <v>0</v>
      </c>
      <c r="BU69" s="13" t="n">
        <f aca="false">IF(OR(BU159=0,FG69=0),0,BU159*FG69/(BU159+FG69))</f>
        <v>0</v>
      </c>
      <c r="BV69" s="13" t="n">
        <f aca="false">IF(OR(BV159=0,FH69=0),0,BV159*FH69/(BV159+FH69))</f>
        <v>0</v>
      </c>
      <c r="BW69" s="13" t="n">
        <f aca="false">IF(OR(BW159=0,FI69=0),0,BW159*FI69/(BW159+FI69))</f>
        <v>0</v>
      </c>
      <c r="BX69" s="13" t="n">
        <f aca="false">IF(OR(BX159=0,FJ69=0),0,BX159*FJ69/(BX159+FJ69))</f>
        <v>0</v>
      </c>
      <c r="BY69" s="13" t="n">
        <f aca="false">IF(OR(BY159=0,FK69=0),0,BY159*FK69/(BY159+FK69))</f>
        <v>0</v>
      </c>
      <c r="BZ69" s="13" t="n">
        <f aca="false">IF(OR(BZ159=0,FL69=0),0,BZ159*FL69/(BZ159+FL69))</f>
        <v>0</v>
      </c>
      <c r="CA69" s="13" t="n">
        <f aca="false">IF(OR(CA159=0,FM69=0),0,CA159*FM69/(CA159+FM69))</f>
        <v>0</v>
      </c>
      <c r="CB69" s="13" t="n">
        <f aca="false">IF(OR(CB159=0,FN69=0),0,CB159*FN69/(CB159+FN69))</f>
        <v>0</v>
      </c>
      <c r="CC69" s="13" t="n">
        <f aca="false">IF(OR(CC159=0,FO69=0),0,CC159*FO69/(CC159+FO69))</f>
        <v>0</v>
      </c>
      <c r="CD69" s="13" t="n">
        <f aca="false">IF(OR(CD159=0,FP69=0),0,CD159*FP69/(CD159+FP69))</f>
        <v>0</v>
      </c>
      <c r="CE69" s="13" t="n">
        <f aca="false">IF(OR(CE159=0,FQ69=0),0,CE159*FQ69/(CE159+FQ69))</f>
        <v>0</v>
      </c>
      <c r="CF69" s="13" t="n">
        <f aca="false">IF(OR(CF159=0,FR69=0),0,CF159*FR69/(CF159+FR69))</f>
        <v>0</v>
      </c>
      <c r="CG69" s="13" t="n">
        <f aca="false">IF(OR(CG159=0,FS69=0),0,CG159*FS69/(CG159+FS69))</f>
        <v>0</v>
      </c>
      <c r="CH69" s="13" t="n">
        <f aca="false">IF(OR(CH159=0,FT69=0),0,CH159*FT69/(CH159+FT69))</f>
        <v>0</v>
      </c>
      <c r="CI69" s="13" t="n">
        <f aca="false">IF(OR(CI159=0,FU69=0),0,CI159*FU69/(CI159+FU69))</f>
        <v>0</v>
      </c>
      <c r="CJ69" s="13" t="n">
        <f aca="false">IF(OR(CJ159=0,FV69=0),0,CJ159*FV69/(CJ159+FV69))</f>
        <v>0</v>
      </c>
      <c r="CK69" s="13" t="n">
        <f aca="false">IF(OR(CK159=0,FW69=0),0,CK159*FW69/(CK159+FW69))</f>
        <v>0</v>
      </c>
      <c r="CL69" s="13" t="n">
        <f aca="false">IF(OR(CL159=0,FX69=0),0,CL159*FX69/(CL159+FX69))</f>
        <v>0</v>
      </c>
      <c r="CM69" s="13" t="n">
        <f aca="false">IF(OR(CM159=0,FY69=0),0,CM159*FY69/(CM159+FY69))</f>
        <v>0</v>
      </c>
      <c r="CN69" s="13" t="n">
        <f aca="false">IF(OR(CN159=0,FZ69=0),0,CN159*FZ69/(CN159+FZ69))</f>
        <v>0</v>
      </c>
      <c r="CO69" s="13" t="n">
        <f aca="false">IF(OR(CO159=0,GA69=0),0,CO159*GA69/(CO159+GA69))</f>
        <v>0</v>
      </c>
      <c r="CP69" s="13" t="n">
        <f aca="false">IF(OR(CP159=0,GB69=0),0,CP159*GB69/(CP159+GB69))</f>
        <v>0</v>
      </c>
      <c r="CQ69" s="13" t="n">
        <f aca="false">IF(OR(CQ159=0,GC69=0),0,CQ159*GC69/(CQ159+GC69))</f>
        <v>0</v>
      </c>
      <c r="CR69" s="0" t="n">
        <f aca="false">IF(F$9=0,0,(SIN(F$12)*COS($E69)+SIN($E69)*COS(F$12))/SIN($E69)*F$9)</f>
        <v>9.3448</v>
      </c>
      <c r="CS69" s="0" t="n">
        <f aca="false">IF(G$9=0,0,(SIN(G$12)*COS($E69)+SIN($E69)*COS(G$12))/SIN($E69)*G$9)</f>
        <v>9.29316172619426</v>
      </c>
      <c r="CT69" s="0" t="n">
        <f aca="false">IF(H$9=0,0,(SIN(H$12)*COS($E69)+SIN($E69)*COS(H$12))/SIN($E69)*H$9)</f>
        <v>9.2352874002946</v>
      </c>
      <c r="CU69" s="0" t="n">
        <f aca="false">IF(I$9=0,0,(SIN(I$12)*COS($E69)+SIN($E69)*COS(I$12))/SIN($E69)*I$9)</f>
        <v>9.12420294727365</v>
      </c>
      <c r="CV69" s="0" t="n">
        <f aca="false">IF(J$9=0,0,(SIN(J$12)*COS($E69)+SIN($E69)*COS(J$12))/SIN($E69)*J$9)</f>
        <v>9.21475013868211</v>
      </c>
      <c r="CW69" s="0" t="n">
        <f aca="false">IF(K$9=0,0,(SIN(K$12)*COS($E69)+SIN($E69)*COS(K$12))/SIN($E69)*K$9)</f>
        <v>9.30249042793305</v>
      </c>
      <c r="CX69" s="0" t="n">
        <f aca="false">IF(L$9=0,0,(SIN(L$12)*COS($E69)+SIN($E69)*COS(L$12))/SIN($E69)*L$9)</f>
        <v>9.38739708848438</v>
      </c>
      <c r="CY69" s="0" t="n">
        <f aca="false">IF(M$9=0,0,(SIN(M$12)*COS($E69)+SIN($E69)*COS(M$12))/SIN($E69)*M$9)</f>
        <v>9.46944425694481</v>
      </c>
      <c r="CZ69" s="0" t="n">
        <f aca="false">IF(N$9=0,0,(SIN(N$12)*COS($E69)+SIN($E69)*COS(N$12))/SIN($E69)*N$9)</f>
        <v>9.50149068216688</v>
      </c>
      <c r="DA69" s="0" t="n">
        <f aca="false">IF(O$9=0,0,(SIN(O$12)*COS($E69)+SIN($E69)*COS(O$12))/SIN($E69)*O$9)</f>
        <v>9.52987597907894</v>
      </c>
      <c r="DB69" s="0" t="n">
        <f aca="false">IF(P$9=0,0,(SIN(P$12)*COS($E69)+SIN($E69)*COS(P$12))/SIN($E69)*P$9)</f>
        <v>9.5546203199963</v>
      </c>
      <c r="DC69" s="0" t="n">
        <f aca="false">IF(Q$9=0,0,(SIN(Q$12)*COS($E69)+SIN($E69)*COS(Q$12))/SIN($E69)*Q$9)</f>
        <v>9.57574521112596</v>
      </c>
      <c r="DD69" s="0" t="n">
        <f aca="false">IF(R$9=0,0,(SIN(R$12)*COS($E69)+SIN($E69)*COS(R$12))/SIN($E69)*R$9)</f>
        <v>9.59327347716875</v>
      </c>
      <c r="DE69" s="0" t="n">
        <f aca="false">IF(S$9=0,0,(SIN(S$12)*COS($E69)+SIN($E69)*COS(S$12))/SIN($E69)*S$9)</f>
        <v>9.60722924545388</v>
      </c>
      <c r="DF69" s="0" t="n">
        <f aca="false">IF(T$9=0,0,(SIN(T$12)*COS($E69)+SIN($E69)*COS(T$12))/SIN($E69)*T$9)</f>
        <v>9.61763792961379</v>
      </c>
      <c r="DG69" s="0" t="n">
        <f aca="false">IF(U$9=0,0,(SIN(U$12)*COS($E69)+SIN($E69)*COS(U$12))/SIN($E69)*U$9)</f>
        <v>9.62452621280671</v>
      </c>
      <c r="DH69" s="0" t="n">
        <f aca="false">IF(V$9=0,0,(SIN(V$12)*COS($E69)+SIN($E69)*COS(V$12))/SIN($E69)*V$9)</f>
        <v>9.62792203049498</v>
      </c>
      <c r="DI69" s="0" t="n">
        <f aca="false">IF(W$9=0,0,(SIN(W$12)*COS($E69)+SIN($E69)*COS(W$12))/SIN($E69)*W$9)</f>
        <v>9.62785455278708</v>
      </c>
      <c r="DJ69" s="0" t="n">
        <f aca="false">IF(X$9=0,0,(SIN(X$12)*COS($E69)+SIN($E69)*COS(X$12))/SIN($E69)*X$9)</f>
        <v>9.6169830655588</v>
      </c>
      <c r="DK69" s="0" t="n">
        <f aca="false">IF(Y$9=0,0,(SIN(Y$12)*COS($E69)+SIN($E69)*COS(Y$12))/SIN($E69)*Y$9)</f>
        <v>9.60264355981888</v>
      </c>
      <c r="DL69" s="0" t="n">
        <f aca="false">IF(Z$9=0,0,(SIN(Z$12)*COS($E69)+SIN($E69)*COS(Z$12))/SIN($E69)*Z$9)</f>
        <v>9.58487556582681</v>
      </c>
      <c r="DM69" s="0" t="n">
        <f aca="false">IF(AA$9=0,0,(SIN(AA$12)*COS($E69)+SIN($E69)*COS(AA$12))/SIN($E69)*AA$9)</f>
        <v>9.56371981154244</v>
      </c>
      <c r="DN69" s="0" t="n">
        <f aca="false">IF(AB$9=0,0,(SIN(AB$12)*COS($E69)+SIN($E69)*COS(AB$12))/SIN($E69)*AB$9)</f>
        <v>9.5392181994624</v>
      </c>
      <c r="DO69" s="0" t="n">
        <f aca="false">IF(AC$9=0,0,(SIN(AC$12)*COS($E69)+SIN($E69)*COS(AC$12))/SIN($E69)*AC$9)</f>
        <v>9.51141378305526</v>
      </c>
      <c r="DP69" s="0" t="n">
        <f aca="false">IF(AD$9=0,0,(SIN(AD$12)*COS($E69)+SIN($E69)*COS(AD$12))/SIN($E69)*AD$9)</f>
        <v>9.48035074280591</v>
      </c>
      <c r="DQ69" s="0" t="n">
        <f aca="false">IF(AE$9=0,0,(SIN(AE$12)*COS($E69)+SIN($E69)*COS(AE$12))/SIN($E69)*AE$9)</f>
        <v>9.44607436187994</v>
      </c>
      <c r="DR69" s="0" t="n">
        <f aca="false">IF(AF$9=0,0,(SIN(AF$12)*COS($E69)+SIN($E69)*COS(AF$12))/SIN($E69)*AF$9)</f>
        <v>9.40863100141842</v>
      </c>
      <c r="DS69" s="0" t="n">
        <f aca="false">IF(AG$9=0,0,(SIN(AG$12)*COS($E69)+SIN($E69)*COS(AG$12))/SIN($E69)*AG$9)</f>
        <v>9.36806807547422</v>
      </c>
      <c r="DT69" s="0" t="n">
        <f aca="false">IF(AH$9=0,0,(SIN(AH$12)*COS($E69)+SIN($E69)*COS(AH$12))/SIN($E69)*AH$9)</f>
        <v>9.33203611194007</v>
      </c>
      <c r="DU69" s="0" t="n">
        <f aca="false">IF(AI$9=0,0,(SIN(AI$12)*COS($E69)+SIN($E69)*COS(AI$12))/SIN($E69)*AI$9)</f>
        <v>9.29300336717805</v>
      </c>
      <c r="DV69" s="0" t="n">
        <f aca="false">IF(AJ$9=0,0,(SIN(AJ$12)*COS($E69)+SIN($E69)*COS(AJ$12))/SIN($E69)*AJ$9)</f>
        <v>9.25101330361711</v>
      </c>
      <c r="DW69" s="0" t="n">
        <f aca="false">IF(AK$9=0,0,(SIN(AK$12)*COS($E69)+SIN($E69)*COS(AK$12))/SIN($E69)*AK$9)</f>
        <v>9.20611032307164</v>
      </c>
      <c r="DX69" s="0" t="n">
        <f aca="false">IF(AL$9=0,0,(SIN(AL$12)*COS($E69)+SIN($E69)*COS(AL$12))/SIN($E69)*AL$9)</f>
        <v>9.15833974358716</v>
      </c>
      <c r="DY69" s="0" t="n">
        <f aca="false">IF(AM$9=0,0,(SIN(AM$12)*COS($E69)+SIN($E69)*COS(AM$12))/SIN($E69)*AM$9)</f>
        <v>9.1077477759981</v>
      </c>
      <c r="DZ69" s="0" t="n">
        <f aca="false">IF(AN$9=0,0,(SIN(AN$12)*COS($E69)+SIN($E69)*COS(AN$12))/SIN($E69)*AN$9)</f>
        <v>9.05438150020773</v>
      </c>
      <c r="EA69" s="0" t="n">
        <f aca="false">IF(AO$9=0,0,(SIN(AO$12)*COS($E69)+SIN($E69)*COS(AO$12))/SIN($E69)*AO$9)</f>
        <v>8.9982888412005</v>
      </c>
      <c r="EB69" s="0" t="n">
        <f aca="false">IF(AP$9=0,0,(SIN(AP$12)*COS($E69)+SIN($E69)*COS(AP$12))/SIN($E69)*AP$9)</f>
        <v>8.93951854479687</v>
      </c>
      <c r="EC69" s="0" t="n">
        <f aca="false">IF(AQ$9=0,0,(SIN(AQ$12)*COS($E69)+SIN($E69)*COS(AQ$12))/SIN($E69)*AQ$9)</f>
        <v>8.87812015316109</v>
      </c>
      <c r="ED69" s="0" t="n">
        <f aca="false">IF(AR$9=0,0,(SIN(AR$12)*COS($E69)+SIN($E69)*COS(AR$12))/SIN($E69)*AR$9)</f>
        <v>8.78516102590357</v>
      </c>
      <c r="EE69" s="0" t="n">
        <f aca="false">IF(AS$9=0,0,(SIN(AS$12)*COS($E69)+SIN($E69)*COS(AS$12))/SIN($E69)*AS$9)</f>
        <v>8.68977251355381</v>
      </c>
      <c r="EF69" s="0" t="n">
        <f aca="false">IF(AT$9=0,0,(SIN(AT$12)*COS($E69)+SIN($E69)*COS(AT$12))/SIN($E69)*AT$9)</f>
        <v>8.59203283903116</v>
      </c>
      <c r="EG69" s="0" t="n">
        <f aca="false">IF(AU$9=0,0,(SIN(AU$12)*COS($E69)+SIN($E69)*COS(AU$12))/SIN($E69)*AU$9)</f>
        <v>8.49202085133007</v>
      </c>
      <c r="EH69" s="0" t="n">
        <f aca="false">IF(AV$9=0,0,(SIN(AV$12)*COS($E69)+SIN($E69)*COS(AV$12))/SIN($E69)*AV$9)</f>
        <v>8.38981598655271</v>
      </c>
      <c r="EI69" s="0" t="n">
        <f aca="false">IF(AW$9=0,0,(SIN(AW$12)*COS($E69)+SIN($E69)*COS(AW$12))/SIN($E69)*AW$9)</f>
        <v>8.29019522325556</v>
      </c>
      <c r="EJ69" s="0" t="n">
        <f aca="false">IF(AX$9=0,0,(SIN(AX$12)*COS($E69)+SIN($E69)*COS(AX$12))/SIN($E69)*AX$9)</f>
        <v>8.18851172066736</v>
      </c>
      <c r="EK69" s="0" t="n">
        <f aca="false">IF(AY$9=0,0,(SIN(AY$12)*COS($E69)+SIN($E69)*COS(AY$12))/SIN($E69)*AY$9)</f>
        <v>8.08484216263564</v>
      </c>
      <c r="EL69" s="0" t="n">
        <f aca="false">IF(AZ$9=0,0,(SIN(AZ$12)*COS($E69)+SIN($E69)*COS(AZ$12))/SIN($E69)*AZ$9)</f>
        <v>7.97926368316346</v>
      </c>
      <c r="EM69" s="0" t="n">
        <f aca="false">IF(BA$9=0,0,(SIN(BA$12)*COS($E69)+SIN($E69)*COS(BA$12))/SIN($E69)*BA$9)</f>
        <v>7.87185382903707</v>
      </c>
      <c r="EN69" s="0" t="n">
        <f aca="false">IF(BB$9=0,0,(SIN(BB$12)*COS($E69)+SIN($E69)*COS(BB$12))/SIN($E69)*BB$9)</f>
        <v>7.74656623939502</v>
      </c>
      <c r="EO69" s="0" t="n">
        <f aca="false">IF(BC$9=0,0,(SIN(BC$12)*COS($E69)+SIN($E69)*COS(BC$12))/SIN($E69)*BC$9)</f>
        <v>7.61975917463435</v>
      </c>
      <c r="EP69" s="0" t="n">
        <f aca="false">IF(BD$9=0,0,(SIN(BD$12)*COS($E69)+SIN($E69)*COS(BD$12))/SIN($E69)*BD$9)</f>
        <v>7.49152585868019</v>
      </c>
      <c r="EQ69" s="0" t="n">
        <f aca="false">IF(BE$9=0,0,(SIN(BE$12)*COS($E69)+SIN($E69)*COS(BE$12))/SIN($E69)*BE$9)</f>
        <v>7.36195967734249</v>
      </c>
      <c r="ER69" s="0" t="n">
        <f aca="false">IF(BF$9=0,0,(SIN(BF$12)*COS($E69)+SIN($E69)*COS(BF$12))/SIN($E69)*BF$9)</f>
        <v>7.23115413332195</v>
      </c>
      <c r="ES69" s="0" t="n">
        <f aca="false">IF(BG$9=0,0,(SIN(BG$12)*COS($E69)+SIN($E69)*COS(BG$12))/SIN($E69)*BG$9)</f>
        <v>0</v>
      </c>
      <c r="ET69" s="0" t="n">
        <f aca="false">IF(BH$9=0,0,(SIN(BH$12)*COS($E69)+SIN($E69)*COS(BH$12))/SIN($E69)*BH$9)</f>
        <v>0</v>
      </c>
      <c r="EU69" s="0" t="n">
        <f aca="false">IF(BI$9=0,0,(SIN(BI$12)*COS($E69)+SIN($E69)*COS(BI$12))/SIN($E69)*BI$9)</f>
        <v>0</v>
      </c>
      <c r="EV69" s="0" t="n">
        <f aca="false">IF(BJ$9=0,0,(SIN(BJ$12)*COS($E69)+SIN($E69)*COS(BJ$12))/SIN($E69)*BJ$9)</f>
        <v>0</v>
      </c>
      <c r="EW69" s="0" t="n">
        <f aca="false">IF(BK$9=0,0,(SIN(BK$12)*COS($E69)+SIN($E69)*COS(BK$12))/SIN($E69)*BK$9)</f>
        <v>0</v>
      </c>
      <c r="EX69" s="0" t="n">
        <f aca="false">IF(BL$9=0,0,(SIN(BL$12)*COS($E69)+SIN($E69)*COS(BL$12))/SIN($E69)*BL$9)</f>
        <v>0</v>
      </c>
      <c r="EY69" s="0" t="n">
        <f aca="false">IF(BM$9=0,0,(SIN(BM$12)*COS($E69)+SIN($E69)*COS(BM$12))/SIN($E69)*BM$9)</f>
        <v>0</v>
      </c>
      <c r="EZ69" s="0" t="n">
        <f aca="false">IF(BN$9=0,0,(SIN(BN$12)*COS($E69)+SIN($E69)*COS(BN$12))/SIN($E69)*BN$9)</f>
        <v>0</v>
      </c>
      <c r="FA69" s="0" t="n">
        <f aca="false">IF(BO$9=0,0,(SIN(BO$12)*COS($E69)+SIN($E69)*COS(BO$12))/SIN($E69)*BO$9)</f>
        <v>0</v>
      </c>
      <c r="FB69" s="0" t="n">
        <f aca="false">IF(BP$9=0,0,(SIN(BP$12)*COS($E69)+SIN($E69)*COS(BP$12))/SIN($E69)*BP$9)</f>
        <v>0</v>
      </c>
      <c r="FC69" s="0" t="n">
        <f aca="false">IF(BQ$9=0,0,(SIN(BQ$12)*COS($E69)+SIN($E69)*COS(BQ$12))/SIN($E69)*BQ$9)</f>
        <v>0</v>
      </c>
      <c r="FD69" s="0" t="n">
        <f aca="false">IF(BR$9=0,0,(SIN(BR$12)*COS($E69)+SIN($E69)*COS(BR$12))/SIN($E69)*BR$9)</f>
        <v>0</v>
      </c>
      <c r="FE69" s="0" t="n">
        <f aca="false">IF(BS$9=0,0,(SIN(BS$12)*COS($E69)+SIN($E69)*COS(BS$12))/SIN($E69)*BS$9)</f>
        <v>0</v>
      </c>
      <c r="FF69" s="0" t="n">
        <f aca="false">IF(BT$9=0,0,(SIN(BT$12)*COS($E69)+SIN($E69)*COS(BT$12))/SIN($E69)*BT$9)</f>
        <v>0</v>
      </c>
      <c r="FG69" s="0" t="n">
        <f aca="false">IF(BU$9=0,0,(SIN(BU$12)*COS($E69)+SIN($E69)*COS(BU$12))/SIN($E69)*BU$9)</f>
        <v>0</v>
      </c>
      <c r="FH69" s="0" t="n">
        <f aca="false">IF(BV$9=0,0,(SIN(BV$12)*COS($E69)+SIN($E69)*COS(BV$12))/SIN($E69)*BV$9)</f>
        <v>0</v>
      </c>
      <c r="FI69" s="0" t="n">
        <f aca="false">IF(BW$9=0,0,(SIN(BW$12)*COS($E69)+SIN($E69)*COS(BW$12))/SIN($E69)*BW$9)</f>
        <v>0</v>
      </c>
      <c r="FJ69" s="0" t="n">
        <f aca="false">IF(BX$9=0,0,(SIN(BX$12)*COS($E69)+SIN($E69)*COS(BX$12))/SIN($E69)*BX$9)</f>
        <v>0</v>
      </c>
      <c r="FK69" s="0" t="n">
        <f aca="false">IF(BY$9=0,0,(SIN(BY$12)*COS($E69)+SIN($E69)*COS(BY$12))/SIN($E69)*BY$9)</f>
        <v>0</v>
      </c>
      <c r="FL69" s="0" t="n">
        <f aca="false">IF(BZ$9=0,0,(SIN(BZ$12)*COS($E69)+SIN($E69)*COS(BZ$12))/SIN($E69)*BZ$9)</f>
        <v>0</v>
      </c>
      <c r="FM69" s="0" t="n">
        <f aca="false">IF(CA$9=0,0,(SIN(CA$12)*COS($E69)+SIN($E69)*COS(CA$12))/SIN($E69)*CA$9)</f>
        <v>0</v>
      </c>
      <c r="FN69" s="0" t="n">
        <f aca="false">IF(CB$9=0,0,(SIN(CB$12)*COS($E69)+SIN($E69)*COS(CB$12))/SIN($E69)*CB$9)</f>
        <v>0</v>
      </c>
      <c r="FO69" s="0" t="n">
        <f aca="false">IF(CC$9=0,0,(SIN(CC$12)*COS($E69)+SIN($E69)*COS(CC$12))/SIN($E69)*CC$9)</f>
        <v>0</v>
      </c>
      <c r="FP69" s="0" t="n">
        <f aca="false">IF(CD$9=0,0,(SIN(CD$12)*COS($E69)+SIN($E69)*COS(CD$12))/SIN($E69)*CD$9)</f>
        <v>0</v>
      </c>
      <c r="FQ69" s="0" t="n">
        <f aca="false">IF(CE$9=0,0,(SIN(CE$12)*COS($E69)+SIN($E69)*COS(CE$12))/SIN($E69)*CE$9)</f>
        <v>0</v>
      </c>
      <c r="FR69" s="0" t="n">
        <f aca="false">IF(CF$9=0,0,(SIN(CF$12)*COS($E69)+SIN($E69)*COS(CF$12))/SIN($E69)*CF$9)</f>
        <v>0</v>
      </c>
      <c r="FS69" s="0" t="n">
        <f aca="false">IF(CG$9=0,0,(SIN(CG$12)*COS($E69)+SIN($E69)*COS(CG$12))/SIN($E69)*CG$9)</f>
        <v>0</v>
      </c>
      <c r="FT69" s="0" t="n">
        <f aca="false">IF(CH$9=0,0,(SIN(CH$12)*COS($E69)+SIN($E69)*COS(CH$12))/SIN($E69)*CH$9)</f>
        <v>0</v>
      </c>
      <c r="FU69" s="0" t="n">
        <f aca="false">IF(CI$9=0,0,(SIN(CI$12)*COS($E69)+SIN($E69)*COS(CI$12))/SIN($E69)*CI$9)</f>
        <v>0</v>
      </c>
      <c r="FV69" s="0" t="n">
        <f aca="false">IF(CJ$9=0,0,(SIN(CJ$12)*COS($E69)+SIN($E69)*COS(CJ$12))/SIN($E69)*CJ$9)</f>
        <v>0</v>
      </c>
      <c r="FW69" s="0" t="n">
        <f aca="false">IF(CK$9=0,0,(SIN(CK$12)*COS($E69)+SIN($E69)*COS(CK$12))/SIN($E69)*CK$9)</f>
        <v>0</v>
      </c>
      <c r="FX69" s="0" t="n">
        <f aca="false">IF(CL$9=0,0,(SIN(CL$12)*COS($E69)+SIN($E69)*COS(CL$12))/SIN($E69)*CL$9)</f>
        <v>0</v>
      </c>
      <c r="FY69" s="0" t="n">
        <f aca="false">IF(CM$9=0,0,(SIN(CM$12)*COS($E69)+SIN($E69)*COS(CM$12))/SIN($E69)*CM$9)</f>
        <v>0</v>
      </c>
      <c r="FZ69" s="0" t="n">
        <f aca="false">IF(CN$9=0,0,(SIN(CN$12)*COS($E69)+SIN($E69)*COS(CN$12))/SIN($E69)*CN$9)</f>
        <v>0</v>
      </c>
      <c r="GA69" s="0" t="n">
        <f aca="false">IF(CO$9=0,0,(SIN(CO$12)*COS($E69)+SIN($E69)*COS(CO$12))/SIN($E69)*CO$9)</f>
        <v>0</v>
      </c>
      <c r="GB69" s="0" t="n">
        <f aca="false">IF(CP$9=0,0,(SIN(CP$12)*COS($E69)+SIN($E69)*COS(CP$12))/SIN($E69)*CP$9)</f>
        <v>0</v>
      </c>
      <c r="GC69" s="0" t="n">
        <f aca="false">IF(CQ$9=0,0,(SIN(CQ$12)*COS($E69)+SIN($E69)*COS(CQ$12))/SIN($E69)*CQ$9)</f>
        <v>0</v>
      </c>
    </row>
    <row r="70" customFormat="false" ht="12.8" hidden="true" customHeight="false" outlineLevel="0" collapsed="false">
      <c r="A70" s="0" t="n">
        <f aca="false">MAX($F70:$CQ70)</f>
        <v>9.34479991267471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12.778</v>
      </c>
      <c r="C70" s="2" t="n">
        <f aca="false">MOD(Best +D70,360)</f>
        <v>58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9.34479991267471</v>
      </c>
      <c r="G70" s="13" t="n">
        <f aca="false">IF(OR(G160=0,CS70=0),0,G160*CS70/(G160+CS70))</f>
        <v>9.15373669296911</v>
      </c>
      <c r="H70" s="13" t="n">
        <f aca="false">IF(OR(H160=0,CT70=0),0,H160*CT70/(H160+CT70))</f>
        <v>8.96660945183599</v>
      </c>
      <c r="I70" s="13" t="n">
        <f aca="false">IF(OR(I160=0,CU70=0),0,I160*CU70/(I160+CU70))</f>
        <v>8.73988189205052</v>
      </c>
      <c r="J70" s="13" t="n">
        <f aca="false">IF(OR(J160=0,CV70=0),0,J160*CV70/(J160+CV70))</f>
        <v>8.70451579987572</v>
      </c>
      <c r="K70" s="13" t="n">
        <f aca="false">IF(OR(K160=0,CW70=0),0,K160*CW70/(K160+CW70))</f>
        <v>8.6676116526845</v>
      </c>
      <c r="L70" s="13" t="n">
        <f aca="false">IF(OR(L160=0,CX70=0),0,L160*CX70/(L160+CX70))</f>
        <v>8.62923879919333</v>
      </c>
      <c r="M70" s="13" t="n">
        <f aca="false">IF(OR(M160=0,CY70=0),0,M160*CY70/(M160+CY70))</f>
        <v>8.58946297827802</v>
      </c>
      <c r="N70" s="13" t="n">
        <f aca="false">IF(OR(N160=0,CZ70=0),0,N160*CZ70/(N160+CZ70))</f>
        <v>8.51044572980077</v>
      </c>
      <c r="O70" s="13" t="n">
        <f aca="false">IF(OR(O160=0,DA70=0),0,O160*DA70/(O160+DA70))</f>
        <v>8.43141862220863</v>
      </c>
      <c r="P70" s="13" t="n">
        <f aca="false">IF(OR(P160=0,DB70=0),0,P160*DB70/(P160+DB70))</f>
        <v>8.35239169001048</v>
      </c>
      <c r="Q70" s="13" t="n">
        <f aca="false">IF(OR(Q160=0,DC70=0),0,Q160*DC70/(Q160+DC70))</f>
        <v>8.27337393144342</v>
      </c>
      <c r="R70" s="13" t="n">
        <f aca="false">IF(OR(R160=0,DD70=0),0,R160*DD70/(R160+DD70))</f>
        <v>8.1943733934152</v>
      </c>
      <c r="S70" s="13" t="n">
        <f aca="false">IF(OR(S160=0,DE70=0),0,S160*DE70/(S160+DE70))</f>
        <v>8.11539724939207</v>
      </c>
      <c r="T70" s="13" t="n">
        <f aca="false">IF(OR(T160=0,DF70=0),0,T160*DF70/(T160+DF70))</f>
        <v>8.03645187089301</v>
      </c>
      <c r="U70" s="13" t="n">
        <f aca="false">IF(OR(U160=0,DG70=0),0,U160*DG70/(U160+DG70))</f>
        <v>7.95754289318386</v>
      </c>
      <c r="V70" s="13" t="n">
        <f aca="false">IF(OR(V160=0,DH70=0),0,V160*DH70/(V160+DH70))</f>
        <v>7.87867527570484</v>
      </c>
      <c r="W70" s="13" t="n">
        <f aca="false">IF(OR(W160=0,DI70=0),0,W160*DI70/(W160+DI70))</f>
        <v>7.79985335771158</v>
      </c>
      <c r="X70" s="13" t="n">
        <f aca="false">IF(OR(X160=0,DJ70=0),0,X160*DJ70/(X160+DJ70))</f>
        <v>7.71630475779569</v>
      </c>
      <c r="Y70" s="13" t="n">
        <f aca="false">IF(OR(Y160=0,DK70=0),0,Y160*DK70/(Y160+DK70))</f>
        <v>7.63294227035925</v>
      </c>
      <c r="Z70" s="13" t="n">
        <f aca="false">IF(OR(Z160=0,DL70=0),0,Z160*DL70/(Z160+DL70))</f>
        <v>7.54976321222986</v>
      </c>
      <c r="AA70" s="13" t="n">
        <f aca="false">IF(OR(AA160=0,DM70=0),0,AA160*DM70/(AA160+DM70))</f>
        <v>7.46676476464095</v>
      </c>
      <c r="AB70" s="13" t="n">
        <f aca="false">IF(OR(AB160=0,DN70=0),0,AB160*DN70/(AB160+DN70))</f>
        <v>7.38394399429754</v>
      </c>
      <c r="AC70" s="13" t="n">
        <f aca="false">IF(OR(AC160=0,DO70=0),0,AC160*DO70/(AC160+DO70))</f>
        <v>7.30129787287301</v>
      </c>
      <c r="AD70" s="13" t="n">
        <f aca="false">IF(OR(AD160=0,DP70=0),0,AD160*DP70/(AD160+DP70))</f>
        <v>7.21882329508852</v>
      </c>
      <c r="AE70" s="13" t="n">
        <f aca="false">IF(OR(AE160=0,DQ70=0),0,AE160*DQ70/(AE160+DQ70))</f>
        <v>7.13651709551204</v>
      </c>
      <c r="AF70" s="13" t="n">
        <f aca="false">IF(OR(AF160=0,DR70=0),0,AF160*DR70/(AF160+DR70))</f>
        <v>7.0543760642017</v>
      </c>
      <c r="AG70" s="13" t="n">
        <f aca="false">IF(OR(AG160=0,DS70=0),0,AG160*DS70/(AG160+DS70))</f>
        <v>6.97239696130623</v>
      </c>
      <c r="AH70" s="13" t="n">
        <f aca="false">IF(OR(AH160=0,DT70=0),0,AH160*DT70/(AH160+DT70))</f>
        <v>6.89476776200704</v>
      </c>
      <c r="AI70" s="13" t="n">
        <f aca="false">IF(OR(AI160=0,DU70=0),0,AI160*DU70/(AI160+DU70))</f>
        <v>6.8171910850701</v>
      </c>
      <c r="AJ70" s="13" t="n">
        <f aca="false">IF(OR(AJ160=0,DV70=0),0,AJ160*DV70/(AJ160+DV70))</f>
        <v>6.7396672276038</v>
      </c>
      <c r="AK70" s="13" t="n">
        <f aca="false">IF(OR(AK160=0,DW70=0),0,AK160*DW70/(AK160+DW70))</f>
        <v>6.66219630717382</v>
      </c>
      <c r="AL70" s="13" t="n">
        <f aca="false">IF(OR(AL160=0,DX70=0),0,AL160*DX70/(AL160+DX70))</f>
        <v>6.58477828133861</v>
      </c>
      <c r="AM70" s="13" t="n">
        <f aca="false">IF(OR(AM160=0,DY70=0),0,AM160*DY70/(AM160+DY70))</f>
        <v>6.5074129660155</v>
      </c>
      <c r="AN70" s="13" t="n">
        <f aca="false">IF(OR(AN160=0,DZ70=0),0,AN160*DZ70/(AN160+DZ70))</f>
        <v>6.43010005277729</v>
      </c>
      <c r="AO70" s="13" t="n">
        <f aca="false">IF(OR(AO160=0,EA70=0),0,AO160*EA70/(AO160+EA70))</f>
        <v>6.35283912517072</v>
      </c>
      <c r="AP70" s="13" t="n">
        <f aca="false">IF(OR(AP160=0,EB70=0),0,AP160*EB70/(AP160+EB70))</f>
        <v>6.2756296741413</v>
      </c>
      <c r="AQ70" s="13" t="n">
        <f aca="false">IF(OR(AQ160=0,EC70=0),0,AQ160*EC70/(AQ160+EC70))</f>
        <v>6.19847111264202</v>
      </c>
      <c r="AR70" s="13" t="n">
        <f aca="false">IF(OR(AR160=0,ED70=0),0,AR160*ED70/(AR160+ED70))</f>
        <v>6.10718980609479</v>
      </c>
      <c r="AS70" s="13" t="n">
        <f aca="false">IF(OR(AS160=0,EE70=0),0,AS160*EE70/(AS160+EE70))</f>
        <v>6.01625556323509</v>
      </c>
      <c r="AT70" s="13" t="n">
        <f aca="false">IF(OR(AT160=0,EF70=0),0,AT160*EF70/(AT160+EF70))</f>
        <v>5.92565861514954</v>
      </c>
      <c r="AU70" s="13" t="n">
        <f aca="false">IF(OR(AU160=0,EG70=0),0,AU160*EG70/(AU160+EG70))</f>
        <v>5.83538977334057</v>
      </c>
      <c r="AV70" s="13" t="n">
        <f aca="false">IF(OR(AV160=0,EH70=0),0,AV160*EH70/(AV160+EH70))</f>
        <v>5.74544042055292</v>
      </c>
      <c r="AW70" s="13" t="n">
        <f aca="false">IF(OR(AW160=0,EI70=0),0,AW160*EI70/(AW160+EI70))</f>
        <v>5.65802238307571</v>
      </c>
      <c r="AX70" s="13" t="n">
        <f aca="false">IF(OR(AX160=0,EJ70=0),0,AX160*EJ70/(AX160+EJ70))</f>
        <v>5.57086805083102</v>
      </c>
      <c r="AY70" s="13" t="n">
        <f aca="false">IF(OR(AY160=0,EK70=0),0,AY160*EK70/(AY160+EK70))</f>
        <v>5.48397165102529</v>
      </c>
      <c r="AZ70" s="13" t="n">
        <f aca="false">IF(OR(AZ160=0,EL70=0),0,AZ160*EL70/(AZ160+EL70))</f>
        <v>5.39732786335837</v>
      </c>
      <c r="BA70" s="13" t="n">
        <f aca="false">IF(OR(BA160=0,EM70=0),0,BA160*EM70/(BA160+EM70))</f>
        <v>5.31093181950159</v>
      </c>
      <c r="BB70" s="13" t="n">
        <f aca="false">IF(OR(BB160=0,EN70=0),0,BB160*EN70/(BB160+EN70))</f>
        <v>5.21735219253811</v>
      </c>
      <c r="BC70" s="13" t="n">
        <f aca="false">IF(OR(BC160=0,EO70=0),0,BC160*EO70/(BC160+EO70))</f>
        <v>5.1241337225255</v>
      </c>
      <c r="BD70" s="13" t="n">
        <f aca="false">IF(OR(BD160=0,EP70=0),0,BD160*EP70/(BD160+EP70))</f>
        <v>5.03126988500189</v>
      </c>
      <c r="BE70" s="13" t="n">
        <f aca="false">IF(OR(BE160=0,EQ70=0),0,BE160*EQ70/(BE160+EQ70))</f>
        <v>4.93875492817869</v>
      </c>
      <c r="BF70" s="13" t="n">
        <f aca="false">IF(OR(BF160=0,ER70=0),0,BF160*ER70/(BF160+ER70))</f>
        <v>4.84658387158804</v>
      </c>
      <c r="BG70" s="13" t="n">
        <f aca="false">IF(OR(BG160=0,ES70=0),0,BG160*ES70/(BG160+ES70))</f>
        <v>0</v>
      </c>
      <c r="BH70" s="13" t="n">
        <f aca="false">IF(OR(BH160=0,ET70=0),0,BH160*ET70/(BH160+ET70))</f>
        <v>0</v>
      </c>
      <c r="BI70" s="13" t="n">
        <f aca="false">IF(OR(BI160=0,EU70=0),0,BI160*EU70/(BI160+EU70))</f>
        <v>0</v>
      </c>
      <c r="BJ70" s="13" t="n">
        <f aca="false">IF(OR(BJ160=0,EV70=0),0,BJ160*EV70/(BJ160+EV70))</f>
        <v>0</v>
      </c>
      <c r="BK70" s="13" t="n">
        <f aca="false">IF(OR(BK160=0,EW70=0),0,BK160*EW70/(BK160+EW70))</f>
        <v>0</v>
      </c>
      <c r="BL70" s="13" t="n">
        <f aca="false">IF(OR(BL160=0,EX70=0),0,BL160*EX70/(BL160+EX70))</f>
        <v>0</v>
      </c>
      <c r="BM70" s="13" t="n">
        <f aca="false">IF(OR(BM160=0,EY70=0),0,BM160*EY70/(BM160+EY70))</f>
        <v>0</v>
      </c>
      <c r="BN70" s="13" t="n">
        <f aca="false">IF(OR(BN160=0,EZ70=0),0,BN160*EZ70/(BN160+EZ70))</f>
        <v>0</v>
      </c>
      <c r="BO70" s="13" t="n">
        <f aca="false">IF(OR(BO160=0,FA70=0),0,BO160*FA70/(BO160+FA70))</f>
        <v>0</v>
      </c>
      <c r="BP70" s="13" t="n">
        <f aca="false">IF(OR(BP160=0,FB70=0),0,BP160*FB70/(BP160+FB70))</f>
        <v>0</v>
      </c>
      <c r="BQ70" s="13" t="n">
        <f aca="false">IF(OR(BQ160=0,FC70=0),0,BQ160*FC70/(BQ160+FC70))</f>
        <v>0</v>
      </c>
      <c r="BR70" s="13" t="n">
        <f aca="false">IF(OR(BR160=0,FD70=0),0,BR160*FD70/(BR160+FD70))</f>
        <v>0</v>
      </c>
      <c r="BS70" s="13" t="n">
        <f aca="false">IF(OR(BS160=0,FE70=0),0,BS160*FE70/(BS160+FE70))</f>
        <v>0</v>
      </c>
      <c r="BT70" s="13" t="n">
        <f aca="false">IF(OR(BT160=0,FF70=0),0,BT160*FF70/(BT160+FF70))</f>
        <v>0</v>
      </c>
      <c r="BU70" s="13" t="n">
        <f aca="false">IF(OR(BU160=0,FG70=0),0,BU160*FG70/(BU160+FG70))</f>
        <v>0</v>
      </c>
      <c r="BV70" s="13" t="n">
        <f aca="false">IF(OR(BV160=0,FH70=0),0,BV160*FH70/(BV160+FH70))</f>
        <v>0</v>
      </c>
      <c r="BW70" s="13" t="n">
        <f aca="false">IF(OR(BW160=0,FI70=0),0,BW160*FI70/(BW160+FI70))</f>
        <v>0</v>
      </c>
      <c r="BX70" s="13" t="n">
        <f aca="false">IF(OR(BX160=0,FJ70=0),0,BX160*FJ70/(BX160+FJ70))</f>
        <v>0</v>
      </c>
      <c r="BY70" s="13" t="n">
        <f aca="false">IF(OR(BY160=0,FK70=0),0,BY160*FK70/(BY160+FK70))</f>
        <v>0</v>
      </c>
      <c r="BZ70" s="13" t="n">
        <f aca="false">IF(OR(BZ160=0,FL70=0),0,BZ160*FL70/(BZ160+FL70))</f>
        <v>0</v>
      </c>
      <c r="CA70" s="13" t="n">
        <f aca="false">IF(OR(CA160=0,FM70=0),0,CA160*FM70/(CA160+FM70))</f>
        <v>0</v>
      </c>
      <c r="CB70" s="13" t="n">
        <f aca="false">IF(OR(CB160=0,FN70=0),0,CB160*FN70/(CB160+FN70))</f>
        <v>0</v>
      </c>
      <c r="CC70" s="13" t="n">
        <f aca="false">IF(OR(CC160=0,FO70=0),0,CC160*FO70/(CC160+FO70))</f>
        <v>0</v>
      </c>
      <c r="CD70" s="13" t="n">
        <f aca="false">IF(OR(CD160=0,FP70=0),0,CD160*FP70/(CD160+FP70))</f>
        <v>0</v>
      </c>
      <c r="CE70" s="13" t="n">
        <f aca="false">IF(OR(CE160=0,FQ70=0),0,CE160*FQ70/(CE160+FQ70))</f>
        <v>0</v>
      </c>
      <c r="CF70" s="13" t="n">
        <f aca="false">IF(OR(CF160=0,FR70=0),0,CF160*FR70/(CF160+FR70))</f>
        <v>0</v>
      </c>
      <c r="CG70" s="13" t="n">
        <f aca="false">IF(OR(CG160=0,FS70=0),0,CG160*FS70/(CG160+FS70))</f>
        <v>0</v>
      </c>
      <c r="CH70" s="13" t="n">
        <f aca="false">IF(OR(CH160=0,FT70=0),0,CH160*FT70/(CH160+FT70))</f>
        <v>0</v>
      </c>
      <c r="CI70" s="13" t="n">
        <f aca="false">IF(OR(CI160=0,FU70=0),0,CI160*FU70/(CI160+FU70))</f>
        <v>0</v>
      </c>
      <c r="CJ70" s="13" t="n">
        <f aca="false">IF(OR(CJ160=0,FV70=0),0,CJ160*FV70/(CJ160+FV70))</f>
        <v>0</v>
      </c>
      <c r="CK70" s="13" t="n">
        <f aca="false">IF(OR(CK160=0,FW70=0),0,CK160*FW70/(CK160+FW70))</f>
        <v>0</v>
      </c>
      <c r="CL70" s="13" t="n">
        <f aca="false">IF(OR(CL160=0,FX70=0),0,CL160*FX70/(CL160+FX70))</f>
        <v>0</v>
      </c>
      <c r="CM70" s="13" t="n">
        <f aca="false">IF(OR(CM160=0,FY70=0),0,CM160*FY70/(CM160+FY70))</f>
        <v>0</v>
      </c>
      <c r="CN70" s="13" t="n">
        <f aca="false">IF(OR(CN160=0,FZ70=0),0,CN160*FZ70/(CN160+FZ70))</f>
        <v>0</v>
      </c>
      <c r="CO70" s="13" t="n">
        <f aca="false">IF(OR(CO160=0,GA70=0),0,CO160*GA70/(CO160+GA70))</f>
        <v>0</v>
      </c>
      <c r="CP70" s="13" t="n">
        <f aca="false">IF(OR(CP160=0,GB70=0),0,CP160*GB70/(CP160+GB70))</f>
        <v>0</v>
      </c>
      <c r="CQ70" s="13" t="n">
        <f aca="false">IF(OR(CQ160=0,GC70=0),0,CQ160*GC70/(CQ160+GC70))</f>
        <v>0</v>
      </c>
      <c r="CR70" s="0" t="n">
        <f aca="false">IF(F$9=0,0,(SIN(F$12)*COS($E70)+SIN($E70)*COS(F$12))/SIN($E70)*F$9)</f>
        <v>9.3448</v>
      </c>
      <c r="CS70" s="0" t="n">
        <f aca="false">IF(G$9=0,0,(SIN(G$12)*COS($E70)+SIN($E70)*COS(G$12))/SIN($E70)*G$9)</f>
        <v>9.28922592489332</v>
      </c>
      <c r="CT70" s="0" t="n">
        <f aca="false">IF(H$9=0,0,(SIN(H$12)*COS($E70)+SIN($E70)*COS(H$12))/SIN($E70)*H$9)</f>
        <v>9.22754922045454</v>
      </c>
      <c r="CU70" s="0" t="n">
        <f aca="false">IF(I$9=0,0,(SIN(I$12)*COS($E70)+SIN($E70)*COS(I$12))/SIN($E70)*I$9)</f>
        <v>9.11285547047348</v>
      </c>
      <c r="CV70" s="0" t="n">
        <f aca="false">IF(J$9=0,0,(SIN(J$12)*COS($E70)+SIN($E70)*COS(J$12))/SIN($E70)*J$9)</f>
        <v>9.199625547019</v>
      </c>
      <c r="CW70" s="0" t="n">
        <f aca="false">IF(K$9=0,0,(SIN(K$12)*COS($E70)+SIN($E70)*COS(K$12))/SIN($E70)*K$9)</f>
        <v>9.28359332850412</v>
      </c>
      <c r="CX70" s="0" t="n">
        <f aca="false">IF(L$9=0,0,(SIN(L$12)*COS($E70)+SIN($E70)*COS(L$12))/SIN($E70)*L$9)</f>
        <v>9.3647332375292</v>
      </c>
      <c r="CY70" s="0" t="n">
        <f aca="false">IF(M$9=0,0,(SIN(M$12)*COS($E70)+SIN($E70)*COS(M$12))/SIN($E70)*M$9)</f>
        <v>9.44302055809192</v>
      </c>
      <c r="CZ70" s="0" t="n">
        <f aca="false">IF(N$9=0,0,(SIN(N$12)*COS($E70)+SIN($E70)*COS(N$12))/SIN($E70)*N$9)</f>
        <v>9.47146408108347</v>
      </c>
      <c r="DA70" s="0" t="n">
        <f aca="false">IF(O$9=0,0,(SIN(O$12)*COS($E70)+SIN($E70)*COS(O$12))/SIN($E70)*O$9)</f>
        <v>9.49629260225265</v>
      </c>
      <c r="DB70" s="0" t="n">
        <f aca="false">IF(P$9=0,0,(SIN(P$12)*COS($E70)+SIN($E70)*COS(P$12))/SIN($E70)*P$9)</f>
        <v>9.51752728100696</v>
      </c>
      <c r="DC70" s="0" t="n">
        <f aca="false">IF(Q$9=0,0,(SIN(Q$12)*COS($E70)+SIN($E70)*COS(Q$12))/SIN($E70)*Q$9)</f>
        <v>9.53519058505924</v>
      </c>
      <c r="DD70" s="0" t="n">
        <f aca="false">IF(R$9=0,0,(SIN(R$12)*COS($E70)+SIN($E70)*COS(R$12))/SIN($E70)*R$9)</f>
        <v>9.54930627476959</v>
      </c>
      <c r="DE70" s="0" t="n">
        <f aca="false">IF(S$9=0,0,(SIN(S$12)*COS($E70)+SIN($E70)*COS(S$12))/SIN($E70)*S$9)</f>
        <v>9.55989938703119</v>
      </c>
      <c r="DF70" s="0" t="n">
        <f aca="false">IF(T$9=0,0,(SIN(T$12)*COS($E70)+SIN($E70)*COS(T$12))/SIN($E70)*T$9)</f>
        <v>9.56699621870759</v>
      </c>
      <c r="DG70" s="0" t="n">
        <f aca="false">IF(U$9=0,0,(SIN(U$12)*COS($E70)+SIN($E70)*COS(U$12))/SIN($E70)*U$9)</f>
        <v>9.57062430962923</v>
      </c>
      <c r="DH70" s="0" t="n">
        <f aca="false">IF(V$9=0,0,(SIN(V$12)*COS($E70)+SIN($E70)*COS(V$12))/SIN($E70)*V$9)</f>
        <v>9.57081242515716</v>
      </c>
      <c r="DI70" s="0" t="n">
        <f aca="false">IF(W$9=0,0,(SIN(W$12)*COS($E70)+SIN($E70)*COS(W$12))/SIN($E70)*W$9)</f>
        <v>9.56759053832196</v>
      </c>
      <c r="DJ70" s="0" t="n">
        <f aca="false">IF(X$9=0,0,(SIN(X$12)*COS($E70)+SIN($E70)*COS(X$12))/SIN($E70)*X$9)</f>
        <v>9.55366724024828</v>
      </c>
      <c r="DK70" s="0" t="n">
        <f aca="false">IF(Y$9=0,0,(SIN(Y$12)*COS($E70)+SIN($E70)*COS(Y$12))/SIN($E70)*Y$9)</f>
        <v>9.5363359394014</v>
      </c>
      <c r="DL70" s="0" t="n">
        <f aca="false">IF(Z$9=0,0,(SIN(Z$12)*COS($E70)+SIN($E70)*COS(Z$12))/SIN($E70)*Z$9)</f>
        <v>9.51563684020748</v>
      </c>
      <c r="DM70" s="0" t="n">
        <f aca="false">IF(AA$9=0,0,(SIN(AA$12)*COS($E70)+SIN($E70)*COS(AA$12))/SIN($E70)*AA$9)</f>
        <v>9.49161131397212</v>
      </c>
      <c r="DN70" s="0" t="n">
        <f aca="false">IF(AB$9=0,0,(SIN(AB$12)*COS($E70)+SIN($E70)*COS(AB$12))/SIN($E70)*AB$9)</f>
        <v>9.46430187559673</v>
      </c>
      <c r="DO70" s="0" t="n">
        <f aca="false">IF(AC$9=0,0,(SIN(AC$12)*COS($E70)+SIN($E70)*COS(AC$12))/SIN($E70)*AC$9)</f>
        <v>9.4337521599069</v>
      </c>
      <c r="DP70" s="0" t="n">
        <f aca="false">IF(AD$9=0,0,(SIN(AD$12)*COS($E70)+SIN($E70)*COS(AD$12))/SIN($E70)*AD$9)</f>
        <v>9.40000689760318</v>
      </c>
      <c r="DQ70" s="0" t="n">
        <f aca="false">IF(AE$9=0,0,(SIN(AE$12)*COS($E70)+SIN($E70)*COS(AE$12))/SIN($E70)*AE$9)</f>
        <v>9.36311189084486</v>
      </c>
      <c r="DR70" s="0" t="n">
        <f aca="false">IF(AF$9=0,0,(SIN(AF$12)*COS($E70)+SIN($E70)*COS(AF$12))/SIN($E70)*AF$9)</f>
        <v>9.32311398847761</v>
      </c>
      <c r="DS70" s="0" t="n">
        <f aca="false">IF(AG$9=0,0,(SIN(AG$12)*COS($E70)+SIN($E70)*COS(AG$12))/SIN($E70)*AG$9)</f>
        <v>9.28006106091553</v>
      </c>
      <c r="DT70" s="0" t="n">
        <f aca="false">IF(AH$9=0,0,(SIN(AH$12)*COS($E70)+SIN($E70)*COS(AH$12))/SIN($E70)*AH$9)</f>
        <v>9.24153033298676</v>
      </c>
      <c r="DU70" s="0" t="n">
        <f aca="false">IF(AI$9=0,0,(SIN(AI$12)*COS($E70)+SIN($E70)*COS(AI$12))/SIN($E70)*AI$9)</f>
        <v>9.20005936513701</v>
      </c>
      <c r="DV70" s="0" t="n">
        <f aca="false">IF(AJ$9=0,0,(SIN(AJ$12)*COS($E70)+SIN($E70)*COS(AJ$12))/SIN($E70)*AJ$9)</f>
        <v>9.15569205150904</v>
      </c>
      <c r="DW70" s="0" t="n">
        <f aca="false">IF(AK$9=0,0,(SIN(AK$12)*COS($E70)+SIN($E70)*COS(AK$12))/SIN($E70)*AK$9)</f>
        <v>9.10847319710912</v>
      </c>
      <c r="DX70" s="0" t="n">
        <f aca="false">IF(AL$9=0,0,(SIN(AL$12)*COS($E70)+SIN($E70)*COS(AL$12))/SIN($E70)*AL$9)</f>
        <v>9.05844849462763</v>
      </c>
      <c r="DY70" s="0" t="n">
        <f aca="false">IF(AM$9=0,0,(SIN(AM$12)*COS($E70)+SIN($E70)*COS(AM$12))/SIN($E70)*AM$9)</f>
        <v>9.00566450098352</v>
      </c>
      <c r="DZ70" s="0" t="n">
        <f aca="false">IF(AN$9=0,0,(SIN(AN$12)*COS($E70)+SIN($E70)*COS(AN$12))/SIN($E70)*AN$9)</f>
        <v>8.95016861360254</v>
      </c>
      <c r="EA70" s="0" t="n">
        <f aca="false">IF(AO$9=0,0,(SIN(AO$12)*COS($E70)+SIN($E70)*COS(AO$12))/SIN($E70)*AO$9)</f>
        <v>8.89200904643951</v>
      </c>
      <c r="EB70" s="0" t="n">
        <f aca="false">IF(AP$9=0,0,(SIN(AP$12)*COS($E70)+SIN($E70)*COS(AP$12))/SIN($E70)*AP$9)</f>
        <v>8.83123480575473</v>
      </c>
      <c r="EC70" s="0" t="n">
        <f aca="false">IF(AQ$9=0,0,(SIN(AQ$12)*COS($E70)+SIN($E70)*COS(AQ$12))/SIN($E70)*AQ$9)</f>
        <v>8.76789566565487</v>
      </c>
      <c r="ED70" s="0" t="n">
        <f aca="false">IF(AR$9=0,0,(SIN(AR$12)*COS($E70)+SIN($E70)*COS(AR$12))/SIN($E70)*AR$9)</f>
        <v>8.6734278061359</v>
      </c>
      <c r="EE70" s="0" t="n">
        <f aca="false">IF(AS$9=0,0,(SIN(AS$12)*COS($E70)+SIN($E70)*COS(AS$12))/SIN($E70)*AS$9)</f>
        <v>8.5766104920139</v>
      </c>
      <c r="EF70" s="0" t="n">
        <f aca="false">IF(AT$9=0,0,(SIN(AT$12)*COS($E70)+SIN($E70)*COS(AT$12))/SIN($E70)*AT$9)</f>
        <v>8.47752174864585</v>
      </c>
      <c r="EG70" s="0" t="n">
        <f aca="false">IF(AU$9=0,0,(SIN(AU$12)*COS($E70)+SIN($E70)*COS(AU$12))/SIN($E70)*AU$9)</f>
        <v>8.37624018938895</v>
      </c>
      <c r="EH70" s="0" t="n">
        <f aca="false">IF(AV$9=0,0,(SIN(AV$12)*COS($E70)+SIN($E70)*COS(AV$12))/SIN($E70)*AV$9)</f>
        <v>8.27284497690198</v>
      </c>
      <c r="EI70" s="0" t="n">
        <f aca="false">IF(AW$9=0,0,(SIN(AW$12)*COS($E70)+SIN($E70)*COS(AW$12))/SIN($E70)*AW$9)</f>
        <v>8.17204583861502</v>
      </c>
      <c r="EJ70" s="0" t="n">
        <f aca="false">IF(AX$9=0,0,(SIN(AX$12)*COS($E70)+SIN($E70)*COS(AX$12))/SIN($E70)*AX$9)</f>
        <v>8.06926004049595</v>
      </c>
      <c r="EK70" s="0" t="n">
        <f aca="false">IF(AY$9=0,0,(SIN(AY$12)*COS($E70)+SIN($E70)*COS(AY$12))/SIN($E70)*AY$9)</f>
        <v>7.96456394360609</v>
      </c>
      <c r="EL70" s="0" t="n">
        <f aca="false">IF(AZ$9=0,0,(SIN(AZ$12)*COS($E70)+SIN($E70)*COS(AZ$12))/SIN($E70)*AZ$9)</f>
        <v>7.85803432407488</v>
      </c>
      <c r="EM70" s="0" t="n">
        <f aca="false">IF(BA$9=0,0,(SIN(BA$12)*COS($E70)+SIN($E70)*COS(BA$12))/SIN($E70)*BA$9)</f>
        <v>7.7497483360408</v>
      </c>
      <c r="EN70" s="0" t="n">
        <f aca="false">IF(BB$9=0,0,(SIN(BB$12)*COS($E70)+SIN($E70)*COS(BB$12))/SIN($E70)*BB$9)</f>
        <v>7.62391448808649</v>
      </c>
      <c r="EO70" s="0" t="n">
        <f aca="false">IF(BC$9=0,0,(SIN(BC$12)*COS($E70)+SIN($E70)*COS(BC$12))/SIN($E70)*BC$9)</f>
        <v>7.49664322867556</v>
      </c>
      <c r="EP70" s="0" t="n">
        <f aca="false">IF(BD$9=0,0,(SIN(BD$12)*COS($E70)+SIN($E70)*COS(BD$12))/SIN($E70)*BD$9)</f>
        <v>7.36802704985569</v>
      </c>
      <c r="EQ70" s="0" t="n">
        <f aca="false">IF(BE$9=0,0,(SIN(BE$12)*COS($E70)+SIN($E70)*COS(BE$12))/SIN($E70)*BE$9)</f>
        <v>7.23815856743405</v>
      </c>
      <c r="ER70" s="0" t="n">
        <f aca="false">IF(BF$9=0,0,(SIN(BF$12)*COS($E70)+SIN($E70)*COS(BF$12))/SIN($E70)*BF$9)</f>
        <v>7.10713047648784</v>
      </c>
      <c r="ES70" s="0" t="n">
        <f aca="false">IF(BG$9=0,0,(SIN(BG$12)*COS($E70)+SIN($E70)*COS(BG$12))/SIN($E70)*BG$9)</f>
        <v>0</v>
      </c>
      <c r="ET70" s="0" t="n">
        <f aca="false">IF(BH$9=0,0,(SIN(BH$12)*COS($E70)+SIN($E70)*COS(BH$12))/SIN($E70)*BH$9)</f>
        <v>0</v>
      </c>
      <c r="EU70" s="0" t="n">
        <f aca="false">IF(BI$9=0,0,(SIN(BI$12)*COS($E70)+SIN($E70)*COS(BI$12))/SIN($E70)*BI$9)</f>
        <v>0</v>
      </c>
      <c r="EV70" s="0" t="n">
        <f aca="false">IF(BJ$9=0,0,(SIN(BJ$12)*COS($E70)+SIN($E70)*COS(BJ$12))/SIN($E70)*BJ$9)</f>
        <v>0</v>
      </c>
      <c r="EW70" s="0" t="n">
        <f aca="false">IF(BK$9=0,0,(SIN(BK$12)*COS($E70)+SIN($E70)*COS(BK$12))/SIN($E70)*BK$9)</f>
        <v>0</v>
      </c>
      <c r="EX70" s="0" t="n">
        <f aca="false">IF(BL$9=0,0,(SIN(BL$12)*COS($E70)+SIN($E70)*COS(BL$12))/SIN($E70)*BL$9)</f>
        <v>0</v>
      </c>
      <c r="EY70" s="0" t="n">
        <f aca="false">IF(BM$9=0,0,(SIN(BM$12)*COS($E70)+SIN($E70)*COS(BM$12))/SIN($E70)*BM$9)</f>
        <v>0</v>
      </c>
      <c r="EZ70" s="0" t="n">
        <f aca="false">IF(BN$9=0,0,(SIN(BN$12)*COS($E70)+SIN($E70)*COS(BN$12))/SIN($E70)*BN$9)</f>
        <v>0</v>
      </c>
      <c r="FA70" s="0" t="n">
        <f aca="false">IF(BO$9=0,0,(SIN(BO$12)*COS($E70)+SIN($E70)*COS(BO$12))/SIN($E70)*BO$9)</f>
        <v>0</v>
      </c>
      <c r="FB70" s="0" t="n">
        <f aca="false">IF(BP$9=0,0,(SIN(BP$12)*COS($E70)+SIN($E70)*COS(BP$12))/SIN($E70)*BP$9)</f>
        <v>0</v>
      </c>
      <c r="FC70" s="0" t="n">
        <f aca="false">IF(BQ$9=0,0,(SIN(BQ$12)*COS($E70)+SIN($E70)*COS(BQ$12))/SIN($E70)*BQ$9)</f>
        <v>0</v>
      </c>
      <c r="FD70" s="0" t="n">
        <f aca="false">IF(BR$9=0,0,(SIN(BR$12)*COS($E70)+SIN($E70)*COS(BR$12))/SIN($E70)*BR$9)</f>
        <v>0</v>
      </c>
      <c r="FE70" s="0" t="n">
        <f aca="false">IF(BS$9=0,0,(SIN(BS$12)*COS($E70)+SIN($E70)*COS(BS$12))/SIN($E70)*BS$9)</f>
        <v>0</v>
      </c>
      <c r="FF70" s="0" t="n">
        <f aca="false">IF(BT$9=0,0,(SIN(BT$12)*COS($E70)+SIN($E70)*COS(BT$12))/SIN($E70)*BT$9)</f>
        <v>0</v>
      </c>
      <c r="FG70" s="0" t="n">
        <f aca="false">IF(BU$9=0,0,(SIN(BU$12)*COS($E70)+SIN($E70)*COS(BU$12))/SIN($E70)*BU$9)</f>
        <v>0</v>
      </c>
      <c r="FH70" s="0" t="n">
        <f aca="false">IF(BV$9=0,0,(SIN(BV$12)*COS($E70)+SIN($E70)*COS(BV$12))/SIN($E70)*BV$9)</f>
        <v>0</v>
      </c>
      <c r="FI70" s="0" t="n">
        <f aca="false">IF(BW$9=0,0,(SIN(BW$12)*COS($E70)+SIN($E70)*COS(BW$12))/SIN($E70)*BW$9)</f>
        <v>0</v>
      </c>
      <c r="FJ70" s="0" t="n">
        <f aca="false">IF(BX$9=0,0,(SIN(BX$12)*COS($E70)+SIN($E70)*COS(BX$12))/SIN($E70)*BX$9)</f>
        <v>0</v>
      </c>
      <c r="FK70" s="0" t="n">
        <f aca="false">IF(BY$9=0,0,(SIN(BY$12)*COS($E70)+SIN($E70)*COS(BY$12))/SIN($E70)*BY$9)</f>
        <v>0</v>
      </c>
      <c r="FL70" s="0" t="n">
        <f aca="false">IF(BZ$9=0,0,(SIN(BZ$12)*COS($E70)+SIN($E70)*COS(BZ$12))/SIN($E70)*BZ$9)</f>
        <v>0</v>
      </c>
      <c r="FM70" s="0" t="n">
        <f aca="false">IF(CA$9=0,0,(SIN(CA$12)*COS($E70)+SIN($E70)*COS(CA$12))/SIN($E70)*CA$9)</f>
        <v>0</v>
      </c>
      <c r="FN70" s="0" t="n">
        <f aca="false">IF(CB$9=0,0,(SIN(CB$12)*COS($E70)+SIN($E70)*COS(CB$12))/SIN($E70)*CB$9)</f>
        <v>0</v>
      </c>
      <c r="FO70" s="0" t="n">
        <f aca="false">IF(CC$9=0,0,(SIN(CC$12)*COS($E70)+SIN($E70)*COS(CC$12))/SIN($E70)*CC$9)</f>
        <v>0</v>
      </c>
      <c r="FP70" s="0" t="n">
        <f aca="false">IF(CD$9=0,0,(SIN(CD$12)*COS($E70)+SIN($E70)*COS(CD$12))/SIN($E70)*CD$9)</f>
        <v>0</v>
      </c>
      <c r="FQ70" s="0" t="n">
        <f aca="false">IF(CE$9=0,0,(SIN(CE$12)*COS($E70)+SIN($E70)*COS(CE$12))/SIN($E70)*CE$9)</f>
        <v>0</v>
      </c>
      <c r="FR70" s="0" t="n">
        <f aca="false">IF(CF$9=0,0,(SIN(CF$12)*COS($E70)+SIN($E70)*COS(CF$12))/SIN($E70)*CF$9)</f>
        <v>0</v>
      </c>
      <c r="FS70" s="0" t="n">
        <f aca="false">IF(CG$9=0,0,(SIN(CG$12)*COS($E70)+SIN($E70)*COS(CG$12))/SIN($E70)*CG$9)</f>
        <v>0</v>
      </c>
      <c r="FT70" s="0" t="n">
        <f aca="false">IF(CH$9=0,0,(SIN(CH$12)*COS($E70)+SIN($E70)*COS(CH$12))/SIN($E70)*CH$9)</f>
        <v>0</v>
      </c>
      <c r="FU70" s="0" t="n">
        <f aca="false">IF(CI$9=0,0,(SIN(CI$12)*COS($E70)+SIN($E70)*COS(CI$12))/SIN($E70)*CI$9)</f>
        <v>0</v>
      </c>
      <c r="FV70" s="0" t="n">
        <f aca="false">IF(CJ$9=0,0,(SIN(CJ$12)*COS($E70)+SIN($E70)*COS(CJ$12))/SIN($E70)*CJ$9)</f>
        <v>0</v>
      </c>
      <c r="FW70" s="0" t="n">
        <f aca="false">IF(CK$9=0,0,(SIN(CK$12)*COS($E70)+SIN($E70)*COS(CK$12))/SIN($E70)*CK$9)</f>
        <v>0</v>
      </c>
      <c r="FX70" s="0" t="n">
        <f aca="false">IF(CL$9=0,0,(SIN(CL$12)*COS($E70)+SIN($E70)*COS(CL$12))/SIN($E70)*CL$9)</f>
        <v>0</v>
      </c>
      <c r="FY70" s="0" t="n">
        <f aca="false">IF(CM$9=0,0,(SIN(CM$12)*COS($E70)+SIN($E70)*COS(CM$12))/SIN($E70)*CM$9)</f>
        <v>0</v>
      </c>
      <c r="FZ70" s="0" t="n">
        <f aca="false">IF(CN$9=0,0,(SIN(CN$12)*COS($E70)+SIN($E70)*COS(CN$12))/SIN($E70)*CN$9)</f>
        <v>0</v>
      </c>
      <c r="GA70" s="0" t="n">
        <f aca="false">IF(CO$9=0,0,(SIN(CO$12)*COS($E70)+SIN($E70)*COS(CO$12))/SIN($E70)*CO$9)</f>
        <v>0</v>
      </c>
      <c r="GB70" s="0" t="n">
        <f aca="false">IF(CP$9=0,0,(SIN(CP$12)*COS($E70)+SIN($E70)*COS(CP$12))/SIN($E70)*CP$9)</f>
        <v>0</v>
      </c>
      <c r="GC70" s="0" t="n">
        <f aca="false">IF(CQ$9=0,0,(SIN(CQ$12)*COS($E70)+SIN($E70)*COS(CQ$12))/SIN($E70)*CQ$9)</f>
        <v>0</v>
      </c>
    </row>
    <row r="71" customFormat="false" ht="12.8" hidden="true" customHeight="false" outlineLevel="0" collapsed="false">
      <c r="A71" s="0" t="n">
        <f aca="false">MAX($F71:$CQ71)</f>
        <v>9.34479991267471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12.7716</v>
      </c>
      <c r="C71" s="2" t="n">
        <f aca="false">MOD(Best +D71,360)</f>
        <v>59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9.34479991267471</v>
      </c>
      <c r="G71" s="13" t="n">
        <f aca="false">IF(OR(G161=0,CS71=0),0,G161*CS71/(G161+CS71))</f>
        <v>9.15129584935367</v>
      </c>
      <c r="H71" s="13" t="n">
        <f aca="false">IF(OR(H161=0,CT71=0),0,H161*CT71/(H161+CT71))</f>
        <v>8.96182284583843</v>
      </c>
      <c r="I71" s="13" t="n">
        <f aca="false">IF(OR(I161=0,CU71=0),0,I161*CU71/(I161+CU71))</f>
        <v>8.73285900886883</v>
      </c>
      <c r="J71" s="13" t="n">
        <f aca="false">IF(OR(J161=0,CV71=0),0,J161*CV71/(J161+CV71))</f>
        <v>8.69526056726191</v>
      </c>
      <c r="K71" s="13" t="n">
        <f aca="false">IF(OR(K161=0,CW71=0),0,K161*CW71/(K161+CW71))</f>
        <v>8.65617476837201</v>
      </c>
      <c r="L71" s="13" t="n">
        <f aca="false">IF(OR(L161=0,CX71=0),0,L161*CX71/(L161+CX71))</f>
        <v>8.61566898308116</v>
      </c>
      <c r="M71" s="13" t="n">
        <f aca="false">IF(OR(M161=0,CY71=0),0,M161*CY71/(M161+CY71))</f>
        <v>8.57380708540753</v>
      </c>
      <c r="N71" s="13" t="n">
        <f aca="false">IF(OR(N161=0,CZ71=0),0,N161*CZ71/(N161+CZ71))</f>
        <v>8.49278835327974</v>
      </c>
      <c r="O71" s="13" t="n">
        <f aca="false">IF(OR(O161=0,DA71=0),0,O161*DA71/(O161+DA71))</f>
        <v>8.41181209629891</v>
      </c>
      <c r="P71" s="13" t="n">
        <f aca="false">IF(OR(P161=0,DB71=0),0,P161*DB71/(P161+DB71))</f>
        <v>8.33088651849607</v>
      </c>
      <c r="Q71" s="13" t="n">
        <f aca="false">IF(OR(Q161=0,DC71=0),0,Q161*DC71/(Q161+DC71))</f>
        <v>8.25001889374008</v>
      </c>
      <c r="R71" s="13" t="n">
        <f aca="false">IF(OR(R161=0,DD71=0),0,R161*DD71/(R161+DD71))</f>
        <v>8.16921564332955</v>
      </c>
      <c r="S71" s="13" t="n">
        <f aca="false">IF(OR(S161=0,DE71=0),0,S161*DE71/(S161+DE71))</f>
        <v>8.08848240715599</v>
      </c>
      <c r="T71" s="13" t="n">
        <f aca="false">IF(OR(T161=0,DF71=0),0,T161*DF71/(T161+DF71))</f>
        <v>8.00782410903793</v>
      </c>
      <c r="U71" s="13" t="n">
        <f aca="false">IF(OR(U161=0,DG71=0),0,U161*DG71/(U161+DG71))</f>
        <v>7.92724501676485</v>
      </c>
      <c r="V71" s="13" t="n">
        <f aca="false">IF(OR(V161=0,DH71=0),0,V161*DH71/(V161+DH71))</f>
        <v>7.8467487973359</v>
      </c>
      <c r="W71" s="13" t="n">
        <f aca="false">IF(OR(W161=0,DI71=0),0,W161*DI71/(W161+DI71))</f>
        <v>7.76633856783014</v>
      </c>
      <c r="X71" s="13" t="n">
        <f aca="false">IF(OR(X161=0,DJ71=0),0,X161*DJ71/(X161+DJ71))</f>
        <v>7.681253187952</v>
      </c>
      <c r="Y71" s="13" t="n">
        <f aca="false">IF(OR(Y161=0,DK71=0),0,Y161*DK71/(Y161+DK71))</f>
        <v>7.5963932271435</v>
      </c>
      <c r="Z71" s="13" t="n">
        <f aca="false">IF(OR(Z161=0,DL71=0),0,Z161*DL71/(Z161+DL71))</f>
        <v>7.51175495454312</v>
      </c>
      <c r="AA71" s="13" t="n">
        <f aca="false">IF(OR(AA161=0,DM71=0),0,AA161*DM71/(AA161+DM71))</f>
        <v>7.42733455950817</v>
      </c>
      <c r="AB71" s="13" t="n">
        <f aca="false">IF(OR(AB161=0,DN71=0),0,AB161*DN71/(AB161+DN71))</f>
        <v>7.34312816947156</v>
      </c>
      <c r="AC71" s="13" t="n">
        <f aca="false">IF(OR(AC161=0,DO71=0),0,AC161*DO71/(AC161+DO71))</f>
        <v>7.25913186646618</v>
      </c>
      <c r="AD71" s="13" t="n">
        <f aca="false">IF(OR(AD161=0,DP71=0),0,AD161*DP71/(AD161+DP71))</f>
        <v>7.17534170244816</v>
      </c>
      <c r="AE71" s="13" t="n">
        <f aca="false">IF(OR(AE161=0,DQ71=0),0,AE161*DQ71/(AE161+DQ71))</f>
        <v>7.09175371353787</v>
      </c>
      <c r="AF71" s="13" t="n">
        <f aca="false">IF(OR(AF161=0,DR71=0),0,AF161*DR71/(AF161+DR71))</f>
        <v>7.00836393328664</v>
      </c>
      <c r="AG71" s="13" t="n">
        <f aca="false">IF(OR(AG161=0,DS71=0),0,AG161*DS71/(AG161+DS71))</f>
        <v>6.92516840506695</v>
      </c>
      <c r="AH71" s="13" t="n">
        <f aca="false">IF(OR(AH161=0,DT71=0),0,AH161*DT71/(AH161+DT71))</f>
        <v>6.84633572436267</v>
      </c>
      <c r="AI71" s="13" t="n">
        <f aca="false">IF(OR(AI161=0,DU71=0),0,AI161*DU71/(AI161+DU71))</f>
        <v>6.76758534496188</v>
      </c>
      <c r="AJ71" s="13" t="n">
        <f aca="false">IF(OR(AJ161=0,DV71=0),0,AJ161*DV71/(AJ161+DV71))</f>
        <v>6.68891695771876</v>
      </c>
      <c r="AK71" s="13" t="n">
        <f aca="false">IF(OR(AK161=0,DW71=0),0,AK161*DW71/(AK161+DW71))</f>
        <v>6.6103301052416</v>
      </c>
      <c r="AL71" s="13" t="n">
        <f aca="false">IF(OR(AL161=0,DX71=0),0,AL161*DX71/(AL161+DX71))</f>
        <v>6.53182419989359</v>
      </c>
      <c r="AM71" s="13" t="n">
        <f aca="false">IF(OR(AM161=0,DY71=0),0,AM161*DY71/(AM161+DY71))</f>
        <v>6.45339854072535</v>
      </c>
      <c r="AN71" s="13" t="n">
        <f aca="false">IF(OR(AN161=0,DZ71=0),0,AN161*DZ71/(AN161+DZ71))</f>
        <v>6.375052329431</v>
      </c>
      <c r="AO71" s="13" t="n">
        <f aca="false">IF(OR(AO161=0,EA71=0),0,AO161*EA71/(AO161+EA71))</f>
        <v>6.29678468541214</v>
      </c>
      <c r="AP71" s="13" t="n">
        <f aca="false">IF(OR(AP161=0,EB71=0),0,AP161*EB71/(AP161+EB71))</f>
        <v>6.2185946600277</v>
      </c>
      <c r="AQ71" s="13" t="n">
        <f aca="false">IF(OR(AQ161=0,EC71=0),0,AQ161*EC71/(AQ161+EC71))</f>
        <v>6.14048125010114</v>
      </c>
      <c r="AR71" s="13" t="n">
        <f aca="false">IF(OR(AR161=0,ED71=0),0,AR161*ED71/(AR161+ED71))</f>
        <v>6.04836459411535</v>
      </c>
      <c r="AS71" s="13" t="n">
        <f aca="false">IF(OR(AS161=0,EE71=0),0,AS161*EE71/(AS161+EE71))</f>
        <v>5.95662489530564</v>
      </c>
      <c r="AT71" s="13" t="n">
        <f aca="false">IF(OR(AT161=0,EF71=0),0,AT161*EF71/(AT161+EF71))</f>
        <v>5.86525206619416</v>
      </c>
      <c r="AU71" s="13" t="n">
        <f aca="false">IF(OR(AU161=0,EG71=0),0,AU161*EG71/(AU161+EG71))</f>
        <v>5.77423662283242</v>
      </c>
      <c r="AV71" s="13" t="n">
        <f aca="false">IF(OR(AV161=0,EH71=0),0,AV161*EH71/(AV161+EH71))</f>
        <v>5.68356967474826</v>
      </c>
      <c r="AW71" s="13" t="n">
        <f aca="false">IF(OR(AW161=0,EI71=0),0,AW161*EI71/(AW161+EI71))</f>
        <v>5.595445113664</v>
      </c>
      <c r="AX71" s="13" t="n">
        <f aca="false">IF(OR(AX161=0,EJ71=0),0,AX161*EJ71/(AX161+EJ71))</f>
        <v>5.50761188252018</v>
      </c>
      <c r="AY71" s="13" t="n">
        <f aca="false">IF(OR(AY161=0,EK71=0),0,AY161*EK71/(AY161+EK71))</f>
        <v>5.42006398553456</v>
      </c>
      <c r="AZ71" s="13" t="n">
        <f aca="false">IF(OR(AZ161=0,EL71=0),0,AZ161*EL71/(AZ161+EL71))</f>
        <v>5.33279589789609</v>
      </c>
      <c r="BA71" s="13" t="n">
        <f aca="false">IF(OR(BA161=0,EM71=0),0,BA161*EM71/(BA161+EM71))</f>
        <v>5.24580256455096</v>
      </c>
      <c r="BB71" s="13" t="n">
        <f aca="false">IF(OR(BB161=0,EN71=0),0,BB161*EN71/(BB161+EN71))</f>
        <v>5.15172232430488</v>
      </c>
      <c r="BC71" s="13" t="n">
        <f aca="false">IF(OR(BC161=0,EO71=0),0,BC161*EO71/(BC161+EO71))</f>
        <v>5.0580333332067</v>
      </c>
      <c r="BD71" s="13" t="n">
        <f aca="false">IF(OR(BD161=0,EP71=0),0,BD161*EP71/(BD161+EP71))</f>
        <v>4.96472898617144</v>
      </c>
      <c r="BE71" s="13" t="n">
        <f aca="false">IF(OR(BE161=0,EQ71=0),0,BE161*EQ71/(BE161+EQ71))</f>
        <v>4.87180346831767</v>
      </c>
      <c r="BF71" s="13" t="n">
        <f aca="false">IF(OR(BF161=0,ER71=0),0,BF161*ER71/(BF161+ER71))</f>
        <v>4.77925175297723</v>
      </c>
      <c r="BG71" s="13" t="n">
        <f aca="false">IF(OR(BG161=0,ES71=0),0,BG161*ES71/(BG161+ES71))</f>
        <v>0</v>
      </c>
      <c r="BH71" s="13" t="n">
        <f aca="false">IF(OR(BH161=0,ET71=0),0,BH161*ET71/(BH161+ET71))</f>
        <v>0</v>
      </c>
      <c r="BI71" s="13" t="n">
        <f aca="false">IF(OR(BI161=0,EU71=0),0,BI161*EU71/(BI161+EU71))</f>
        <v>0</v>
      </c>
      <c r="BJ71" s="13" t="n">
        <f aca="false">IF(OR(BJ161=0,EV71=0),0,BJ161*EV71/(BJ161+EV71))</f>
        <v>0</v>
      </c>
      <c r="BK71" s="13" t="n">
        <f aca="false">IF(OR(BK161=0,EW71=0),0,BK161*EW71/(BK161+EW71))</f>
        <v>0</v>
      </c>
      <c r="BL71" s="13" t="n">
        <f aca="false">IF(OR(BL161=0,EX71=0),0,BL161*EX71/(BL161+EX71))</f>
        <v>0</v>
      </c>
      <c r="BM71" s="13" t="n">
        <f aca="false">IF(OR(BM161=0,EY71=0),0,BM161*EY71/(BM161+EY71))</f>
        <v>0</v>
      </c>
      <c r="BN71" s="13" t="n">
        <f aca="false">IF(OR(BN161=0,EZ71=0),0,BN161*EZ71/(BN161+EZ71))</f>
        <v>0</v>
      </c>
      <c r="BO71" s="13" t="n">
        <f aca="false">IF(OR(BO161=0,FA71=0),0,BO161*FA71/(BO161+FA71))</f>
        <v>0</v>
      </c>
      <c r="BP71" s="13" t="n">
        <f aca="false">IF(OR(BP161=0,FB71=0),0,BP161*FB71/(BP161+FB71))</f>
        <v>0</v>
      </c>
      <c r="BQ71" s="13" t="n">
        <f aca="false">IF(OR(BQ161=0,FC71=0),0,BQ161*FC71/(BQ161+FC71))</f>
        <v>0</v>
      </c>
      <c r="BR71" s="13" t="n">
        <f aca="false">IF(OR(BR161=0,FD71=0),0,BR161*FD71/(BR161+FD71))</f>
        <v>0</v>
      </c>
      <c r="BS71" s="13" t="n">
        <f aca="false">IF(OR(BS161=0,FE71=0),0,BS161*FE71/(BS161+FE71))</f>
        <v>0</v>
      </c>
      <c r="BT71" s="13" t="n">
        <f aca="false">IF(OR(BT161=0,FF71=0),0,BT161*FF71/(BT161+FF71))</f>
        <v>0</v>
      </c>
      <c r="BU71" s="13" t="n">
        <f aca="false">IF(OR(BU161=0,FG71=0),0,BU161*FG71/(BU161+FG71))</f>
        <v>0</v>
      </c>
      <c r="BV71" s="13" t="n">
        <f aca="false">IF(OR(BV161=0,FH71=0),0,BV161*FH71/(BV161+FH71))</f>
        <v>0</v>
      </c>
      <c r="BW71" s="13" t="n">
        <f aca="false">IF(OR(BW161=0,FI71=0),0,BW161*FI71/(BW161+FI71))</f>
        <v>0</v>
      </c>
      <c r="BX71" s="13" t="n">
        <f aca="false">IF(OR(BX161=0,FJ71=0),0,BX161*FJ71/(BX161+FJ71))</f>
        <v>0</v>
      </c>
      <c r="BY71" s="13" t="n">
        <f aca="false">IF(OR(BY161=0,FK71=0),0,BY161*FK71/(BY161+FK71))</f>
        <v>0</v>
      </c>
      <c r="BZ71" s="13" t="n">
        <f aca="false">IF(OR(BZ161=0,FL71=0),0,BZ161*FL71/(BZ161+FL71))</f>
        <v>0</v>
      </c>
      <c r="CA71" s="13" t="n">
        <f aca="false">IF(OR(CA161=0,FM71=0),0,CA161*FM71/(CA161+FM71))</f>
        <v>0</v>
      </c>
      <c r="CB71" s="13" t="n">
        <f aca="false">IF(OR(CB161=0,FN71=0),0,CB161*FN71/(CB161+FN71))</f>
        <v>0</v>
      </c>
      <c r="CC71" s="13" t="n">
        <f aca="false">IF(OR(CC161=0,FO71=0),0,CC161*FO71/(CC161+FO71))</f>
        <v>0</v>
      </c>
      <c r="CD71" s="13" t="n">
        <f aca="false">IF(OR(CD161=0,FP71=0),0,CD161*FP71/(CD161+FP71))</f>
        <v>0</v>
      </c>
      <c r="CE71" s="13" t="n">
        <f aca="false">IF(OR(CE161=0,FQ71=0),0,CE161*FQ71/(CE161+FQ71))</f>
        <v>0</v>
      </c>
      <c r="CF71" s="13" t="n">
        <f aca="false">IF(OR(CF161=0,FR71=0),0,CF161*FR71/(CF161+FR71))</f>
        <v>0</v>
      </c>
      <c r="CG71" s="13" t="n">
        <f aca="false">IF(OR(CG161=0,FS71=0),0,CG161*FS71/(CG161+FS71))</f>
        <v>0</v>
      </c>
      <c r="CH71" s="13" t="n">
        <f aca="false">IF(OR(CH161=0,FT71=0),0,CH161*FT71/(CH161+FT71))</f>
        <v>0</v>
      </c>
      <c r="CI71" s="13" t="n">
        <f aca="false">IF(OR(CI161=0,FU71=0),0,CI161*FU71/(CI161+FU71))</f>
        <v>0</v>
      </c>
      <c r="CJ71" s="13" t="n">
        <f aca="false">IF(OR(CJ161=0,FV71=0),0,CJ161*FV71/(CJ161+FV71))</f>
        <v>0</v>
      </c>
      <c r="CK71" s="13" t="n">
        <f aca="false">IF(OR(CK161=0,FW71=0),0,CK161*FW71/(CK161+FW71))</f>
        <v>0</v>
      </c>
      <c r="CL71" s="13" t="n">
        <f aca="false">IF(OR(CL161=0,FX71=0),0,CL161*FX71/(CL161+FX71))</f>
        <v>0</v>
      </c>
      <c r="CM71" s="13" t="n">
        <f aca="false">IF(OR(CM161=0,FY71=0),0,CM161*FY71/(CM161+FY71))</f>
        <v>0</v>
      </c>
      <c r="CN71" s="13" t="n">
        <f aca="false">IF(OR(CN161=0,FZ71=0),0,CN161*FZ71/(CN161+FZ71))</f>
        <v>0</v>
      </c>
      <c r="CO71" s="13" t="n">
        <f aca="false">IF(OR(CO161=0,GA71=0),0,CO161*GA71/(CO161+GA71))</f>
        <v>0</v>
      </c>
      <c r="CP71" s="13" t="n">
        <f aca="false">IF(OR(CP161=0,GB71=0),0,CP161*GB71/(CP161+GB71))</f>
        <v>0</v>
      </c>
      <c r="CQ71" s="13" t="n">
        <f aca="false">IF(OR(CQ161=0,GC71=0),0,CQ161*GC71/(CQ161+GC71))</f>
        <v>0</v>
      </c>
      <c r="CR71" s="0" t="n">
        <f aca="false">IF(F$9=0,0,(SIN(F$12)*COS($E71)+SIN($E71)*COS(F$12))/SIN($E71)*F$9)</f>
        <v>9.3448</v>
      </c>
      <c r="CS71" s="0" t="n">
        <f aca="false">IF(G$9=0,0,(SIN(G$12)*COS($E71)+SIN($E71)*COS(G$12))/SIN($E71)*G$9)</f>
        <v>9.28537505387937</v>
      </c>
      <c r="CT71" s="0" t="n">
        <f aca="false">IF(H$9=0,0,(SIN(H$12)*COS($E71)+SIN($E71)*COS(H$12))/SIN($E71)*H$9)</f>
        <v>9.21997802207121</v>
      </c>
      <c r="CU71" s="0" t="n">
        <f aca="false">IF(I$9=0,0,(SIN(I$12)*COS($E71)+SIN($E71)*COS(I$12))/SIN($E71)*I$9)</f>
        <v>9.10175285981048</v>
      </c>
      <c r="CV71" s="0" t="n">
        <f aca="false">IF(J$9=0,0,(SIN(J$12)*COS($E71)+SIN($E71)*COS(J$12))/SIN($E71)*J$9)</f>
        <v>9.18482732750029</v>
      </c>
      <c r="CW71" s="0" t="n">
        <f aca="false">IF(K$9=0,0,(SIN(K$12)*COS($E71)+SIN($E71)*COS(K$12))/SIN($E71)*K$9)</f>
        <v>9.26510400781073</v>
      </c>
      <c r="CX71" s="0" t="n">
        <f aca="false">IF(L$9=0,0,(SIN(L$12)*COS($E71)+SIN($E71)*COS(L$12))/SIN($E71)*L$9)</f>
        <v>9.34255844768731</v>
      </c>
      <c r="CY71" s="0" t="n">
        <f aca="false">IF(M$9=0,0,(SIN(M$12)*COS($E71)+SIN($E71)*COS(M$12))/SIN($E71)*M$9)</f>
        <v>9.41716705375732</v>
      </c>
      <c r="CZ71" s="0" t="n">
        <f aca="false">IF(N$9=0,0,(SIN(N$12)*COS($E71)+SIN($E71)*COS(N$12))/SIN($E71)*N$9)</f>
        <v>9.44208542120756</v>
      </c>
      <c r="DA71" s="0" t="n">
        <f aca="false">IF(O$9=0,0,(SIN(O$12)*COS($E71)+SIN($E71)*COS(O$12))/SIN($E71)*O$9)</f>
        <v>9.46343391796388</v>
      </c>
      <c r="DB71" s="0" t="n">
        <f aca="false">IF(P$9=0,0,(SIN(P$12)*COS($E71)+SIN($E71)*COS(P$12))/SIN($E71)*P$9)</f>
        <v>9.48123466922566</v>
      </c>
      <c r="DC71" s="0" t="n">
        <f aca="false">IF(Q$9=0,0,(SIN(Q$12)*COS($E71)+SIN($E71)*COS(Q$12))/SIN($E71)*Q$9)</f>
        <v>9.49551108346331</v>
      </c>
      <c r="DD71" s="0" t="n">
        <f aca="false">IF(R$9=0,0,(SIN(R$12)*COS($E71)+SIN($E71)*COS(R$12))/SIN($E71)*R$9)</f>
        <v>9.50628783650571</v>
      </c>
      <c r="DE71" s="0" t="n">
        <f aca="false">IF(S$9=0,0,(SIN(S$12)*COS($E71)+SIN($E71)*COS(S$12))/SIN($E71)*S$9)</f>
        <v>9.51359085518261</v>
      </c>
      <c r="DF71" s="0" t="n">
        <f aca="false">IF(T$9=0,0,(SIN(T$12)*COS($E71)+SIN($E71)*COS(T$12))/SIN($E71)*T$9)</f>
        <v>9.5174473005295</v>
      </c>
      <c r="DG71" s="0" t="n">
        <f aca="false">IF(U$9=0,0,(SIN(U$12)*COS($E71)+SIN($E71)*COS(U$12))/SIN($E71)*U$9)</f>
        <v>9.51788555056298</v>
      </c>
      <c r="DH71" s="0" t="n">
        <f aca="false">IF(V$9=0,0,(SIN(V$12)*COS($E71)+SIN($E71)*COS(V$12))/SIN($E71)*V$9)</f>
        <v>9.51493518263452</v>
      </c>
      <c r="DI71" s="0" t="n">
        <f aca="false">IF(W$9=0,0,(SIN(W$12)*COS($E71)+SIN($E71)*COS(W$12))/SIN($E71)*W$9)</f>
        <v>9.50862695537063</v>
      </c>
      <c r="DJ71" s="0" t="n">
        <f aca="false">IF(X$9=0,0,(SIN(X$12)*COS($E71)+SIN($E71)*COS(X$12))/SIN($E71)*X$9)</f>
        <v>9.49171770119144</v>
      </c>
      <c r="DK71" s="0" t="n">
        <f aca="false">IF(Y$9=0,0,(SIN(Y$12)*COS($E71)+SIN($E71)*COS(Y$12))/SIN($E71)*Y$9)</f>
        <v>9.47145916490348</v>
      </c>
      <c r="DL71" s="0" t="n">
        <f aca="false">IF(Z$9=0,0,(SIN(Z$12)*COS($E71)+SIN($E71)*COS(Z$12))/SIN($E71)*Z$9)</f>
        <v>9.44789221055185</v>
      </c>
      <c r="DM71" s="0" t="n">
        <f aca="false">IF(AA$9=0,0,(SIN(AA$12)*COS($E71)+SIN($E71)*COS(AA$12))/SIN($E71)*AA$9)</f>
        <v>9.42105883890517</v>
      </c>
      <c r="DN71" s="0" t="n">
        <f aca="false">IF(AB$9=0,0,(SIN(AB$12)*COS($E71)+SIN($E71)*COS(AB$12))/SIN($E71)*AB$9)</f>
        <v>9.39100216405461</v>
      </c>
      <c r="DO71" s="0" t="n">
        <f aca="false">IF(AC$9=0,0,(SIN(AC$12)*COS($E71)+SIN($E71)*COS(AC$12))/SIN($E71)*AC$9)</f>
        <v>9.35776638963774</v>
      </c>
      <c r="DP71" s="0" t="n">
        <f aca="false">IF(AD$9=0,0,(SIN(AD$12)*COS($E71)+SIN($E71)*COS(AD$12))/SIN($E71)*AD$9)</f>
        <v>9.32139678469768</v>
      </c>
      <c r="DQ71" s="0" t="n">
        <f aca="false">IF(AE$9=0,0,(SIN(AE$12)*COS($E71)+SIN($E71)*COS(AE$12))/SIN($E71)*AE$9)</f>
        <v>9.28193965918817</v>
      </c>
      <c r="DR71" s="0" t="n">
        <f aca="false">IF(AF$9=0,0,(SIN(AF$12)*COS($E71)+SIN($E71)*COS(AF$12))/SIN($E71)*AF$9)</f>
        <v>9.23944233913528</v>
      </c>
      <c r="DS71" s="0" t="n">
        <f aca="false">IF(AG$9=0,0,(SIN(AG$12)*COS($E71)+SIN($E71)*COS(AG$12))/SIN($E71)*AG$9)</f>
        <v>9.1939531414666</v>
      </c>
      <c r="DT71" s="0" t="n">
        <f aca="false">IF(AH$9=0,0,(SIN(AH$12)*COS($E71)+SIN($E71)*COS(AH$12))/SIN($E71)*AH$9)</f>
        <v>9.15297756974564</v>
      </c>
      <c r="DU71" s="0" t="n">
        <f aca="false">IF(AI$9=0,0,(SIN(AI$12)*COS($E71)+SIN($E71)*COS(AI$12))/SIN($E71)*AI$9)</f>
        <v>9.1091209929954</v>
      </c>
      <c r="DV71" s="0" t="n">
        <f aca="false">IF(AJ$9=0,0,(SIN(AJ$12)*COS($E71)+SIN($E71)*COS(AJ$12))/SIN($E71)*AJ$9)</f>
        <v>9.06242772775654</v>
      </c>
      <c r="DW71" s="0" t="n">
        <f aca="false">IF(AK$9=0,0,(SIN(AK$12)*COS($E71)+SIN($E71)*COS(AK$12))/SIN($E71)*AK$9)</f>
        <v>9.01294297352678</v>
      </c>
      <c r="DX71" s="0" t="n">
        <f aca="false">IF(AL$9=0,0,(SIN(AL$12)*COS($E71)+SIN($E71)*COS(AL$12))/SIN($E71)*AL$9)</f>
        <v>8.96071278955694</v>
      </c>
      <c r="DY71" s="0" t="n">
        <f aca="false">IF(AM$9=0,0,(SIN(AM$12)*COS($E71)+SIN($E71)*COS(AM$12))/SIN($E71)*AM$9)</f>
        <v>8.90578407138236</v>
      </c>
      <c r="DZ71" s="0" t="n">
        <f aca="false">IF(AN$9=0,0,(SIN(AN$12)*COS($E71)+SIN($E71)*COS(AN$12))/SIN($E71)*AN$9)</f>
        <v>8.84820452709947</v>
      </c>
      <c r="EA71" s="0" t="n">
        <f aca="false">IF(AO$9=0,0,(SIN(AO$12)*COS($E71)+SIN($E71)*COS(AO$12))/SIN($E71)*AO$9)</f>
        <v>8.7880226533978</v>
      </c>
      <c r="EB71" s="0" t="n">
        <f aca="false">IF(AP$9=0,0,(SIN(AP$12)*COS($E71)+SIN($E71)*COS(AP$12))/SIN($E71)*AP$9)</f>
        <v>8.72528771135749</v>
      </c>
      <c r="EC71" s="0" t="n">
        <f aca="false">IF(AQ$9=0,0,(SIN(AQ$12)*COS($E71)+SIN($E71)*COS(AQ$12))/SIN($E71)*AQ$9)</f>
        <v>8.66004970202257</v>
      </c>
      <c r="ED71" s="0" t="n">
        <f aca="false">IF(AR$9=0,0,(SIN(AR$12)*COS($E71)+SIN($E71)*COS(AR$12))/SIN($E71)*AR$9)</f>
        <v>8.56410566703405</v>
      </c>
      <c r="EE71" s="0" t="n">
        <f aca="false">IF(AS$9=0,0,(SIN(AS$12)*COS($E71)+SIN($E71)*COS(AS$12))/SIN($E71)*AS$9)</f>
        <v>8.4658903831192</v>
      </c>
      <c r="EF71" s="0" t="n">
        <f aca="false">IF(AT$9=0,0,(SIN(AT$12)*COS($E71)+SIN($E71)*COS(AT$12))/SIN($E71)*AT$9)</f>
        <v>8.36548168233578</v>
      </c>
      <c r="EG71" s="0" t="n">
        <f aca="false">IF(AU$9=0,0,(SIN(AU$12)*COS($E71)+SIN($E71)*COS(AU$12))/SIN($E71)*AU$9)</f>
        <v>8.26295794748855</v>
      </c>
      <c r="EH71" s="0" t="n">
        <f aca="false">IF(AV$9=0,0,(SIN(AV$12)*COS($E71)+SIN($E71)*COS(AV$12))/SIN($E71)*AV$9)</f>
        <v>8.15839807369352</v>
      </c>
      <c r="EI71" s="0" t="n">
        <f aca="false">IF(AW$9=0,0,(SIN(AW$12)*COS($E71)+SIN($E71)*COS(AW$12))/SIN($E71)*AW$9)</f>
        <v>8.05644598846008</v>
      </c>
      <c r="EJ71" s="0" t="n">
        <f aca="false">IF(AX$9=0,0,(SIN(AX$12)*COS($E71)+SIN($E71)*COS(AX$12))/SIN($E71)*AX$9)</f>
        <v>7.95258168114197</v>
      </c>
      <c r="EK71" s="0" t="n">
        <f aca="false">IF(AY$9=0,0,(SIN(AY$12)*COS($E71)+SIN($E71)*COS(AY$12))/SIN($E71)*AY$9)</f>
        <v>7.84688119697968</v>
      </c>
      <c r="EL71" s="0" t="n">
        <f aca="false">IF(AZ$9=0,0,(SIN(AZ$12)*COS($E71)+SIN($E71)*COS(AZ$12))/SIN($E71)*AZ$9)</f>
        <v>7.73942096195154</v>
      </c>
      <c r="EM71" s="0" t="n">
        <f aca="false">IF(BA$9=0,0,(SIN(BA$12)*COS($E71)+SIN($E71)*COS(BA$12))/SIN($E71)*BA$9)</f>
        <v>7.63027774602115</v>
      </c>
      <c r="EN71" s="0" t="n">
        <f aca="false">IF(BB$9=0,0,(SIN(BB$12)*COS($E71)+SIN($E71)*COS(BB$12))/SIN($E71)*BB$9)</f>
        <v>7.50390942741145</v>
      </c>
      <c r="EO71" s="0" t="n">
        <f aca="false">IF(BC$9=0,0,(SIN(BC$12)*COS($E71)+SIN($E71)*COS(BC$12))/SIN($E71)*BC$9)</f>
        <v>7.37618399016306</v>
      </c>
      <c r="EP71" s="0" t="n">
        <f aca="false">IF(BD$9=0,0,(SIN(BD$12)*COS($E71)+SIN($E71)*COS(BD$12))/SIN($E71)*BD$9)</f>
        <v>7.24719321023935</v>
      </c>
      <c r="EQ71" s="0" t="n">
        <f aca="false">IF(BE$9=0,0,(SIN(BE$12)*COS($E71)+SIN($E71)*COS(BE$12))/SIN($E71)*BE$9)</f>
        <v>7.11702895006049</v>
      </c>
      <c r="ER71" s="0" t="n">
        <f aca="false">IF(BF$9=0,0,(SIN(BF$12)*COS($E71)+SIN($E71)*COS(BF$12))/SIN($E71)*BF$9)</f>
        <v>6.98578311450784</v>
      </c>
      <c r="ES71" s="0" t="n">
        <f aca="false">IF(BG$9=0,0,(SIN(BG$12)*COS($E71)+SIN($E71)*COS(BG$12))/SIN($E71)*BG$9)</f>
        <v>0</v>
      </c>
      <c r="ET71" s="0" t="n">
        <f aca="false">IF(BH$9=0,0,(SIN(BH$12)*COS($E71)+SIN($E71)*COS(BH$12))/SIN($E71)*BH$9)</f>
        <v>0</v>
      </c>
      <c r="EU71" s="0" t="n">
        <f aca="false">IF(BI$9=0,0,(SIN(BI$12)*COS($E71)+SIN($E71)*COS(BI$12))/SIN($E71)*BI$9)</f>
        <v>0</v>
      </c>
      <c r="EV71" s="0" t="n">
        <f aca="false">IF(BJ$9=0,0,(SIN(BJ$12)*COS($E71)+SIN($E71)*COS(BJ$12))/SIN($E71)*BJ$9)</f>
        <v>0</v>
      </c>
      <c r="EW71" s="0" t="n">
        <f aca="false">IF(BK$9=0,0,(SIN(BK$12)*COS($E71)+SIN($E71)*COS(BK$12))/SIN($E71)*BK$9)</f>
        <v>0</v>
      </c>
      <c r="EX71" s="0" t="n">
        <f aca="false">IF(BL$9=0,0,(SIN(BL$12)*COS($E71)+SIN($E71)*COS(BL$12))/SIN($E71)*BL$9)</f>
        <v>0</v>
      </c>
      <c r="EY71" s="0" t="n">
        <f aca="false">IF(BM$9=0,0,(SIN(BM$12)*COS($E71)+SIN($E71)*COS(BM$12))/SIN($E71)*BM$9)</f>
        <v>0</v>
      </c>
      <c r="EZ71" s="0" t="n">
        <f aca="false">IF(BN$9=0,0,(SIN(BN$12)*COS($E71)+SIN($E71)*COS(BN$12))/SIN($E71)*BN$9)</f>
        <v>0</v>
      </c>
      <c r="FA71" s="0" t="n">
        <f aca="false">IF(BO$9=0,0,(SIN(BO$12)*COS($E71)+SIN($E71)*COS(BO$12))/SIN($E71)*BO$9)</f>
        <v>0</v>
      </c>
      <c r="FB71" s="0" t="n">
        <f aca="false">IF(BP$9=0,0,(SIN(BP$12)*COS($E71)+SIN($E71)*COS(BP$12))/SIN($E71)*BP$9)</f>
        <v>0</v>
      </c>
      <c r="FC71" s="0" t="n">
        <f aca="false">IF(BQ$9=0,0,(SIN(BQ$12)*COS($E71)+SIN($E71)*COS(BQ$12))/SIN($E71)*BQ$9)</f>
        <v>0</v>
      </c>
      <c r="FD71" s="0" t="n">
        <f aca="false">IF(BR$9=0,0,(SIN(BR$12)*COS($E71)+SIN($E71)*COS(BR$12))/SIN($E71)*BR$9)</f>
        <v>0</v>
      </c>
      <c r="FE71" s="0" t="n">
        <f aca="false">IF(BS$9=0,0,(SIN(BS$12)*COS($E71)+SIN($E71)*COS(BS$12))/SIN($E71)*BS$9)</f>
        <v>0</v>
      </c>
      <c r="FF71" s="0" t="n">
        <f aca="false">IF(BT$9=0,0,(SIN(BT$12)*COS($E71)+SIN($E71)*COS(BT$12))/SIN($E71)*BT$9)</f>
        <v>0</v>
      </c>
      <c r="FG71" s="0" t="n">
        <f aca="false">IF(BU$9=0,0,(SIN(BU$12)*COS($E71)+SIN($E71)*COS(BU$12))/SIN($E71)*BU$9)</f>
        <v>0</v>
      </c>
      <c r="FH71" s="0" t="n">
        <f aca="false">IF(BV$9=0,0,(SIN(BV$12)*COS($E71)+SIN($E71)*COS(BV$12))/SIN($E71)*BV$9)</f>
        <v>0</v>
      </c>
      <c r="FI71" s="0" t="n">
        <f aca="false">IF(BW$9=0,0,(SIN(BW$12)*COS($E71)+SIN($E71)*COS(BW$12))/SIN($E71)*BW$9)</f>
        <v>0</v>
      </c>
      <c r="FJ71" s="0" t="n">
        <f aca="false">IF(BX$9=0,0,(SIN(BX$12)*COS($E71)+SIN($E71)*COS(BX$12))/SIN($E71)*BX$9)</f>
        <v>0</v>
      </c>
      <c r="FK71" s="0" t="n">
        <f aca="false">IF(BY$9=0,0,(SIN(BY$12)*COS($E71)+SIN($E71)*COS(BY$12))/SIN($E71)*BY$9)</f>
        <v>0</v>
      </c>
      <c r="FL71" s="0" t="n">
        <f aca="false">IF(BZ$9=0,0,(SIN(BZ$12)*COS($E71)+SIN($E71)*COS(BZ$12))/SIN($E71)*BZ$9)</f>
        <v>0</v>
      </c>
      <c r="FM71" s="0" t="n">
        <f aca="false">IF(CA$9=0,0,(SIN(CA$12)*COS($E71)+SIN($E71)*COS(CA$12))/SIN($E71)*CA$9)</f>
        <v>0</v>
      </c>
      <c r="FN71" s="0" t="n">
        <f aca="false">IF(CB$9=0,0,(SIN(CB$12)*COS($E71)+SIN($E71)*COS(CB$12))/SIN($E71)*CB$9)</f>
        <v>0</v>
      </c>
      <c r="FO71" s="0" t="n">
        <f aca="false">IF(CC$9=0,0,(SIN(CC$12)*COS($E71)+SIN($E71)*COS(CC$12))/SIN($E71)*CC$9)</f>
        <v>0</v>
      </c>
      <c r="FP71" s="0" t="n">
        <f aca="false">IF(CD$9=0,0,(SIN(CD$12)*COS($E71)+SIN($E71)*COS(CD$12))/SIN($E71)*CD$9)</f>
        <v>0</v>
      </c>
      <c r="FQ71" s="0" t="n">
        <f aca="false">IF(CE$9=0,0,(SIN(CE$12)*COS($E71)+SIN($E71)*COS(CE$12))/SIN($E71)*CE$9)</f>
        <v>0</v>
      </c>
      <c r="FR71" s="0" t="n">
        <f aca="false">IF(CF$9=0,0,(SIN(CF$12)*COS($E71)+SIN($E71)*COS(CF$12))/SIN($E71)*CF$9)</f>
        <v>0</v>
      </c>
      <c r="FS71" s="0" t="n">
        <f aca="false">IF(CG$9=0,0,(SIN(CG$12)*COS($E71)+SIN($E71)*COS(CG$12))/SIN($E71)*CG$9)</f>
        <v>0</v>
      </c>
      <c r="FT71" s="0" t="n">
        <f aca="false">IF(CH$9=0,0,(SIN(CH$12)*COS($E71)+SIN($E71)*COS(CH$12))/SIN($E71)*CH$9)</f>
        <v>0</v>
      </c>
      <c r="FU71" s="0" t="n">
        <f aca="false">IF(CI$9=0,0,(SIN(CI$12)*COS($E71)+SIN($E71)*COS(CI$12))/SIN($E71)*CI$9)</f>
        <v>0</v>
      </c>
      <c r="FV71" s="0" t="n">
        <f aca="false">IF(CJ$9=0,0,(SIN(CJ$12)*COS($E71)+SIN($E71)*COS(CJ$12))/SIN($E71)*CJ$9)</f>
        <v>0</v>
      </c>
      <c r="FW71" s="0" t="n">
        <f aca="false">IF(CK$9=0,0,(SIN(CK$12)*COS($E71)+SIN($E71)*COS(CK$12))/SIN($E71)*CK$9)</f>
        <v>0</v>
      </c>
      <c r="FX71" s="0" t="n">
        <f aca="false">IF(CL$9=0,0,(SIN(CL$12)*COS($E71)+SIN($E71)*COS(CL$12))/SIN($E71)*CL$9)</f>
        <v>0</v>
      </c>
      <c r="FY71" s="0" t="n">
        <f aca="false">IF(CM$9=0,0,(SIN(CM$12)*COS($E71)+SIN($E71)*COS(CM$12))/SIN($E71)*CM$9)</f>
        <v>0</v>
      </c>
      <c r="FZ71" s="0" t="n">
        <f aca="false">IF(CN$9=0,0,(SIN(CN$12)*COS($E71)+SIN($E71)*COS(CN$12))/SIN($E71)*CN$9)</f>
        <v>0</v>
      </c>
      <c r="GA71" s="0" t="n">
        <f aca="false">IF(CO$9=0,0,(SIN(CO$12)*COS($E71)+SIN($E71)*COS(CO$12))/SIN($E71)*CO$9)</f>
        <v>0</v>
      </c>
      <c r="GB71" s="0" t="n">
        <f aca="false">IF(CP$9=0,0,(SIN(CP$12)*COS($E71)+SIN($E71)*COS(CP$12))/SIN($E71)*CP$9)</f>
        <v>0</v>
      </c>
      <c r="GC71" s="0" t="n">
        <f aca="false">IF(CQ$9=0,0,(SIN(CQ$12)*COS($E71)+SIN($E71)*COS(CQ$12))/SIN($E71)*CQ$9)</f>
        <v>0</v>
      </c>
    </row>
    <row r="72" customFormat="false" ht="12.8" hidden="true" customHeight="false" outlineLevel="0" collapsed="false">
      <c r="A72" s="0" t="n">
        <f aca="false">MAX($F72:$CQ72)</f>
        <v>9.34479991267471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12.7652</v>
      </c>
      <c r="C72" s="2" t="n">
        <f aca="false">MOD(Best +D72,360)</f>
        <v>60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9.34479991267471</v>
      </c>
      <c r="G72" s="13" t="n">
        <f aca="false">IF(OR(G162=0,CS72=0),0,G162*CS72/(G162+CS72))</f>
        <v>9.14886507245655</v>
      </c>
      <c r="H72" s="13" t="n">
        <f aca="false">IF(OR(H162=0,CT72=0),0,H162*CT72/(H162+CT72))</f>
        <v>8.95705718100648</v>
      </c>
      <c r="I72" s="13" t="n">
        <f aca="false">IF(OR(I162=0,CU72=0),0,I162*CU72/(I162+CU72))</f>
        <v>8.72586940890831</v>
      </c>
      <c r="J72" s="13" t="n">
        <f aca="false">IF(OR(J162=0,CV72=0),0,J162*CV72/(J162+CV72))</f>
        <v>8.68604776495252</v>
      </c>
      <c r="K72" s="13" t="n">
        <f aca="false">IF(OR(K162=0,CW72=0),0,K162*CW72/(K162+CW72))</f>
        <v>8.64478866495677</v>
      </c>
      <c r="L72" s="13" t="n">
        <f aca="false">IF(OR(L162=0,CX72=0),0,L162*CX72/(L162+CX72))</f>
        <v>8.60215759478147</v>
      </c>
      <c r="M72" s="13" t="n">
        <f aca="false">IF(OR(M162=0,CY72=0),0,M162*CY72/(M162+CY72))</f>
        <v>8.55821664846793</v>
      </c>
      <c r="N72" s="13" t="n">
        <f aca="false">IF(OR(N162=0,CZ72=0),0,N162*CZ72/(N162+CZ72))</f>
        <v>8.47520464057546</v>
      </c>
      <c r="O72" s="13" t="n">
        <f aca="false">IF(OR(O162=0,DA72=0),0,O162*DA72/(O162+DA72))</f>
        <v>8.39228730312809</v>
      </c>
      <c r="P72" s="13" t="n">
        <f aca="false">IF(OR(P162=0,DB72=0),0,P162*DB72/(P162+DB72))</f>
        <v>8.30947104558567</v>
      </c>
      <c r="Q72" s="13" t="n">
        <f aca="false">IF(OR(Q162=0,DC72=0),0,Q162*DC72/(Q162+DC72))</f>
        <v>8.22676144932326</v>
      </c>
      <c r="R72" s="13" t="n">
        <f aca="false">IF(OR(R162=0,DD72=0),0,R162*DD72/(R162+DD72))</f>
        <v>8.14416333828964</v>
      </c>
      <c r="S72" s="13" t="n">
        <f aca="false">IF(OR(S162=0,DE72=0),0,S162*DE72/(S162+DE72))</f>
        <v>8.06168084381677</v>
      </c>
      <c r="T72" s="13" t="n">
        <f aca="false">IF(OR(T162=0,DF72=0),0,T162*DF72/(T162+DF72))</f>
        <v>7.9793174641245</v>
      </c>
      <c r="U72" s="13" t="n">
        <f aca="false">IF(OR(U162=0,DG72=0),0,U162*DG72/(U162+DG72))</f>
        <v>7.89707611900921</v>
      </c>
      <c r="V72" s="13" t="n">
        <f aca="false">IF(OR(V162=0,DH72=0),0,V162*DH72/(V162+DH72))</f>
        <v>7.8149592001569</v>
      </c>
      <c r="W72" s="13" t="n">
        <f aca="false">IF(OR(W162=0,DI72=0),0,W162*DI72/(W162+DI72))</f>
        <v>7.73296861747784</v>
      </c>
      <c r="X72" s="13" t="n">
        <f aca="false">IF(OR(X162=0,DJ72=0),0,X162*DJ72/(X162+DJ72))</f>
        <v>7.6463549058481</v>
      </c>
      <c r="Y72" s="13" t="n">
        <f aca="false">IF(OR(Y162=0,DK72=0),0,Y162*DK72/(Y162+DK72))</f>
        <v>7.56000602127862</v>
      </c>
      <c r="Z72" s="13" t="n">
        <f aca="false">IF(OR(Z162=0,DL72=0),0,Z162*DL72/(Z162+DL72))</f>
        <v>7.47391719230839</v>
      </c>
      <c r="AA72" s="13" t="n">
        <f aca="false">IF(OR(AA162=0,DM72=0),0,AA162*DM72/(AA162+DM72))</f>
        <v>7.38808362228179</v>
      </c>
      <c r="AB72" s="13" t="n">
        <f aca="false">IF(OR(AB162=0,DN72=0),0,AB162*DN72/(AB162+DN72))</f>
        <v>7.30250050411655</v>
      </c>
      <c r="AC72" s="13" t="n">
        <f aca="false">IF(OR(AC162=0,DO72=0),0,AC162*DO72/(AC162+DO72))</f>
        <v>7.21716303396329</v>
      </c>
      <c r="AD72" s="13" t="n">
        <f aca="false">IF(OR(AD162=0,DP72=0),0,AD162*DP72/(AD162+DP72))</f>
        <v>7.13206642386886</v>
      </c>
      <c r="AE72" s="13" t="n">
        <f aca="false">IF(OR(AE162=0,DQ72=0),0,AE162*DQ72/(AE162+DQ72))</f>
        <v>7.04720591354525</v>
      </c>
      <c r="AF72" s="13" t="n">
        <f aca="false">IF(OR(AF162=0,DR72=0),0,AF162*DR72/(AF162+DR72))</f>
        <v>6.96257678133662</v>
      </c>
      <c r="AG72" s="13" t="n">
        <f aca="false">IF(OR(AG162=0,DS72=0),0,AG162*DS72/(AG162+DS72))</f>
        <v>6.87817435446804</v>
      </c>
      <c r="AH72" s="13" t="n">
        <f aca="false">IF(OR(AH162=0,DT72=0),0,AH162*DT72/(AH162+DT72))</f>
        <v>6.79814736107143</v>
      </c>
      <c r="AI72" s="13" t="n">
        <f aca="false">IF(OR(AI162=0,DU72=0),0,AI162*DU72/(AI162+DU72))</f>
        <v>6.71823257091542</v>
      </c>
      <c r="AJ72" s="13" t="n">
        <f aca="false">IF(OR(AJ162=0,DV72=0),0,AJ162*DV72/(AJ162+DV72))</f>
        <v>6.63842906931879</v>
      </c>
      <c r="AK72" s="13" t="n">
        <f aca="false">IF(OR(AK162=0,DW72=0),0,AK162*DW72/(AK162+DW72))</f>
        <v>6.55873582410631</v>
      </c>
      <c r="AL72" s="13" t="n">
        <f aca="false">IF(OR(AL162=0,DX72=0),0,AL162*DX72/(AL162+DX72))</f>
        <v>6.47915170212197</v>
      </c>
      <c r="AM72" s="13" t="n">
        <f aca="false">IF(OR(AM162=0,DY72=0),0,AM162*DY72/(AM162+DY72))</f>
        <v>6.39967548477006</v>
      </c>
      <c r="AN72" s="13" t="n">
        <f aca="false">IF(OR(AN162=0,DZ72=0),0,AN162*DZ72/(AN162+DZ72))</f>
        <v>6.3203058826687</v>
      </c>
      <c r="AO72" s="13" t="n">
        <f aca="false">IF(OR(AO162=0,EA72=0),0,AO162*EA72/(AO162+EA72))</f>
        <v>6.24104154949348</v>
      </c>
      <c r="AP72" s="13" t="n">
        <f aca="false">IF(OR(AP162=0,EB72=0),0,AP162*EB72/(AP162+EB72))</f>
        <v>6.16188109508276</v>
      </c>
      <c r="AQ72" s="13" t="n">
        <f aca="false">IF(OR(AQ162=0,EC72=0),0,AQ162*EC72/(AQ162+EC72))</f>
        <v>6.08282309787075</v>
      </c>
      <c r="AR72" s="13" t="n">
        <f aca="false">IF(OR(AR162=0,ED72=0),0,AR162*ED72/(AR162+ED72))</f>
        <v>5.98988335914071</v>
      </c>
      <c r="AS72" s="13" t="n">
        <f aca="false">IF(OR(AS162=0,EE72=0),0,AS162*EE72/(AS162+EE72))</f>
        <v>5.89735056063513</v>
      </c>
      <c r="AT72" s="13" t="n">
        <f aca="false">IF(OR(AT162=0,EF72=0),0,AT162*EF72/(AT162+EF72))</f>
        <v>5.80521428807966</v>
      </c>
      <c r="AU72" s="13" t="n">
        <f aca="false">IF(OR(AU162=0,EG72=0),0,AU162*EG72/(AU162+EG72))</f>
        <v>5.71346475371564</v>
      </c>
      <c r="AV72" s="13" t="n">
        <f aca="false">IF(OR(AV162=0,EH72=0),0,AV162*EH72/(AV162+EH72))</f>
        <v>5.62209278536432</v>
      </c>
      <c r="AW72" s="13" t="n">
        <f aca="false">IF(OR(AW162=0,EI72=0),0,AW162*EI72/(AW162+EI72))</f>
        <v>5.53327403656467</v>
      </c>
      <c r="AX72" s="13" t="n">
        <f aca="false">IF(OR(AX162=0,EJ72=0),0,AX162*EJ72/(AX162+EJ72))</f>
        <v>5.44477429688657</v>
      </c>
      <c r="AY72" s="13" t="n">
        <f aca="false">IF(OR(AY162=0,EK72=0),0,AY162*EK72/(AY162+EK72))</f>
        <v>5.35658733949948</v>
      </c>
      <c r="AZ72" s="13" t="n">
        <f aca="false">IF(OR(AZ162=0,EL72=0),0,AZ162*EL72/(AZ162+EL72))</f>
        <v>5.26870742687277</v>
      </c>
      <c r="BA72" s="13" t="n">
        <f aca="false">IF(OR(BA162=0,EM72=0),0,BA162*EM72/(BA162+EM72))</f>
        <v>5.1811293088672</v>
      </c>
      <c r="BB72" s="13" t="n">
        <f aca="false">IF(OR(BB162=0,EN72=0),0,BB162*EN72/(BB162+EN72))</f>
        <v>5.08656194062422</v>
      </c>
      <c r="BC72" s="13" t="n">
        <f aca="false">IF(OR(BC162=0,EO72=0),0,BC162*EO72/(BC162+EO72))</f>
        <v>4.99241588856523</v>
      </c>
      <c r="BD72" s="13" t="n">
        <f aca="false">IF(OR(BD162=0,EP72=0),0,BD162*EP72/(BD162+EP72))</f>
        <v>4.89868445502769</v>
      </c>
      <c r="BE72" s="13" t="n">
        <f aca="false">IF(OR(BE162=0,EQ72=0),0,BE162*EQ72/(BE162+EQ72))</f>
        <v>4.80536174987749</v>
      </c>
      <c r="BF72" s="13" t="n">
        <f aca="false">IF(OR(BF162=0,ER72=0),0,BF162*ER72/(BF162+ER72))</f>
        <v>4.71244268786932</v>
      </c>
      <c r="BG72" s="13" t="n">
        <f aca="false">IF(OR(BG162=0,ES72=0),0,BG162*ES72/(BG162+ES72))</f>
        <v>0</v>
      </c>
      <c r="BH72" s="13" t="n">
        <f aca="false">IF(OR(BH162=0,ET72=0),0,BH162*ET72/(BH162+ET72))</f>
        <v>0</v>
      </c>
      <c r="BI72" s="13" t="n">
        <f aca="false">IF(OR(BI162=0,EU72=0),0,BI162*EU72/(BI162+EU72))</f>
        <v>0</v>
      </c>
      <c r="BJ72" s="13" t="n">
        <f aca="false">IF(OR(BJ162=0,EV72=0),0,BJ162*EV72/(BJ162+EV72))</f>
        <v>0</v>
      </c>
      <c r="BK72" s="13" t="n">
        <f aca="false">IF(OR(BK162=0,EW72=0),0,BK162*EW72/(BK162+EW72))</f>
        <v>0</v>
      </c>
      <c r="BL72" s="13" t="n">
        <f aca="false">IF(OR(BL162=0,EX72=0),0,BL162*EX72/(BL162+EX72))</f>
        <v>0</v>
      </c>
      <c r="BM72" s="13" t="n">
        <f aca="false">IF(OR(BM162=0,EY72=0),0,BM162*EY72/(BM162+EY72))</f>
        <v>0</v>
      </c>
      <c r="BN72" s="13" t="n">
        <f aca="false">IF(OR(BN162=0,EZ72=0),0,BN162*EZ72/(BN162+EZ72))</f>
        <v>0</v>
      </c>
      <c r="BO72" s="13" t="n">
        <f aca="false">IF(OR(BO162=0,FA72=0),0,BO162*FA72/(BO162+FA72))</f>
        <v>0</v>
      </c>
      <c r="BP72" s="13" t="n">
        <f aca="false">IF(OR(BP162=0,FB72=0),0,BP162*FB72/(BP162+FB72))</f>
        <v>0</v>
      </c>
      <c r="BQ72" s="13" t="n">
        <f aca="false">IF(OR(BQ162=0,FC72=0),0,BQ162*FC72/(BQ162+FC72))</f>
        <v>0</v>
      </c>
      <c r="BR72" s="13" t="n">
        <f aca="false">IF(OR(BR162=0,FD72=0),0,BR162*FD72/(BR162+FD72))</f>
        <v>0</v>
      </c>
      <c r="BS72" s="13" t="n">
        <f aca="false">IF(OR(BS162=0,FE72=0),0,BS162*FE72/(BS162+FE72))</f>
        <v>0</v>
      </c>
      <c r="BT72" s="13" t="n">
        <f aca="false">IF(OR(BT162=0,FF72=0),0,BT162*FF72/(BT162+FF72))</f>
        <v>0</v>
      </c>
      <c r="BU72" s="13" t="n">
        <f aca="false">IF(OR(BU162=0,FG72=0),0,BU162*FG72/(BU162+FG72))</f>
        <v>0</v>
      </c>
      <c r="BV72" s="13" t="n">
        <f aca="false">IF(OR(BV162=0,FH72=0),0,BV162*FH72/(BV162+FH72))</f>
        <v>0</v>
      </c>
      <c r="BW72" s="13" t="n">
        <f aca="false">IF(OR(BW162=0,FI72=0),0,BW162*FI72/(BW162+FI72))</f>
        <v>0</v>
      </c>
      <c r="BX72" s="13" t="n">
        <f aca="false">IF(OR(BX162=0,FJ72=0),0,BX162*FJ72/(BX162+FJ72))</f>
        <v>0</v>
      </c>
      <c r="BY72" s="13" t="n">
        <f aca="false">IF(OR(BY162=0,FK72=0),0,BY162*FK72/(BY162+FK72))</f>
        <v>0</v>
      </c>
      <c r="BZ72" s="13" t="n">
        <f aca="false">IF(OR(BZ162=0,FL72=0),0,BZ162*FL72/(BZ162+FL72))</f>
        <v>0</v>
      </c>
      <c r="CA72" s="13" t="n">
        <f aca="false">IF(OR(CA162=0,FM72=0),0,CA162*FM72/(CA162+FM72))</f>
        <v>0</v>
      </c>
      <c r="CB72" s="13" t="n">
        <f aca="false">IF(OR(CB162=0,FN72=0),0,CB162*FN72/(CB162+FN72))</f>
        <v>0</v>
      </c>
      <c r="CC72" s="13" t="n">
        <f aca="false">IF(OR(CC162=0,FO72=0),0,CC162*FO72/(CC162+FO72))</f>
        <v>0</v>
      </c>
      <c r="CD72" s="13" t="n">
        <f aca="false">IF(OR(CD162=0,FP72=0),0,CD162*FP72/(CD162+FP72))</f>
        <v>0</v>
      </c>
      <c r="CE72" s="13" t="n">
        <f aca="false">IF(OR(CE162=0,FQ72=0),0,CE162*FQ72/(CE162+FQ72))</f>
        <v>0</v>
      </c>
      <c r="CF72" s="13" t="n">
        <f aca="false">IF(OR(CF162=0,FR72=0),0,CF162*FR72/(CF162+FR72))</f>
        <v>0</v>
      </c>
      <c r="CG72" s="13" t="n">
        <f aca="false">IF(OR(CG162=0,FS72=0),0,CG162*FS72/(CG162+FS72))</f>
        <v>0</v>
      </c>
      <c r="CH72" s="13" t="n">
        <f aca="false">IF(OR(CH162=0,FT72=0),0,CH162*FT72/(CH162+FT72))</f>
        <v>0</v>
      </c>
      <c r="CI72" s="13" t="n">
        <f aca="false">IF(OR(CI162=0,FU72=0),0,CI162*FU72/(CI162+FU72))</f>
        <v>0</v>
      </c>
      <c r="CJ72" s="13" t="n">
        <f aca="false">IF(OR(CJ162=0,FV72=0),0,CJ162*FV72/(CJ162+FV72))</f>
        <v>0</v>
      </c>
      <c r="CK72" s="13" t="n">
        <f aca="false">IF(OR(CK162=0,FW72=0),0,CK162*FW72/(CK162+FW72))</f>
        <v>0</v>
      </c>
      <c r="CL72" s="13" t="n">
        <f aca="false">IF(OR(CL162=0,FX72=0),0,CL162*FX72/(CL162+FX72))</f>
        <v>0</v>
      </c>
      <c r="CM72" s="13" t="n">
        <f aca="false">IF(OR(CM162=0,FY72=0),0,CM162*FY72/(CM162+FY72))</f>
        <v>0</v>
      </c>
      <c r="CN72" s="13" t="n">
        <f aca="false">IF(OR(CN162=0,FZ72=0),0,CN162*FZ72/(CN162+FZ72))</f>
        <v>0</v>
      </c>
      <c r="CO72" s="13" t="n">
        <f aca="false">IF(OR(CO162=0,GA72=0),0,CO162*GA72/(CO162+GA72))</f>
        <v>0</v>
      </c>
      <c r="CP72" s="13" t="n">
        <f aca="false">IF(OR(CP162=0,GB72=0),0,CP162*GB72/(CP162+GB72))</f>
        <v>0</v>
      </c>
      <c r="CQ72" s="13" t="n">
        <f aca="false">IF(OR(CQ162=0,GC72=0),0,CQ162*GC72/(CQ162+GC72))</f>
        <v>0</v>
      </c>
      <c r="CR72" s="0" t="n">
        <f aca="false">IF(F$9=0,0,(SIN(F$12)*COS($E72)+SIN($E72)*COS(F$12))/SIN($E72)*F$9)</f>
        <v>9.3448</v>
      </c>
      <c r="CS72" s="0" t="n">
        <f aca="false">IF(G$9=0,0,(SIN(G$12)*COS($E72)+SIN($E72)*COS(G$12))/SIN($E72)*G$9)</f>
        <v>9.28160412081244</v>
      </c>
      <c r="CT72" s="0" t="n">
        <f aca="false">IF(H$9=0,0,(SIN(H$12)*COS($E72)+SIN($E72)*COS(H$12))/SIN($E72)*H$9)</f>
        <v>9.21256398970386</v>
      </c>
      <c r="CU72" s="0" t="n">
        <f aca="false">IF(I$9=0,0,(SIN(I$12)*COS($E72)+SIN($E72)*COS(I$12))/SIN($E72)*I$9)</f>
        <v>9.09088072165613</v>
      </c>
      <c r="CV72" s="0" t="n">
        <f aca="false">IF(J$9=0,0,(SIN(J$12)*COS($E72)+SIN($E72)*COS(J$12))/SIN($E72)*J$9)</f>
        <v>9.17033629544221</v>
      </c>
      <c r="CW72" s="0" t="n">
        <f aca="false">IF(K$9=0,0,(SIN(K$12)*COS($E72)+SIN($E72)*COS(K$12))/SIN($E72)*K$9)</f>
        <v>9.24699849595767</v>
      </c>
      <c r="CX72" s="0" t="n">
        <f aca="false">IF(L$9=0,0,(SIN(L$12)*COS($E72)+SIN($E72)*COS(L$12))/SIN($E72)*L$9)</f>
        <v>9.32084397115357</v>
      </c>
      <c r="CY72" s="0" t="n">
        <f aca="false">IF(M$9=0,0,(SIN(M$12)*COS($E72)+SIN($E72)*COS(M$12))/SIN($E72)*M$9)</f>
        <v>9.39185022698281</v>
      </c>
      <c r="CZ72" s="0" t="n">
        <f aca="false">IF(N$9=0,0,(SIN(N$12)*COS($E72)+SIN($E72)*COS(N$12))/SIN($E72)*N$9)</f>
        <v>9.41331661550447</v>
      </c>
      <c r="DA72" s="0" t="n">
        <f aca="false">IF(O$9=0,0,(SIN(O$12)*COS($E72)+SIN($E72)*COS(O$12))/SIN($E72)*O$9)</f>
        <v>9.43125732761037</v>
      </c>
      <c r="DB72" s="0" t="n">
        <f aca="false">IF(P$9=0,0,(SIN(P$12)*COS($E72)+SIN($E72)*COS(P$12))/SIN($E72)*P$9)</f>
        <v>9.44569543424342</v>
      </c>
      <c r="DC72" s="0" t="n">
        <f aca="false">IF(Q$9=0,0,(SIN(Q$12)*COS($E72)+SIN($E72)*COS(Q$12))/SIN($E72)*Q$9)</f>
        <v>9.45665526510297</v>
      </c>
      <c r="DD72" s="0" t="n">
        <f aca="false">IF(R$9=0,0,(SIN(R$12)*COS($E72)+SIN($E72)*COS(R$12))/SIN($E72)*R$9)</f>
        <v>9.46416239248305</v>
      </c>
      <c r="DE72" s="0" t="n">
        <f aca="false">IF(S$9=0,0,(SIN(S$12)*COS($E72)+SIN($E72)*COS(S$12))/SIN($E72)*S$9)</f>
        <v>9.46824361467627</v>
      </c>
      <c r="DF72" s="0" t="n">
        <f aca="false">IF(T$9=0,0,(SIN(T$12)*COS($E72)+SIN($E72)*COS(T$12))/SIN($E72)*T$9)</f>
        <v>9.46892693895125</v>
      </c>
      <c r="DG72" s="0" t="n">
        <f aca="false">IF(U$9=0,0,(SIN(U$12)*COS($E72)+SIN($E72)*COS(U$12))/SIN($E72)*U$9)</f>
        <v>9.46624156411136</v>
      </c>
      <c r="DH72" s="0" t="n">
        <f aca="false">IF(V$9=0,0,(SIN(V$12)*COS($E72)+SIN($E72)*COS(V$12))/SIN($E72)*V$9)</f>
        <v>9.46021786264281</v>
      </c>
      <c r="DI72" s="0" t="n">
        <f aca="false">IF(W$9=0,0,(SIN(W$12)*COS($E72)+SIN($E72)*COS(W$12))/SIN($E72)*W$9)</f>
        <v>9.45088736246035</v>
      </c>
      <c r="DJ72" s="0" t="n">
        <f aca="false">IF(X$9=0,0,(SIN(X$12)*COS($E72)+SIN($E72)*COS(X$12))/SIN($E72)*X$9)</f>
        <v>9.43105413586718</v>
      </c>
      <c r="DK72" s="0" t="n">
        <f aca="false">IF(Y$9=0,0,(SIN(Y$12)*COS($E72)+SIN($E72)*COS(Y$12))/SIN($E72)*Y$9)</f>
        <v>9.40792912888222</v>
      </c>
      <c r="DL72" s="0" t="n">
        <f aca="false">IF(Z$9=0,0,(SIN(Z$12)*COS($E72)+SIN($E72)*COS(Z$12))/SIN($E72)*Z$9)</f>
        <v>9.38155385147686</v>
      </c>
      <c r="DM72" s="0" t="n">
        <f aca="false">IF(AA$9=0,0,(SIN(AA$12)*COS($E72)+SIN($E72)*COS(AA$12))/SIN($E72)*AA$9)</f>
        <v>9.35197092081613</v>
      </c>
      <c r="DN72" s="0" t="n">
        <f aca="false">IF(AB$9=0,0,(SIN(AB$12)*COS($E72)+SIN($E72)*COS(AB$12))/SIN($E72)*AB$9)</f>
        <v>9.31922403774273</v>
      </c>
      <c r="DO72" s="0" t="n">
        <f aca="false">IF(AC$9=0,0,(SIN(AC$12)*COS($E72)+SIN($E72)*COS(AC$12))/SIN($E72)*AC$9)</f>
        <v>9.28335796289855</v>
      </c>
      <c r="DP72" s="0" t="n">
        <f aca="false">IF(AD$9=0,0,(SIN(AD$12)*COS($E72)+SIN($E72)*COS(AD$12))/SIN($E72)*AD$9)</f>
        <v>9.24441849249417</v>
      </c>
      <c r="DQ72" s="0" t="n">
        <f aca="false">IF(AE$9=0,0,(SIN(AE$12)*COS($E72)+SIN($E72)*COS(AE$12))/SIN($E72)*AE$9)</f>
        <v>9.20245243373675</v>
      </c>
      <c r="DR72" s="0" t="n">
        <f aca="false">IF(AF$9=0,0,(SIN(AF$12)*COS($E72)+SIN($E72)*COS(AF$12))/SIN($E72)*AF$9)</f>
        <v>9.1575075799273</v>
      </c>
      <c r="DS72" s="0" t="n">
        <f aca="false">IF(AG$9=0,0,(SIN(AG$12)*COS($E72)+SIN($E72)*COS(AG$12))/SIN($E72)*AG$9)</f>
        <v>9.10963268523796</v>
      </c>
      <c r="DT72" s="0" t="n">
        <f aca="false">IF(AH$9=0,0,(SIN(AH$12)*COS($E72)+SIN($E72)*COS(AH$12))/SIN($E72)*AH$9)</f>
        <v>9.0662630207868</v>
      </c>
      <c r="DU72" s="0" t="n">
        <f aca="false">IF(AI$9=0,0,(SIN(AI$12)*COS($E72)+SIN($E72)*COS(AI$12))/SIN($E72)*AI$9)</f>
        <v>9.02007035657608</v>
      </c>
      <c r="DV72" s="0" t="n">
        <f aca="false">IF(AJ$9=0,0,(SIN(AJ$12)*COS($E72)+SIN($E72)*COS(AJ$12))/SIN($E72)*AJ$9)</f>
        <v>8.97109942277607</v>
      </c>
      <c r="DW72" s="0" t="n">
        <f aca="false">IF(AK$9=0,0,(SIN(AK$12)*COS($E72)+SIN($E72)*COS(AK$12))/SIN($E72)*AK$9)</f>
        <v>8.91939580518689</v>
      </c>
      <c r="DX72" s="0" t="n">
        <f aca="false">IF(AL$9=0,0,(SIN(AL$12)*COS($E72)+SIN($E72)*COS(AL$12))/SIN($E72)*AL$9)</f>
        <v>8.86500592201061</v>
      </c>
      <c r="DY72" s="0" t="n">
        <f aca="false">IF(AM$9=0,0,(SIN(AM$12)*COS($E72)+SIN($E72)*COS(AM$12))/SIN($E72)*AM$9)</f>
        <v>8.80797700036982</v>
      </c>
      <c r="DZ72" s="0" t="n">
        <f aca="false">IF(AN$9=0,0,(SIN(AN$12)*COS($E72)+SIN($E72)*COS(AN$12))/SIN($E72)*AN$9)</f>
        <v>8.74835705258262</v>
      </c>
      <c r="EA72" s="0" t="n">
        <f aca="false">IF(AO$9=0,0,(SIN(AO$12)*COS($E72)+SIN($E72)*COS(AO$12))/SIN($E72)*AO$9)</f>
        <v>8.68619485220411</v>
      </c>
      <c r="EB72" s="0" t="n">
        <f aca="false">IF(AP$9=0,0,(SIN(AP$12)*COS($E72)+SIN($E72)*COS(AP$12))/SIN($E72)*AP$9)</f>
        <v>8.62153990984462</v>
      </c>
      <c r="EC72" s="0" t="n">
        <f aca="false">IF(AQ$9=0,0,(SIN(AQ$12)*COS($E72)+SIN($E72)*COS(AQ$12))/SIN($E72)*AQ$9)</f>
        <v>8.55444244877466</v>
      </c>
      <c r="ED72" s="0" t="n">
        <f aca="false">IF(AR$9=0,0,(SIN(AR$12)*COS($E72)+SIN($E72)*COS(AR$12))/SIN($E72)*AR$9)</f>
        <v>8.4570528813675</v>
      </c>
      <c r="EE72" s="0" t="n">
        <f aca="false">IF(AS$9=0,0,(SIN(AS$12)*COS($E72)+SIN($E72)*COS(AS$12))/SIN($E72)*AS$9)</f>
        <v>8.35746864728544</v>
      </c>
      <c r="EF72" s="0" t="n">
        <f aca="false">IF(AT$9=0,0,(SIN(AT$12)*COS($E72)+SIN($E72)*COS(AT$12))/SIN($E72)*AT$9)</f>
        <v>8.25576738929964</v>
      </c>
      <c r="EG72" s="0" t="n">
        <f aca="false">IF(AU$9=0,0,(SIN(AU$12)*COS($E72)+SIN($E72)*COS(AU$12))/SIN($E72)*AU$9)</f>
        <v>8.1520272644483</v>
      </c>
      <c r="EH72" s="0" t="n">
        <f aca="false">IF(AV$9=0,0,(SIN(AV$12)*COS($E72)+SIN($E72)*COS(AV$12))/SIN($E72)*AV$9)</f>
        <v>8.04632690585841</v>
      </c>
      <c r="EI72" s="0" t="n">
        <f aca="false">IF(AW$9=0,0,(SIN(AW$12)*COS($E72)+SIN($E72)*COS(AW$12))/SIN($E72)*AW$9)</f>
        <v>7.94324580702024</v>
      </c>
      <c r="EJ72" s="0" t="n">
        <f aca="false">IF(AX$9=0,0,(SIN(AX$12)*COS($E72)+SIN($E72)*COS(AX$12))/SIN($E72)*AX$9)</f>
        <v>7.83832537863577</v>
      </c>
      <c r="EK72" s="0" t="n">
        <f aca="false">IF(AY$9=0,0,(SIN(AY$12)*COS($E72)+SIN($E72)*COS(AY$12))/SIN($E72)*AY$9)</f>
        <v>7.73164135668063</v>
      </c>
      <c r="EL72" s="0" t="n">
        <f aca="false">IF(AZ$9=0,0,(SIN(AZ$12)*COS($E72)+SIN($E72)*COS(AZ$12))/SIN($E72)*AZ$9)</f>
        <v>7.62326982425061</v>
      </c>
      <c r="EM72" s="0" t="n">
        <f aca="false">IF(BA$9=0,0,(SIN(BA$12)*COS($E72)+SIN($E72)*COS(BA$12))/SIN($E72)*BA$9)</f>
        <v>7.5132871751093</v>
      </c>
      <c r="EN72" s="0" t="n">
        <f aca="false">IF(BB$9=0,0,(SIN(BB$12)*COS($E72)+SIN($E72)*COS(BB$12))/SIN($E72)*BB$9)</f>
        <v>7.38639548060349</v>
      </c>
      <c r="EO72" s="0" t="n">
        <f aca="false">IF(BC$9=0,0,(SIN(BC$12)*COS($E72)+SIN($E72)*COS(BC$12))/SIN($E72)*BC$9)</f>
        <v>7.25822529352596</v>
      </c>
      <c r="EP72" s="0" t="n">
        <f aca="false">IF(BD$9=0,0,(SIN(BD$12)*COS($E72)+SIN($E72)*COS(BD$12))/SIN($E72)*BD$9)</f>
        <v>7.1288676886205</v>
      </c>
      <c r="EQ72" s="0" t="n">
        <f aca="false">IF(BE$9=0,0,(SIN(BE$12)*COS($E72)+SIN($E72)*COS(BE$12))/SIN($E72)*BE$9)</f>
        <v>6.99841379055944</v>
      </c>
      <c r="ER72" s="0" t="n">
        <f aca="false">IF(BF$9=0,0,(SIN(BF$12)*COS($E72)+SIN($E72)*COS(BF$12))/SIN($E72)*BF$9)</f>
        <v>6.86695473043145</v>
      </c>
      <c r="ES72" s="0" t="n">
        <f aca="false">IF(BG$9=0,0,(SIN(BG$12)*COS($E72)+SIN($E72)*COS(BG$12))/SIN($E72)*BG$9)</f>
        <v>0</v>
      </c>
      <c r="ET72" s="0" t="n">
        <f aca="false">IF(BH$9=0,0,(SIN(BH$12)*COS($E72)+SIN($E72)*COS(BH$12))/SIN($E72)*BH$9)</f>
        <v>0</v>
      </c>
      <c r="EU72" s="0" t="n">
        <f aca="false">IF(BI$9=0,0,(SIN(BI$12)*COS($E72)+SIN($E72)*COS(BI$12))/SIN($E72)*BI$9)</f>
        <v>0</v>
      </c>
      <c r="EV72" s="0" t="n">
        <f aca="false">IF(BJ$9=0,0,(SIN(BJ$12)*COS($E72)+SIN($E72)*COS(BJ$12))/SIN($E72)*BJ$9)</f>
        <v>0</v>
      </c>
      <c r="EW72" s="0" t="n">
        <f aca="false">IF(BK$9=0,0,(SIN(BK$12)*COS($E72)+SIN($E72)*COS(BK$12))/SIN($E72)*BK$9)</f>
        <v>0</v>
      </c>
      <c r="EX72" s="0" t="n">
        <f aca="false">IF(BL$9=0,0,(SIN(BL$12)*COS($E72)+SIN($E72)*COS(BL$12))/SIN($E72)*BL$9)</f>
        <v>0</v>
      </c>
      <c r="EY72" s="0" t="n">
        <f aca="false">IF(BM$9=0,0,(SIN(BM$12)*COS($E72)+SIN($E72)*COS(BM$12))/SIN($E72)*BM$9)</f>
        <v>0</v>
      </c>
      <c r="EZ72" s="0" t="n">
        <f aca="false">IF(BN$9=0,0,(SIN(BN$12)*COS($E72)+SIN($E72)*COS(BN$12))/SIN($E72)*BN$9)</f>
        <v>0</v>
      </c>
      <c r="FA72" s="0" t="n">
        <f aca="false">IF(BO$9=0,0,(SIN(BO$12)*COS($E72)+SIN($E72)*COS(BO$12))/SIN($E72)*BO$9)</f>
        <v>0</v>
      </c>
      <c r="FB72" s="0" t="n">
        <f aca="false">IF(BP$9=0,0,(SIN(BP$12)*COS($E72)+SIN($E72)*COS(BP$12))/SIN($E72)*BP$9)</f>
        <v>0</v>
      </c>
      <c r="FC72" s="0" t="n">
        <f aca="false">IF(BQ$9=0,0,(SIN(BQ$12)*COS($E72)+SIN($E72)*COS(BQ$12))/SIN($E72)*BQ$9)</f>
        <v>0</v>
      </c>
      <c r="FD72" s="0" t="n">
        <f aca="false">IF(BR$9=0,0,(SIN(BR$12)*COS($E72)+SIN($E72)*COS(BR$12))/SIN($E72)*BR$9)</f>
        <v>0</v>
      </c>
      <c r="FE72" s="0" t="n">
        <f aca="false">IF(BS$9=0,0,(SIN(BS$12)*COS($E72)+SIN($E72)*COS(BS$12))/SIN($E72)*BS$9)</f>
        <v>0</v>
      </c>
      <c r="FF72" s="0" t="n">
        <f aca="false">IF(BT$9=0,0,(SIN(BT$12)*COS($E72)+SIN($E72)*COS(BT$12))/SIN($E72)*BT$9)</f>
        <v>0</v>
      </c>
      <c r="FG72" s="0" t="n">
        <f aca="false">IF(BU$9=0,0,(SIN(BU$12)*COS($E72)+SIN($E72)*COS(BU$12))/SIN($E72)*BU$9)</f>
        <v>0</v>
      </c>
      <c r="FH72" s="0" t="n">
        <f aca="false">IF(BV$9=0,0,(SIN(BV$12)*COS($E72)+SIN($E72)*COS(BV$12))/SIN($E72)*BV$9)</f>
        <v>0</v>
      </c>
      <c r="FI72" s="0" t="n">
        <f aca="false">IF(BW$9=0,0,(SIN(BW$12)*COS($E72)+SIN($E72)*COS(BW$12))/SIN($E72)*BW$9)</f>
        <v>0</v>
      </c>
      <c r="FJ72" s="0" t="n">
        <f aca="false">IF(BX$9=0,0,(SIN(BX$12)*COS($E72)+SIN($E72)*COS(BX$12))/SIN($E72)*BX$9)</f>
        <v>0</v>
      </c>
      <c r="FK72" s="0" t="n">
        <f aca="false">IF(BY$9=0,0,(SIN(BY$12)*COS($E72)+SIN($E72)*COS(BY$12))/SIN($E72)*BY$9)</f>
        <v>0</v>
      </c>
      <c r="FL72" s="0" t="n">
        <f aca="false">IF(BZ$9=0,0,(SIN(BZ$12)*COS($E72)+SIN($E72)*COS(BZ$12))/SIN($E72)*BZ$9)</f>
        <v>0</v>
      </c>
      <c r="FM72" s="0" t="n">
        <f aca="false">IF(CA$9=0,0,(SIN(CA$12)*COS($E72)+SIN($E72)*COS(CA$12))/SIN($E72)*CA$9)</f>
        <v>0</v>
      </c>
      <c r="FN72" s="0" t="n">
        <f aca="false">IF(CB$9=0,0,(SIN(CB$12)*COS($E72)+SIN($E72)*COS(CB$12))/SIN($E72)*CB$9)</f>
        <v>0</v>
      </c>
      <c r="FO72" s="0" t="n">
        <f aca="false">IF(CC$9=0,0,(SIN(CC$12)*COS($E72)+SIN($E72)*COS(CC$12))/SIN($E72)*CC$9)</f>
        <v>0</v>
      </c>
      <c r="FP72" s="0" t="n">
        <f aca="false">IF(CD$9=0,0,(SIN(CD$12)*COS($E72)+SIN($E72)*COS(CD$12))/SIN($E72)*CD$9)</f>
        <v>0</v>
      </c>
      <c r="FQ72" s="0" t="n">
        <f aca="false">IF(CE$9=0,0,(SIN(CE$12)*COS($E72)+SIN($E72)*COS(CE$12))/SIN($E72)*CE$9)</f>
        <v>0</v>
      </c>
      <c r="FR72" s="0" t="n">
        <f aca="false">IF(CF$9=0,0,(SIN(CF$12)*COS($E72)+SIN($E72)*COS(CF$12))/SIN($E72)*CF$9)</f>
        <v>0</v>
      </c>
      <c r="FS72" s="0" t="n">
        <f aca="false">IF(CG$9=0,0,(SIN(CG$12)*COS($E72)+SIN($E72)*COS(CG$12))/SIN($E72)*CG$9)</f>
        <v>0</v>
      </c>
      <c r="FT72" s="0" t="n">
        <f aca="false">IF(CH$9=0,0,(SIN(CH$12)*COS($E72)+SIN($E72)*COS(CH$12))/SIN($E72)*CH$9)</f>
        <v>0</v>
      </c>
      <c r="FU72" s="0" t="n">
        <f aca="false">IF(CI$9=0,0,(SIN(CI$12)*COS($E72)+SIN($E72)*COS(CI$12))/SIN($E72)*CI$9)</f>
        <v>0</v>
      </c>
      <c r="FV72" s="0" t="n">
        <f aca="false">IF(CJ$9=0,0,(SIN(CJ$12)*COS($E72)+SIN($E72)*COS(CJ$12))/SIN($E72)*CJ$9)</f>
        <v>0</v>
      </c>
      <c r="FW72" s="0" t="n">
        <f aca="false">IF(CK$9=0,0,(SIN(CK$12)*COS($E72)+SIN($E72)*COS(CK$12))/SIN($E72)*CK$9)</f>
        <v>0</v>
      </c>
      <c r="FX72" s="0" t="n">
        <f aca="false">IF(CL$9=0,0,(SIN(CL$12)*COS($E72)+SIN($E72)*COS(CL$12))/SIN($E72)*CL$9)</f>
        <v>0</v>
      </c>
      <c r="FY72" s="0" t="n">
        <f aca="false">IF(CM$9=0,0,(SIN(CM$12)*COS($E72)+SIN($E72)*COS(CM$12))/SIN($E72)*CM$9)</f>
        <v>0</v>
      </c>
      <c r="FZ72" s="0" t="n">
        <f aca="false">IF(CN$9=0,0,(SIN(CN$12)*COS($E72)+SIN($E72)*COS(CN$12))/SIN($E72)*CN$9)</f>
        <v>0</v>
      </c>
      <c r="GA72" s="0" t="n">
        <f aca="false">IF(CO$9=0,0,(SIN(CO$12)*COS($E72)+SIN($E72)*COS(CO$12))/SIN($E72)*CO$9)</f>
        <v>0</v>
      </c>
      <c r="GB72" s="0" t="n">
        <f aca="false">IF(CP$9=0,0,(SIN(CP$12)*COS($E72)+SIN($E72)*COS(CP$12))/SIN($E72)*CP$9)</f>
        <v>0</v>
      </c>
      <c r="GC72" s="0" t="n">
        <f aca="false">IF(CQ$9=0,0,(SIN(CQ$12)*COS($E72)+SIN($E72)*COS(CQ$12))/SIN($E72)*CQ$9)</f>
        <v>0</v>
      </c>
    </row>
    <row r="73" customFormat="false" ht="12.8" hidden="true" customHeight="false" outlineLevel="0" collapsed="false">
      <c r="A73" s="0" t="n">
        <f aca="false">MAX($F73:$CQ73)</f>
        <v>9.34479991267471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12.7588</v>
      </c>
      <c r="C73" s="2" t="n">
        <f aca="false">MOD(Best +D73,360)</f>
        <v>61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9.34479991267471</v>
      </c>
      <c r="G73" s="13" t="n">
        <f aca="false">IF(OR(G163=0,CS73=0),0,G163*CS73/(G163+CS73))</f>
        <v>9.14644261306495</v>
      </c>
      <c r="H73" s="13" t="n">
        <f aca="false">IF(OR(H163=0,CT73=0),0,H163*CT73/(H163+CT73))</f>
        <v>8.95230905856271</v>
      </c>
      <c r="I73" s="13" t="n">
        <f aca="false">IF(OR(I163=0,CU73=0),0,I163*CU73/(I163+CU73))</f>
        <v>8.71890812318799</v>
      </c>
      <c r="J73" s="13" t="n">
        <f aca="false">IF(OR(J163=0,CV73=0),0,J163*CV73/(J163+CV73))</f>
        <v>8.67687100614644</v>
      </c>
      <c r="K73" s="13" t="n">
        <f aca="false">IF(OR(K163=0,CW73=0),0,K163*CW73/(K163+CW73))</f>
        <v>8.63344564135653</v>
      </c>
      <c r="L73" s="13" t="n">
        <f aca="false">IF(OR(L163=0,CX73=0),0,L163*CX73/(L163+CX73))</f>
        <v>8.58869571423586</v>
      </c>
      <c r="M73" s="13" t="n">
        <f aca="false">IF(OR(M163=0,CY73=0),0,M163*CY73/(M163+CY73))</f>
        <v>8.54268161618907</v>
      </c>
      <c r="N73" s="13" t="n">
        <f aca="false">IF(OR(N163=0,CZ73=0),0,N163*CZ73/(N163+CZ73))</f>
        <v>8.45768345691866</v>
      </c>
      <c r="O73" s="13" t="n">
        <f aca="false">IF(OR(O163=0,DA73=0),0,O163*DA73/(O163+DA73))</f>
        <v>8.37283209154402</v>
      </c>
      <c r="P73" s="13" t="n">
        <f aca="false">IF(OR(P163=0,DB73=0),0,P163*DB73/(P163+DB73))</f>
        <v>8.28813216539086</v>
      </c>
      <c r="Q73" s="13" t="n">
        <f aca="false">IF(OR(Q163=0,DC73=0),0,Q163*DC73/(Q163+DC73))</f>
        <v>8.20358759422136</v>
      </c>
      <c r="R73" s="13" t="n">
        <f aca="false">IF(OR(R163=0,DD73=0),0,R163*DD73/(R163+DD73))</f>
        <v>8.1192016283287</v>
      </c>
      <c r="S73" s="13" t="n">
        <f aca="false">IF(OR(S163=0,DE73=0),0,S163*DE73/(S163+DE73))</f>
        <v>8.03497691132225</v>
      </c>
      <c r="T73" s="13" t="n">
        <f aca="false">IF(OR(T163=0,DF73=0),0,T163*DF73/(T163+DF73))</f>
        <v>7.95091553409593</v>
      </c>
      <c r="U73" s="13" t="n">
        <f aca="false">IF(OR(U163=0,DG73=0),0,U163*DG73/(U163+DG73))</f>
        <v>7.86701908442323</v>
      </c>
      <c r="V73" s="13" t="n">
        <f aca="false">IF(OR(V163=0,DH73=0),0,V163*DH73/(V163+DH73))</f>
        <v>7.78328869257826</v>
      </c>
      <c r="W73" s="13" t="n">
        <f aca="false">IF(OR(W163=0,DI73=0),0,W163*DI73/(W163+DI73))</f>
        <v>7.69972507334327</v>
      </c>
      <c r="X73" s="13" t="n">
        <f aca="false">IF(OR(X163=0,DJ73=0),0,X163*DJ73/(X163+DJ73))</f>
        <v>7.61159085916036</v>
      </c>
      <c r="Y73" s="13" t="n">
        <f aca="false">IF(OR(Y163=0,DK73=0),0,Y163*DK73/(Y163+DK73))</f>
        <v>7.52376100991819</v>
      </c>
      <c r="Z73" s="13" t="n">
        <f aca="false">IF(OR(Z163=0,DL73=0),0,Z163*DL73/(Z163+DL73))</f>
        <v>7.43622971836331</v>
      </c>
      <c r="AA73" s="13" t="n">
        <f aca="false">IF(OR(AA163=0,DM73=0),0,AA163*DM73/(AA163+DM73))</f>
        <v>7.34899120558364</v>
      </c>
      <c r="AB73" s="13" t="n">
        <f aca="false">IF(OR(AB163=0,DN73=0),0,AB163*DN73/(AB163+DN73))</f>
        <v>7.26203973279276</v>
      </c>
      <c r="AC73" s="13" t="n">
        <f aca="false">IF(OR(AC163=0,DO73=0),0,AC163*DO73/(AC163+DO73))</f>
        <v>7.17536961221836</v>
      </c>
      <c r="AD73" s="13" t="n">
        <f aca="false">IF(OR(AD163=0,DP73=0),0,AD163*DP73/(AD163+DP73))</f>
        <v>7.08897521718947</v>
      </c>
      <c r="AE73" s="13" t="n">
        <f aca="false">IF(OR(AE163=0,DQ73=0),0,AE163*DQ73/(AE163+DQ73))</f>
        <v>7.00285099150816</v>
      </c>
      <c r="AF73" s="13" t="n">
        <f aca="false">IF(OR(AF163=0,DR73=0),0,AF163*DR73/(AF163+DR73))</f>
        <v>6.91699145818361</v>
      </c>
      <c r="AG73" s="13" t="n">
        <f aca="false">IF(OR(AG163=0,DS73=0),0,AG163*DS73/(AG163+DS73))</f>
        <v>6.83139122759929</v>
      </c>
      <c r="AH73" s="13" t="n">
        <f aca="false">IF(OR(AH163=0,DT73=0),0,AH163*DT73/(AH163+DT73))</f>
        <v>6.75017868316824</v>
      </c>
      <c r="AI73" s="13" t="n">
        <f aca="false">IF(OR(AI163=0,DU73=0),0,AI163*DU73/(AI163+DU73))</f>
        <v>6.66910837936594</v>
      </c>
      <c r="AJ73" s="13" t="n">
        <f aca="false">IF(OR(AJ163=0,DV73=0),0,AJ163*DV73/(AJ163+DV73))</f>
        <v>6.58817879561052</v>
      </c>
      <c r="AK73" s="13" t="n">
        <f aca="false">IF(OR(AK163=0,DW73=0),0,AK163*DW73/(AK163+DW73))</f>
        <v>6.50738832410933</v>
      </c>
      <c r="AL73" s="13" t="n">
        <f aca="false">IF(OR(AL163=0,DX73=0),0,AL163*DX73/(AL163+DX73))</f>
        <v>6.42673528492585</v>
      </c>
      <c r="AM73" s="13" t="n">
        <f aca="false">IF(OR(AM163=0,DY73=0),0,AM163*DY73/(AM163+DY73))</f>
        <v>6.34621794016647</v>
      </c>
      <c r="AN73" s="13" t="n">
        <f aca="false">IF(OR(AN163=0,DZ73=0),0,AN163*DZ73/(AN163+DZ73))</f>
        <v>6.26583450736459</v>
      </c>
      <c r="AO73" s="13" t="n">
        <f aca="false">IF(OR(AO163=0,EA73=0),0,AO163*EA73/(AO163+EA73))</f>
        <v>6.18558317213363</v>
      </c>
      <c r="AP73" s="13" t="n">
        <f aca="false">IF(OR(AP163=0,EB73=0),0,AP163*EB73/(AP163+EB73))</f>
        <v>6.10546210015444</v>
      </c>
      <c r="AQ73" s="13" t="n">
        <f aca="false">IF(OR(AQ163=0,EC73=0),0,AQ163*EC73/(AQ163+EC73))</f>
        <v>6.02546944855798</v>
      </c>
      <c r="AR73" s="13" t="n">
        <f aca="false">IF(OR(AR163=0,ED73=0),0,AR163*ED73/(AR163+ED73))</f>
        <v>5.93171851988048</v>
      </c>
      <c r="AS73" s="13" t="n">
        <f aca="false">IF(OR(AS163=0,EE73=0),0,AS163*EE73/(AS163+EE73))</f>
        <v>5.83840460772678</v>
      </c>
      <c r="AT73" s="13" t="n">
        <f aca="false">IF(OR(AT163=0,EF73=0),0,AT163*EF73/(AT163+EF73))</f>
        <v>5.74551696236895</v>
      </c>
      <c r="AU73" s="13" t="n">
        <f aca="false">IF(OR(AU163=0,EG73=0),0,AU163*EG73/(AU163+EG73))</f>
        <v>5.65304548349282</v>
      </c>
      <c r="AV73" s="13" t="n">
        <f aca="false">IF(OR(AV163=0,EH73=0),0,AV163*EH73/(AV163+EH73))</f>
        <v>5.56098070837466</v>
      </c>
      <c r="AW73" s="13" t="n">
        <f aca="false">IF(OR(AW163=0,EI73=0),0,AW163*EI73/(AW163+EI73))</f>
        <v>5.47147975687206</v>
      </c>
      <c r="AX73" s="13" t="n">
        <f aca="false">IF(OR(AX163=0,EJ73=0),0,AX163*EJ73/(AX163+EJ73))</f>
        <v>5.38232555010889</v>
      </c>
      <c r="AY73" s="13" t="n">
        <f aca="false">IF(OR(AY163=0,EK73=0),0,AY163*EK73/(AY163+EK73))</f>
        <v>5.2935116218796</v>
      </c>
      <c r="AZ73" s="13" t="n">
        <f aca="false">IF(OR(AZ163=0,EL73=0),0,AZ163*EL73/(AZ163+EL73))</f>
        <v>5.20503201348889</v>
      </c>
      <c r="BA73" s="13" t="n">
        <f aca="false">IF(OR(BA163=0,EM73=0),0,BA163*EM73/(BA163+EM73))</f>
        <v>5.116881271145</v>
      </c>
      <c r="BB73" s="13" t="n">
        <f aca="false">IF(OR(BB163=0,EN73=0),0,BB163*EN73/(BB163+EN73))</f>
        <v>5.02183988725068</v>
      </c>
      <c r="BC73" s="13" t="n">
        <f aca="false">IF(OR(BC163=0,EO73=0),0,BC163*EO73/(BC163+EO73))</f>
        <v>4.927249862591</v>
      </c>
      <c r="BD73" s="13" t="n">
        <f aca="false">IF(OR(BD163=0,EP73=0),0,BD163*EP73/(BD163+EP73))</f>
        <v>4.83310439494151</v>
      </c>
      <c r="BE73" s="13" t="n">
        <f aca="false">IF(OR(BE163=0,EQ73=0),0,BE163*EQ73/(BE163+EQ73))</f>
        <v>4.73939750675713</v>
      </c>
      <c r="BF73" s="13" t="n">
        <f aca="false">IF(OR(BF163=0,ER73=0),0,BF163*ER73/(BF163+ER73))</f>
        <v>4.64612404187127</v>
      </c>
      <c r="BG73" s="13" t="n">
        <f aca="false">IF(OR(BG163=0,ES73=0),0,BG163*ES73/(BG163+ES73))</f>
        <v>0</v>
      </c>
      <c r="BH73" s="13" t="n">
        <f aca="false">IF(OR(BH163=0,ET73=0),0,BH163*ET73/(BH163+ET73))</f>
        <v>0</v>
      </c>
      <c r="BI73" s="13" t="n">
        <f aca="false">IF(OR(BI163=0,EU73=0),0,BI163*EU73/(BI163+EU73))</f>
        <v>0</v>
      </c>
      <c r="BJ73" s="13" t="n">
        <f aca="false">IF(OR(BJ163=0,EV73=0),0,BJ163*EV73/(BJ163+EV73))</f>
        <v>0</v>
      </c>
      <c r="BK73" s="13" t="n">
        <f aca="false">IF(OR(BK163=0,EW73=0),0,BK163*EW73/(BK163+EW73))</f>
        <v>0</v>
      </c>
      <c r="BL73" s="13" t="n">
        <f aca="false">IF(OR(BL163=0,EX73=0),0,BL163*EX73/(BL163+EX73))</f>
        <v>0</v>
      </c>
      <c r="BM73" s="13" t="n">
        <f aca="false">IF(OR(BM163=0,EY73=0),0,BM163*EY73/(BM163+EY73))</f>
        <v>0</v>
      </c>
      <c r="BN73" s="13" t="n">
        <f aca="false">IF(OR(BN163=0,EZ73=0),0,BN163*EZ73/(BN163+EZ73))</f>
        <v>0</v>
      </c>
      <c r="BO73" s="13" t="n">
        <f aca="false">IF(OR(BO163=0,FA73=0),0,BO163*FA73/(BO163+FA73))</f>
        <v>0</v>
      </c>
      <c r="BP73" s="13" t="n">
        <f aca="false">IF(OR(BP163=0,FB73=0),0,BP163*FB73/(BP163+FB73))</f>
        <v>0</v>
      </c>
      <c r="BQ73" s="13" t="n">
        <f aca="false">IF(OR(BQ163=0,FC73=0),0,BQ163*FC73/(BQ163+FC73))</f>
        <v>0</v>
      </c>
      <c r="BR73" s="13" t="n">
        <f aca="false">IF(OR(BR163=0,FD73=0),0,BR163*FD73/(BR163+FD73))</f>
        <v>0</v>
      </c>
      <c r="BS73" s="13" t="n">
        <f aca="false">IF(OR(BS163=0,FE73=0),0,BS163*FE73/(BS163+FE73))</f>
        <v>0</v>
      </c>
      <c r="BT73" s="13" t="n">
        <f aca="false">IF(OR(BT163=0,FF73=0),0,BT163*FF73/(BT163+FF73))</f>
        <v>0</v>
      </c>
      <c r="BU73" s="13" t="n">
        <f aca="false">IF(OR(BU163=0,FG73=0),0,BU163*FG73/(BU163+FG73))</f>
        <v>0</v>
      </c>
      <c r="BV73" s="13" t="n">
        <f aca="false">IF(OR(BV163=0,FH73=0),0,BV163*FH73/(BV163+FH73))</f>
        <v>0</v>
      </c>
      <c r="BW73" s="13" t="n">
        <f aca="false">IF(OR(BW163=0,FI73=0),0,BW163*FI73/(BW163+FI73))</f>
        <v>0</v>
      </c>
      <c r="BX73" s="13" t="n">
        <f aca="false">IF(OR(BX163=0,FJ73=0),0,BX163*FJ73/(BX163+FJ73))</f>
        <v>0</v>
      </c>
      <c r="BY73" s="13" t="n">
        <f aca="false">IF(OR(BY163=0,FK73=0),0,BY163*FK73/(BY163+FK73))</f>
        <v>0</v>
      </c>
      <c r="BZ73" s="13" t="n">
        <f aca="false">IF(OR(BZ163=0,FL73=0),0,BZ163*FL73/(BZ163+FL73))</f>
        <v>0</v>
      </c>
      <c r="CA73" s="13" t="n">
        <f aca="false">IF(OR(CA163=0,FM73=0),0,CA163*FM73/(CA163+FM73))</f>
        <v>0</v>
      </c>
      <c r="CB73" s="13" t="n">
        <f aca="false">IF(OR(CB163=0,FN73=0),0,CB163*FN73/(CB163+FN73))</f>
        <v>0</v>
      </c>
      <c r="CC73" s="13" t="n">
        <f aca="false">IF(OR(CC163=0,FO73=0),0,CC163*FO73/(CC163+FO73))</f>
        <v>0</v>
      </c>
      <c r="CD73" s="13" t="n">
        <f aca="false">IF(OR(CD163=0,FP73=0),0,CD163*FP73/(CD163+FP73))</f>
        <v>0</v>
      </c>
      <c r="CE73" s="13" t="n">
        <f aca="false">IF(OR(CE163=0,FQ73=0),0,CE163*FQ73/(CE163+FQ73))</f>
        <v>0</v>
      </c>
      <c r="CF73" s="13" t="n">
        <f aca="false">IF(OR(CF163=0,FR73=0),0,CF163*FR73/(CF163+FR73))</f>
        <v>0</v>
      </c>
      <c r="CG73" s="13" t="n">
        <f aca="false">IF(OR(CG163=0,FS73=0),0,CG163*FS73/(CG163+FS73))</f>
        <v>0</v>
      </c>
      <c r="CH73" s="13" t="n">
        <f aca="false">IF(OR(CH163=0,FT73=0),0,CH163*FT73/(CH163+FT73))</f>
        <v>0</v>
      </c>
      <c r="CI73" s="13" t="n">
        <f aca="false">IF(OR(CI163=0,FU73=0),0,CI163*FU73/(CI163+FU73))</f>
        <v>0</v>
      </c>
      <c r="CJ73" s="13" t="n">
        <f aca="false">IF(OR(CJ163=0,FV73=0),0,CJ163*FV73/(CJ163+FV73))</f>
        <v>0</v>
      </c>
      <c r="CK73" s="13" t="n">
        <f aca="false">IF(OR(CK163=0,FW73=0),0,CK163*FW73/(CK163+FW73))</f>
        <v>0</v>
      </c>
      <c r="CL73" s="13" t="n">
        <f aca="false">IF(OR(CL163=0,FX73=0),0,CL163*FX73/(CL163+FX73))</f>
        <v>0</v>
      </c>
      <c r="CM73" s="13" t="n">
        <f aca="false">IF(OR(CM163=0,FY73=0),0,CM163*FY73/(CM163+FY73))</f>
        <v>0</v>
      </c>
      <c r="CN73" s="13" t="n">
        <f aca="false">IF(OR(CN163=0,FZ73=0),0,CN163*FZ73/(CN163+FZ73))</f>
        <v>0</v>
      </c>
      <c r="CO73" s="13" t="n">
        <f aca="false">IF(OR(CO163=0,GA73=0),0,CO163*GA73/(CO163+GA73))</f>
        <v>0</v>
      </c>
      <c r="CP73" s="13" t="n">
        <f aca="false">IF(OR(CP163=0,GB73=0),0,CP163*GB73/(CP163+GB73))</f>
        <v>0</v>
      </c>
      <c r="CQ73" s="13" t="n">
        <f aca="false">IF(OR(CQ163=0,GC73=0),0,CQ163*GC73/(CQ163+GC73))</f>
        <v>0</v>
      </c>
      <c r="CR73" s="0" t="n">
        <f aca="false">IF(F$9=0,0,(SIN(F$12)*COS($E73)+SIN($E73)*COS(F$12))/SIN($E73)*F$9)</f>
        <v>9.3448</v>
      </c>
      <c r="CS73" s="0" t="n">
        <f aca="false">IF(G$9=0,0,(SIN(G$12)*COS($E73)+SIN($E73)*COS(G$12))/SIN($E73)*G$9)</f>
        <v>9.2779084339994</v>
      </c>
      <c r="CT73" s="0" t="n">
        <f aca="false">IF(H$9=0,0,(SIN(H$12)*COS($E73)+SIN($E73)*COS(H$12))/SIN($E73)*H$9)</f>
        <v>9.20529789901351</v>
      </c>
      <c r="CU73" s="0" t="n">
        <f aca="false">IF(I$9=0,0,(SIN(I$12)*COS($E73)+SIN($E73)*COS(I$12))/SIN($E73)*I$9)</f>
        <v>9.08022552918956</v>
      </c>
      <c r="CV73" s="0" t="n">
        <f aca="false">IF(J$9=0,0,(SIN(J$12)*COS($E73)+SIN($E73)*COS(J$12))/SIN($E73)*J$9)</f>
        <v>9.15613442149379</v>
      </c>
      <c r="CW73" s="0" t="n">
        <f aca="false">IF(K$9=0,0,(SIN(K$12)*COS($E73)+SIN($E73)*COS(K$12))/SIN($E73)*K$9)</f>
        <v>9.22925426655577</v>
      </c>
      <c r="CX73" s="0" t="n">
        <f aca="false">IF(L$9=0,0,(SIN(L$12)*COS($E73)+SIN($E73)*COS(L$12))/SIN($E73)*L$9)</f>
        <v>9.29956279136236</v>
      </c>
      <c r="CY73" s="0" t="n">
        <f aca="false">IF(M$9=0,0,(SIN(M$12)*COS($E73)+SIN($E73)*COS(M$12))/SIN($E73)*M$9)</f>
        <v>9.36703857925581</v>
      </c>
      <c r="CZ73" s="0" t="n">
        <f aca="false">IF(N$9=0,0,(SIN(N$12)*COS($E73)+SIN($E73)*COS(N$12))/SIN($E73)*N$9)</f>
        <v>9.38512187060262</v>
      </c>
      <c r="DA73" s="0" t="n">
        <f aca="false">IF(O$9=0,0,(SIN(O$12)*COS($E73)+SIN($E73)*COS(O$12))/SIN($E73)*O$9)</f>
        <v>9.39972279794683</v>
      </c>
      <c r="DB73" s="0" t="n">
        <f aca="false">IF(P$9=0,0,(SIN(P$12)*COS($E73)+SIN($E73)*COS(P$12))/SIN($E73)*P$9)</f>
        <v>9.41086535910326</v>
      </c>
      <c r="DC73" s="0" t="n">
        <f aca="false">IF(Q$9=0,0,(SIN(Q$12)*COS($E73)+SIN($E73)*COS(Q$12))/SIN($E73)*Q$9)</f>
        <v>9.41857478661774</v>
      </c>
      <c r="DD73" s="0" t="n">
        <f aca="false">IF(R$9=0,0,(SIN(R$12)*COS($E73)+SIN($E73)*COS(R$12))/SIN($E73)*R$9)</f>
        <v>9.42287753136111</v>
      </c>
      <c r="DE73" s="0" t="n">
        <f aca="false">IF(S$9=0,0,(SIN(S$12)*COS($E73)+SIN($E73)*COS(S$12))/SIN($E73)*S$9)</f>
        <v>9.42380124569945</v>
      </c>
      <c r="DF73" s="0" t="n">
        <f aca="false">IF(T$9=0,0,(SIN(T$12)*COS($E73)+SIN($E73)*COS(T$12))/SIN($E73)*T$9)</f>
        <v>9.42137476624853</v>
      </c>
      <c r="DG73" s="0" t="n">
        <f aca="false">IF(U$9=0,0,(SIN(U$12)*COS($E73)+SIN($E73)*COS(U$12))/SIN($E73)*U$9)</f>
        <v>9.41562809622027</v>
      </c>
      <c r="DH73" s="0" t="n">
        <f aca="false">IF(V$9=0,0,(SIN(V$12)*COS($E73)+SIN($E73)*COS(V$12))/SIN($E73)*V$9)</f>
        <v>9.40659238736931</v>
      </c>
      <c r="DI73" s="0" t="n">
        <f aca="false">IF(W$9=0,0,(SIN(W$12)*COS($E73)+SIN($E73)*COS(W$12))/SIN($E73)*W$9)</f>
        <v>9.39429992154801</v>
      </c>
      <c r="DJ73" s="0" t="n">
        <f aca="false">IF(X$9=0,0,(SIN(X$12)*COS($E73)+SIN($E73)*COS(X$12))/SIN($E73)*X$9)</f>
        <v>9.37160106830481</v>
      </c>
      <c r="DK73" s="0" t="n">
        <f aca="false">IF(Y$9=0,0,(SIN(Y$12)*COS($E73)+SIN($E73)*COS(Y$12))/SIN($E73)*Y$9)</f>
        <v>9.34566678898145</v>
      </c>
      <c r="DL73" s="0" t="n">
        <f aca="false">IF(Z$9=0,0,(SIN(Z$12)*COS($E73)+SIN($E73)*COS(Z$12))/SIN($E73)*Z$9)</f>
        <v>9.31653922658663</v>
      </c>
      <c r="DM73" s="0" t="n">
        <f aca="false">IF(AA$9=0,0,(SIN(AA$12)*COS($E73)+SIN($E73)*COS(AA$12))/SIN($E73)*AA$9)</f>
        <v>9.284261602382</v>
      </c>
      <c r="DN73" s="0" t="n">
        <f aca="false">IF(AB$9=0,0,(SIN(AB$12)*COS($E73)+SIN($E73)*COS(AB$12))/SIN($E73)*AB$9)</f>
        <v>9.24887819225359</v>
      </c>
      <c r="DO73" s="0" t="n">
        <f aca="false">IF(AC$9=0,0,(SIN(AC$12)*COS($E73)+SIN($E73)*COS(AC$12))/SIN($E73)*AC$9)</f>
        <v>9.21043430273304</v>
      </c>
      <c r="DP73" s="0" t="n">
        <f aca="false">IF(AD$9=0,0,(SIN(AD$12)*COS($E73)+SIN($E73)*COS(AD$12))/SIN($E73)*AD$9)</f>
        <v>9.16897624667911</v>
      </c>
      <c r="DQ73" s="0" t="n">
        <f aca="false">IF(AE$9=0,0,(SIN(AE$12)*COS($E73)+SIN($E73)*COS(AE$12))/SIN($E73)*AE$9)</f>
        <v>9.12455131863005</v>
      </c>
      <c r="DR73" s="0" t="n">
        <f aca="false">IF(AF$9=0,0,(SIN(AF$12)*COS($E73)+SIN($E73)*COS(AF$12))/SIN($E73)*AF$9)</f>
        <v>9.07720776983766</v>
      </c>
      <c r="DS73" s="0" t="n">
        <f aca="false">IF(AG$9=0,0,(SIN(AG$12)*COS($E73)+SIN($E73)*COS(AG$12))/SIN($E73)*AG$9)</f>
        <v>9.02699478299377</v>
      </c>
      <c r="DT73" s="0" t="n">
        <f aca="false">IF(AH$9=0,0,(SIN(AH$12)*COS($E73)+SIN($E73)*COS(AH$12))/SIN($E73)*AH$9)</f>
        <v>8.98127879820883</v>
      </c>
      <c r="DU73" s="0" t="n">
        <f aca="false">IF(AI$9=0,0,(SIN(AI$12)*COS($E73)+SIN($E73)*COS(AI$12))/SIN($E73)*AI$9)</f>
        <v>8.93279666148068</v>
      </c>
      <c r="DV73" s="0" t="n">
        <f aca="false">IF(AJ$9=0,0,(SIN(AJ$12)*COS($E73)+SIN($E73)*COS(AJ$12))/SIN($E73)*AJ$9)</f>
        <v>8.88159350835549</v>
      </c>
      <c r="DW73" s="0" t="n">
        <f aca="false">IF(AK$9=0,0,(SIN(AK$12)*COS($E73)+SIN($E73)*COS(AK$12))/SIN($E73)*AK$9)</f>
        <v>8.82771530322742</v>
      </c>
      <c r="DX73" s="0" t="n">
        <f aca="false">IF(AL$9=0,0,(SIN(AL$12)*COS($E73)+SIN($E73)*COS(AL$12))/SIN($E73)*AL$9)</f>
        <v>8.77120881608716</v>
      </c>
      <c r="DY73" s="0" t="n">
        <f aca="false">IF(AM$9=0,0,(SIN(AM$12)*COS($E73)+SIN($E73)*COS(AM$12))/SIN($E73)*AM$9)</f>
        <v>8.71212159902797</v>
      </c>
      <c r="DZ73" s="0" t="n">
        <f aca="false">IF(AN$9=0,0,(SIN(AN$12)*COS($E73)+SIN($E73)*COS(AN$12))/SIN($E73)*AN$9)</f>
        <v>8.65050196251906</v>
      </c>
      <c r="EA73" s="0" t="n">
        <f aca="false">IF(AO$9=0,0,(SIN(AO$12)*COS($E73)+SIN($E73)*COS(AO$12))/SIN($E73)*AO$9)</f>
        <v>8.58639895145651</v>
      </c>
      <c r="EB73" s="0" t="n">
        <f aca="false">IF(AP$9=0,0,(SIN(AP$12)*COS($E73)+SIN($E73)*COS(AP$12))/SIN($E73)*AP$9)</f>
        <v>8.5198623210016</v>
      </c>
      <c r="EC73" s="0" t="n">
        <f aca="false">IF(AQ$9=0,0,(SIN(AQ$12)*COS($E73)+SIN($E73)*COS(AQ$12))/SIN($E73)*AQ$9)</f>
        <v>8.45094251221698</v>
      </c>
      <c r="ED73" s="0" t="n">
        <f aca="false">IF(AR$9=0,0,(SIN(AR$12)*COS($E73)+SIN($E73)*COS(AR$12))/SIN($E73)*AR$9)</f>
        <v>8.35213625694966</v>
      </c>
      <c r="EE73" s="0" t="n">
        <f aca="false">IF(AS$9=0,0,(SIN(AS$12)*COS($E73)+SIN($E73)*COS(AS$12))/SIN($E73)*AS$9)</f>
        <v>8.25121038911519</v>
      </c>
      <c r="EF73" s="0" t="n">
        <f aca="false">IF(AT$9=0,0,(SIN(AT$12)*COS($E73)+SIN($E73)*COS(AT$12))/SIN($E73)*AT$9)</f>
        <v>8.1482423659752</v>
      </c>
      <c r="EG73" s="0" t="n">
        <f aca="false">IF(AU$9=0,0,(SIN(AU$12)*COS($E73)+SIN($E73)*COS(AU$12))/SIN($E73)*AU$9)</f>
        <v>8.04331012330635</v>
      </c>
      <c r="EH73" s="0" t="n">
        <f aca="false">IF(AV$9=0,0,(SIN(AV$12)*COS($E73)+SIN($E73)*COS(AV$12))/SIN($E73)*AV$9)</f>
        <v>7.93649203747442</v>
      </c>
      <c r="EI73" s="0" t="n">
        <f aca="false">IF(AW$9=0,0,(SIN(AW$12)*COS($E73)+SIN($E73)*COS(AW$12))/SIN($E73)*AW$9)</f>
        <v>7.83230445368498</v>
      </c>
      <c r="EJ73" s="0" t="n">
        <f aca="false">IF(AX$9=0,0,(SIN(AX$12)*COS($E73)+SIN($E73)*COS(AX$12))/SIN($E73)*AX$9)</f>
        <v>7.72634897836953</v>
      </c>
      <c r="EK73" s="0" t="n">
        <f aca="false">IF(AY$9=0,0,(SIN(AY$12)*COS($E73)+SIN($E73)*COS(AY$12))/SIN($E73)*AY$9)</f>
        <v>7.61870104440994</v>
      </c>
      <c r="EL73" s="0" t="n">
        <f aca="false">IF(AZ$9=0,0,(SIN(AZ$12)*COS($E73)+SIN($E73)*COS(AZ$12))/SIN($E73)*AZ$9)</f>
        <v>7.50943639886147</v>
      </c>
      <c r="EM73" s="0" t="n">
        <f aca="false">IF(BA$9=0,0,(SIN(BA$12)*COS($E73)+SIN($E73)*COS(BA$12))/SIN($E73)*BA$9)</f>
        <v>7.39863106679449</v>
      </c>
      <c r="EN73" s="0" t="n">
        <f aca="false">IF(BB$9=0,0,(SIN(BB$12)*COS($E73)+SIN($E73)*COS(BB$12))/SIN($E73)*BB$9)</f>
        <v>7.27122643998168</v>
      </c>
      <c r="EO73" s="0" t="n">
        <f aca="false">IF(BC$9=0,0,(SIN(BC$12)*COS($E73)+SIN($E73)*COS(BC$12))/SIN($E73)*BC$9)</f>
        <v>7.14262037773758</v>
      </c>
      <c r="EP73" s="0" t="n">
        <f aca="false">IF(BD$9=0,0,(SIN(BD$12)*COS($E73)+SIN($E73)*COS(BD$12))/SIN($E73)*BD$9)</f>
        <v>7.01290326757873</v>
      </c>
      <c r="EQ73" s="0" t="n">
        <f aca="false">IF(BE$9=0,0,(SIN(BE$12)*COS($E73)+SIN($E73)*COS(BE$12))/SIN($E73)*BE$9)</f>
        <v>6.88216551115083</v>
      </c>
      <c r="ER73" s="0" t="n">
        <f aca="false">IF(BF$9=0,0,(SIN(BF$12)*COS($E73)+SIN($E73)*COS(BF$12))/SIN($E73)*BF$9)</f>
        <v>6.75049748119038</v>
      </c>
      <c r="ES73" s="0" t="n">
        <f aca="false">IF(BG$9=0,0,(SIN(BG$12)*COS($E73)+SIN($E73)*COS(BG$12))/SIN($E73)*BG$9)</f>
        <v>0</v>
      </c>
      <c r="ET73" s="0" t="n">
        <f aca="false">IF(BH$9=0,0,(SIN(BH$12)*COS($E73)+SIN($E73)*COS(BH$12))/SIN($E73)*BH$9)</f>
        <v>0</v>
      </c>
      <c r="EU73" s="0" t="n">
        <f aca="false">IF(BI$9=0,0,(SIN(BI$12)*COS($E73)+SIN($E73)*COS(BI$12))/SIN($E73)*BI$9)</f>
        <v>0</v>
      </c>
      <c r="EV73" s="0" t="n">
        <f aca="false">IF(BJ$9=0,0,(SIN(BJ$12)*COS($E73)+SIN($E73)*COS(BJ$12))/SIN($E73)*BJ$9)</f>
        <v>0</v>
      </c>
      <c r="EW73" s="0" t="n">
        <f aca="false">IF(BK$9=0,0,(SIN(BK$12)*COS($E73)+SIN($E73)*COS(BK$12))/SIN($E73)*BK$9)</f>
        <v>0</v>
      </c>
      <c r="EX73" s="0" t="n">
        <f aca="false">IF(BL$9=0,0,(SIN(BL$12)*COS($E73)+SIN($E73)*COS(BL$12))/SIN($E73)*BL$9)</f>
        <v>0</v>
      </c>
      <c r="EY73" s="0" t="n">
        <f aca="false">IF(BM$9=0,0,(SIN(BM$12)*COS($E73)+SIN($E73)*COS(BM$12))/SIN($E73)*BM$9)</f>
        <v>0</v>
      </c>
      <c r="EZ73" s="0" t="n">
        <f aca="false">IF(BN$9=0,0,(SIN(BN$12)*COS($E73)+SIN($E73)*COS(BN$12))/SIN($E73)*BN$9)</f>
        <v>0</v>
      </c>
      <c r="FA73" s="0" t="n">
        <f aca="false">IF(BO$9=0,0,(SIN(BO$12)*COS($E73)+SIN($E73)*COS(BO$12))/SIN($E73)*BO$9)</f>
        <v>0</v>
      </c>
      <c r="FB73" s="0" t="n">
        <f aca="false">IF(BP$9=0,0,(SIN(BP$12)*COS($E73)+SIN($E73)*COS(BP$12))/SIN($E73)*BP$9)</f>
        <v>0</v>
      </c>
      <c r="FC73" s="0" t="n">
        <f aca="false">IF(BQ$9=0,0,(SIN(BQ$12)*COS($E73)+SIN($E73)*COS(BQ$12))/SIN($E73)*BQ$9)</f>
        <v>0</v>
      </c>
      <c r="FD73" s="0" t="n">
        <f aca="false">IF(BR$9=0,0,(SIN(BR$12)*COS($E73)+SIN($E73)*COS(BR$12))/SIN($E73)*BR$9)</f>
        <v>0</v>
      </c>
      <c r="FE73" s="0" t="n">
        <f aca="false">IF(BS$9=0,0,(SIN(BS$12)*COS($E73)+SIN($E73)*COS(BS$12))/SIN($E73)*BS$9)</f>
        <v>0</v>
      </c>
      <c r="FF73" s="0" t="n">
        <f aca="false">IF(BT$9=0,0,(SIN(BT$12)*COS($E73)+SIN($E73)*COS(BT$12))/SIN($E73)*BT$9)</f>
        <v>0</v>
      </c>
      <c r="FG73" s="0" t="n">
        <f aca="false">IF(BU$9=0,0,(SIN(BU$12)*COS($E73)+SIN($E73)*COS(BU$12))/SIN($E73)*BU$9)</f>
        <v>0</v>
      </c>
      <c r="FH73" s="0" t="n">
        <f aca="false">IF(BV$9=0,0,(SIN(BV$12)*COS($E73)+SIN($E73)*COS(BV$12))/SIN($E73)*BV$9)</f>
        <v>0</v>
      </c>
      <c r="FI73" s="0" t="n">
        <f aca="false">IF(BW$9=0,0,(SIN(BW$12)*COS($E73)+SIN($E73)*COS(BW$12))/SIN($E73)*BW$9)</f>
        <v>0</v>
      </c>
      <c r="FJ73" s="0" t="n">
        <f aca="false">IF(BX$9=0,0,(SIN(BX$12)*COS($E73)+SIN($E73)*COS(BX$12))/SIN($E73)*BX$9)</f>
        <v>0</v>
      </c>
      <c r="FK73" s="0" t="n">
        <f aca="false">IF(BY$9=0,0,(SIN(BY$12)*COS($E73)+SIN($E73)*COS(BY$12))/SIN($E73)*BY$9)</f>
        <v>0</v>
      </c>
      <c r="FL73" s="0" t="n">
        <f aca="false">IF(BZ$9=0,0,(SIN(BZ$12)*COS($E73)+SIN($E73)*COS(BZ$12))/SIN($E73)*BZ$9)</f>
        <v>0</v>
      </c>
      <c r="FM73" s="0" t="n">
        <f aca="false">IF(CA$9=0,0,(SIN(CA$12)*COS($E73)+SIN($E73)*COS(CA$12))/SIN($E73)*CA$9)</f>
        <v>0</v>
      </c>
      <c r="FN73" s="0" t="n">
        <f aca="false">IF(CB$9=0,0,(SIN(CB$12)*COS($E73)+SIN($E73)*COS(CB$12))/SIN($E73)*CB$9)</f>
        <v>0</v>
      </c>
      <c r="FO73" s="0" t="n">
        <f aca="false">IF(CC$9=0,0,(SIN(CC$12)*COS($E73)+SIN($E73)*COS(CC$12))/SIN($E73)*CC$9)</f>
        <v>0</v>
      </c>
      <c r="FP73" s="0" t="n">
        <f aca="false">IF(CD$9=0,0,(SIN(CD$12)*COS($E73)+SIN($E73)*COS(CD$12))/SIN($E73)*CD$9)</f>
        <v>0</v>
      </c>
      <c r="FQ73" s="0" t="n">
        <f aca="false">IF(CE$9=0,0,(SIN(CE$12)*COS($E73)+SIN($E73)*COS(CE$12))/SIN($E73)*CE$9)</f>
        <v>0</v>
      </c>
      <c r="FR73" s="0" t="n">
        <f aca="false">IF(CF$9=0,0,(SIN(CF$12)*COS($E73)+SIN($E73)*COS(CF$12))/SIN($E73)*CF$9)</f>
        <v>0</v>
      </c>
      <c r="FS73" s="0" t="n">
        <f aca="false">IF(CG$9=0,0,(SIN(CG$12)*COS($E73)+SIN($E73)*COS(CG$12))/SIN($E73)*CG$9)</f>
        <v>0</v>
      </c>
      <c r="FT73" s="0" t="n">
        <f aca="false">IF(CH$9=0,0,(SIN(CH$12)*COS($E73)+SIN($E73)*COS(CH$12))/SIN($E73)*CH$9)</f>
        <v>0</v>
      </c>
      <c r="FU73" s="0" t="n">
        <f aca="false">IF(CI$9=0,0,(SIN(CI$12)*COS($E73)+SIN($E73)*COS(CI$12))/SIN($E73)*CI$9)</f>
        <v>0</v>
      </c>
      <c r="FV73" s="0" t="n">
        <f aca="false">IF(CJ$9=0,0,(SIN(CJ$12)*COS($E73)+SIN($E73)*COS(CJ$12))/SIN($E73)*CJ$9)</f>
        <v>0</v>
      </c>
      <c r="FW73" s="0" t="n">
        <f aca="false">IF(CK$9=0,0,(SIN(CK$12)*COS($E73)+SIN($E73)*COS(CK$12))/SIN($E73)*CK$9)</f>
        <v>0</v>
      </c>
      <c r="FX73" s="0" t="n">
        <f aca="false">IF(CL$9=0,0,(SIN(CL$12)*COS($E73)+SIN($E73)*COS(CL$12))/SIN($E73)*CL$9)</f>
        <v>0</v>
      </c>
      <c r="FY73" s="0" t="n">
        <f aca="false">IF(CM$9=0,0,(SIN(CM$12)*COS($E73)+SIN($E73)*COS(CM$12))/SIN($E73)*CM$9)</f>
        <v>0</v>
      </c>
      <c r="FZ73" s="0" t="n">
        <f aca="false">IF(CN$9=0,0,(SIN(CN$12)*COS($E73)+SIN($E73)*COS(CN$12))/SIN($E73)*CN$9)</f>
        <v>0</v>
      </c>
      <c r="GA73" s="0" t="n">
        <f aca="false">IF(CO$9=0,0,(SIN(CO$12)*COS($E73)+SIN($E73)*COS(CO$12))/SIN($E73)*CO$9)</f>
        <v>0</v>
      </c>
      <c r="GB73" s="0" t="n">
        <f aca="false">IF(CP$9=0,0,(SIN(CP$12)*COS($E73)+SIN($E73)*COS(CP$12))/SIN($E73)*CP$9)</f>
        <v>0</v>
      </c>
      <c r="GC73" s="0" t="n">
        <f aca="false">IF(CQ$9=0,0,(SIN(CQ$12)*COS($E73)+SIN($E73)*COS(CQ$12))/SIN($E73)*CQ$9)</f>
        <v>0</v>
      </c>
    </row>
    <row r="74" customFormat="false" ht="12.8" hidden="true" customHeight="false" outlineLevel="0" collapsed="false">
      <c r="A74" s="0" t="n">
        <f aca="false">MAX($F74:$CQ74)</f>
        <v>9.34479991267471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12.7524</v>
      </c>
      <c r="C74" s="2" t="n">
        <f aca="false">MOD(Best +D74,360)</f>
        <v>62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9.34479991267471</v>
      </c>
      <c r="G74" s="13" t="n">
        <f aca="false">IF(OR(G164=0,CS74=0),0,G164*CS74/(G164+CS74))</f>
        <v>9.14402678798283</v>
      </c>
      <c r="H74" s="13" t="n">
        <f aca="false">IF(OR(H164=0,CT74=0),0,H164*CT74/(H164+CT74))</f>
        <v>8.94757520807999</v>
      </c>
      <c r="I74" s="13" t="n">
        <f aca="false">IF(OR(I164=0,CU74=0),0,I164*CU74/(I164+CU74))</f>
        <v>8.7119703717476</v>
      </c>
      <c r="J74" s="13" t="n">
        <f aca="false">IF(OR(J164=0,CV74=0),0,J164*CV74/(J164+CV74))</f>
        <v>8.66772414210945</v>
      </c>
      <c r="K74" s="13" t="n">
        <f aca="false">IF(OR(K164=0,CW74=0),0,K164*CW74/(K164+CW74))</f>
        <v>8.62213827786041</v>
      </c>
      <c r="L74" s="13" t="n">
        <f aca="false">IF(OR(L164=0,CX74=0),0,L164*CX74/(L164+CX74))</f>
        <v>8.5752747409466</v>
      </c>
      <c r="M74" s="13" t="n">
        <f aca="false">IF(OR(M164=0,CY74=0),0,M164*CY74/(M164+CY74))</f>
        <v>8.52719229049669</v>
      </c>
      <c r="N74" s="13" t="n">
        <f aca="false">IF(OR(N164=0,CZ74=0),0,N164*CZ74/(N164+CZ74))</f>
        <v>8.44021405414027</v>
      </c>
      <c r="O74" s="13" t="n">
        <f aca="false">IF(OR(O164=0,DA74=0),0,O164*DA74/(O164+DA74))</f>
        <v>8.35343472750275</v>
      </c>
      <c r="P74" s="13" t="n">
        <f aca="false">IF(OR(P164=0,DB74=0),0,P164*DB74/(P164+DB74))</f>
        <v>8.26685721707366</v>
      </c>
      <c r="Q74" s="13" t="n">
        <f aca="false">IF(OR(Q164=0,DC74=0),0,Q164*DC74/(Q164+DC74))</f>
        <v>8.18048379518286</v>
      </c>
      <c r="R74" s="13" t="n">
        <f aca="false">IF(OR(R164=0,DD74=0),0,R164*DD74/(R164+DD74))</f>
        <v>8.09431615785814</v>
      </c>
      <c r="S74" s="13" t="n">
        <f aca="false">IF(OR(S164=0,DE74=0),0,S164*DE74/(S164+DE74))</f>
        <v>8.00835547787694</v>
      </c>
      <c r="T74" s="13" t="n">
        <f aca="false">IF(OR(T164=0,DF74=0),0,T164*DF74/(T164+DF74))</f>
        <v>7.9226024534579</v>
      </c>
      <c r="U74" s="13" t="n">
        <f aca="false">IF(OR(U164=0,DG74=0),0,U164*DG74/(U164+DG74))</f>
        <v>7.83705735299334</v>
      </c>
      <c r="V74" s="13" t="n">
        <f aca="false">IF(OR(V164=0,DH74=0),0,V164*DH74/(V164+DH74))</f>
        <v>7.75172005618464</v>
      </c>
      <c r="W74" s="13" t="n">
        <f aca="false">IF(OR(W164=0,DI74=0),0,W164*DI74/(W164+DI74))</f>
        <v>7.66659009190705</v>
      </c>
      <c r="X74" s="13" t="n">
        <f aca="false">IF(OR(X164=0,DJ74=0),0,X164*DJ74/(X164+DJ74))</f>
        <v>7.57694260194678</v>
      </c>
      <c r="Y74" s="13" t="n">
        <f aca="false">IF(OR(Y164=0,DK74=0),0,Y164*DK74/(Y164+DK74))</f>
        <v>7.48763917240634</v>
      </c>
      <c r="Z74" s="13" t="n">
        <f aca="false">IF(OR(Z164=0,DL74=0),0,Z164*DL74/(Z164+DL74))</f>
        <v>7.39867296286513</v>
      </c>
      <c r="AA74" s="13" t="n">
        <f aca="false">IF(OR(AA164=0,DM74=0),0,AA164*DM74/(AA164+DM74))</f>
        <v>7.31003721389494</v>
      </c>
      <c r="AB74" s="13" t="n">
        <f aca="false">IF(OR(AB164=0,DN74=0),0,AB164*DN74/(AB164+DN74))</f>
        <v>7.22172525595164</v>
      </c>
      <c r="AC74" s="13" t="n">
        <f aca="false">IF(OR(AC164=0,DO74=0),0,AC164*DO74/(AC164+DO74))</f>
        <v>7.13373051757359</v>
      </c>
      <c r="AD74" s="13" t="n">
        <f aca="false">IF(OR(AD164=0,DP74=0),0,AD164*DP74/(AD164+DP74))</f>
        <v>7.04604653296502</v>
      </c>
      <c r="AE74" s="13" t="n">
        <f aca="false">IF(OR(AE164=0,DQ74=0),0,AE164*DQ74/(AE164+DQ74))</f>
        <v>6.95866694903504</v>
      </c>
      <c r="AF74" s="13" t="n">
        <f aca="false">IF(OR(AF164=0,DR74=0),0,AF164*DR74/(AF164+DR74))</f>
        <v>6.87158553195625</v>
      </c>
      <c r="AG74" s="13" t="n">
        <f aca="false">IF(OR(AG164=0,DS74=0),0,AG164*DS74/(AG164+DS74))</f>
        <v>6.78479617330137</v>
      </c>
      <c r="AH74" s="13" t="n">
        <f aca="false">IF(OR(AH164=0,DT74=0),0,AH164*DT74/(AH164+DT74))</f>
        <v>6.70240644364345</v>
      </c>
      <c r="AI74" s="13" t="n">
        <f aca="false">IF(OR(AI164=0,DU74=0),0,AI164*DU74/(AI164+DU74))</f>
        <v>6.62018913976034</v>
      </c>
      <c r="AJ74" s="13" t="n">
        <f aca="false">IF(OR(AJ164=0,DV74=0),0,AJ164*DV74/(AJ164+DV74))</f>
        <v>6.53814213375807</v>
      </c>
      <c r="AK74" s="13" t="n">
        <f aca="false">IF(OR(AK164=0,DW74=0),0,AK164*DW74/(AK164+DW74))</f>
        <v>6.45626324041916</v>
      </c>
      <c r="AL74" s="13" t="n">
        <f aca="false">IF(OR(AL164=0,DX74=0),0,AL164*DX74/(AL164+DX74))</f>
        <v>6.37455023085915</v>
      </c>
      <c r="AM74" s="13" t="n">
        <f aca="false">IF(OR(AM164=0,DY74=0),0,AM164*DY74/(AM164+DY74))</f>
        <v>6.29300084539112</v>
      </c>
      <c r="AN74" s="13" t="n">
        <f aca="false">IF(OR(AN164=0,DZ74=0),0,AN164*DZ74/(AN164+DZ74))</f>
        <v>6.21161280566929</v>
      </c>
      <c r="AO74" s="13" t="n">
        <f aca="false">IF(OR(AO164=0,EA74=0),0,AO164*EA74/(AO164+EA74))</f>
        <v>6.13038382617683</v>
      </c>
      <c r="AP74" s="13" t="n">
        <f aca="false">IF(OR(AP164=0,EB74=0),0,AP164*EB74/(AP164+EB74))</f>
        <v>6.0493116251184</v>
      </c>
      <c r="AQ74" s="13" t="n">
        <f aca="false">IF(OR(AQ164=0,EC74=0),0,AQ164*EC74/(AQ164+EC74))</f>
        <v>5.96839393477273</v>
      </c>
      <c r="AR74" s="13" t="n">
        <f aca="false">IF(OR(AR164=0,ED74=0),0,AR164*ED74/(AR164+ED74))</f>
        <v>5.87384335060328</v>
      </c>
      <c r="AS74" s="13" t="n">
        <f aca="false">IF(OR(AS164=0,EE74=0),0,AS164*EE74/(AS164+EE74))</f>
        <v>5.77975995635296</v>
      </c>
      <c r="AT74" s="13" t="n">
        <f aca="false">IF(OR(AT164=0,EF74=0),0,AT164*EF74/(AT164+EF74))</f>
        <v>5.68613265776907</v>
      </c>
      <c r="AU74" s="13" t="n">
        <f aca="false">IF(OR(AU164=0,EG74=0),0,AU164*EG74/(AU164+EG74))</f>
        <v>5.59295103286055</v>
      </c>
      <c r="AV74" s="13" t="n">
        <f aca="false">IF(OR(AV164=0,EH74=0),0,AV164*EH74/(AV164+EH74))</f>
        <v>5.50020531918042</v>
      </c>
      <c r="AW74" s="13" t="n">
        <f aca="false">IF(OR(AW164=0,EI74=0),0,AW164*EI74/(AW164+EI74))</f>
        <v>5.41003381478116</v>
      </c>
      <c r="AX74" s="13" t="n">
        <f aca="false">IF(OR(AX164=0,EJ74=0),0,AX164*EJ74/(AX164+EJ74))</f>
        <v>5.32023684933282</v>
      </c>
      <c r="AY74" s="13" t="n">
        <f aca="false">IF(OR(AY164=0,EK74=0),0,AY164*EK74/(AY164+EK74))</f>
        <v>5.23080770866774</v>
      </c>
      <c r="AZ74" s="13" t="n">
        <f aca="false">IF(OR(AZ164=0,EL74=0),0,AZ164*EL74/(AZ164+EL74))</f>
        <v>5.14174020425036</v>
      </c>
      <c r="BA74" s="13" t="n">
        <f aca="false">IF(OR(BA164=0,EM74=0),0,BA164*EM74/(BA164+EM74))</f>
        <v>5.05302866986751</v>
      </c>
      <c r="BB74" s="13" t="n">
        <f aca="false">IF(OR(BB164=0,EN74=0),0,BB164*EN74/(BB164+EN74))</f>
        <v>4.95752602910042</v>
      </c>
      <c r="BC74" s="13" t="n">
        <f aca="false">IF(OR(BC164=0,EO74=0),0,BC164*EO74/(BC164+EO74))</f>
        <v>4.86250476803899</v>
      </c>
      <c r="BD74" s="13" t="n">
        <f aca="false">IF(OR(BD164=0,EP74=0),0,BD164*EP74/(BD164+EP74))</f>
        <v>4.76795796788299</v>
      </c>
      <c r="BE74" s="13" t="n">
        <f aca="false">IF(OR(BE164=0,EQ74=0),0,BE164*EQ74/(BE164+EQ74))</f>
        <v>4.6738795515189</v>
      </c>
      <c r="BF74" s="13" t="n">
        <f aca="false">IF(OR(BF164=0,ER74=0),0,BF164*ER74/(BF164+ER74))</f>
        <v>4.58026427954594</v>
      </c>
      <c r="BG74" s="13" t="n">
        <f aca="false">IF(OR(BG164=0,ES74=0),0,BG164*ES74/(BG164+ES74))</f>
        <v>0</v>
      </c>
      <c r="BH74" s="13" t="n">
        <f aca="false">IF(OR(BH164=0,ET74=0),0,BH164*ET74/(BH164+ET74))</f>
        <v>0</v>
      </c>
      <c r="BI74" s="13" t="n">
        <f aca="false">IF(OR(BI164=0,EU74=0),0,BI164*EU74/(BI164+EU74))</f>
        <v>0</v>
      </c>
      <c r="BJ74" s="13" t="n">
        <f aca="false">IF(OR(BJ164=0,EV74=0),0,BJ164*EV74/(BJ164+EV74))</f>
        <v>0</v>
      </c>
      <c r="BK74" s="13" t="n">
        <f aca="false">IF(OR(BK164=0,EW74=0),0,BK164*EW74/(BK164+EW74))</f>
        <v>0</v>
      </c>
      <c r="BL74" s="13" t="n">
        <f aca="false">IF(OR(BL164=0,EX74=0),0,BL164*EX74/(BL164+EX74))</f>
        <v>0</v>
      </c>
      <c r="BM74" s="13" t="n">
        <f aca="false">IF(OR(BM164=0,EY74=0),0,BM164*EY74/(BM164+EY74))</f>
        <v>0</v>
      </c>
      <c r="BN74" s="13" t="n">
        <f aca="false">IF(OR(BN164=0,EZ74=0),0,BN164*EZ74/(BN164+EZ74))</f>
        <v>0</v>
      </c>
      <c r="BO74" s="13" t="n">
        <f aca="false">IF(OR(BO164=0,FA74=0),0,BO164*FA74/(BO164+FA74))</f>
        <v>0</v>
      </c>
      <c r="BP74" s="13" t="n">
        <f aca="false">IF(OR(BP164=0,FB74=0),0,BP164*FB74/(BP164+FB74))</f>
        <v>0</v>
      </c>
      <c r="BQ74" s="13" t="n">
        <f aca="false">IF(OR(BQ164=0,FC74=0),0,BQ164*FC74/(BQ164+FC74))</f>
        <v>0</v>
      </c>
      <c r="BR74" s="13" t="n">
        <f aca="false">IF(OR(BR164=0,FD74=0),0,BR164*FD74/(BR164+FD74))</f>
        <v>0</v>
      </c>
      <c r="BS74" s="13" t="n">
        <f aca="false">IF(OR(BS164=0,FE74=0),0,BS164*FE74/(BS164+FE74))</f>
        <v>0</v>
      </c>
      <c r="BT74" s="13" t="n">
        <f aca="false">IF(OR(BT164=0,FF74=0),0,BT164*FF74/(BT164+FF74))</f>
        <v>0</v>
      </c>
      <c r="BU74" s="13" t="n">
        <f aca="false">IF(OR(BU164=0,FG74=0),0,BU164*FG74/(BU164+FG74))</f>
        <v>0</v>
      </c>
      <c r="BV74" s="13" t="n">
        <f aca="false">IF(OR(BV164=0,FH74=0),0,BV164*FH74/(BV164+FH74))</f>
        <v>0</v>
      </c>
      <c r="BW74" s="13" t="n">
        <f aca="false">IF(OR(BW164=0,FI74=0),0,BW164*FI74/(BW164+FI74))</f>
        <v>0</v>
      </c>
      <c r="BX74" s="13" t="n">
        <f aca="false">IF(OR(BX164=0,FJ74=0),0,BX164*FJ74/(BX164+FJ74))</f>
        <v>0</v>
      </c>
      <c r="BY74" s="13" t="n">
        <f aca="false">IF(OR(BY164=0,FK74=0),0,BY164*FK74/(BY164+FK74))</f>
        <v>0</v>
      </c>
      <c r="BZ74" s="13" t="n">
        <f aca="false">IF(OR(BZ164=0,FL74=0),0,BZ164*FL74/(BZ164+FL74))</f>
        <v>0</v>
      </c>
      <c r="CA74" s="13" t="n">
        <f aca="false">IF(OR(CA164=0,FM74=0),0,CA164*FM74/(CA164+FM74))</f>
        <v>0</v>
      </c>
      <c r="CB74" s="13" t="n">
        <f aca="false">IF(OR(CB164=0,FN74=0),0,CB164*FN74/(CB164+FN74))</f>
        <v>0</v>
      </c>
      <c r="CC74" s="13" t="n">
        <f aca="false">IF(OR(CC164=0,FO74=0),0,CC164*FO74/(CC164+FO74))</f>
        <v>0</v>
      </c>
      <c r="CD74" s="13" t="n">
        <f aca="false">IF(OR(CD164=0,FP74=0),0,CD164*FP74/(CD164+FP74))</f>
        <v>0</v>
      </c>
      <c r="CE74" s="13" t="n">
        <f aca="false">IF(OR(CE164=0,FQ74=0),0,CE164*FQ74/(CE164+FQ74))</f>
        <v>0</v>
      </c>
      <c r="CF74" s="13" t="n">
        <f aca="false">IF(OR(CF164=0,FR74=0),0,CF164*FR74/(CF164+FR74))</f>
        <v>0</v>
      </c>
      <c r="CG74" s="13" t="n">
        <f aca="false">IF(OR(CG164=0,FS74=0),0,CG164*FS74/(CG164+FS74))</f>
        <v>0</v>
      </c>
      <c r="CH74" s="13" t="n">
        <f aca="false">IF(OR(CH164=0,FT74=0),0,CH164*FT74/(CH164+FT74))</f>
        <v>0</v>
      </c>
      <c r="CI74" s="13" t="n">
        <f aca="false">IF(OR(CI164=0,FU74=0),0,CI164*FU74/(CI164+FU74))</f>
        <v>0</v>
      </c>
      <c r="CJ74" s="13" t="n">
        <f aca="false">IF(OR(CJ164=0,FV74=0),0,CJ164*FV74/(CJ164+FV74))</f>
        <v>0</v>
      </c>
      <c r="CK74" s="13" t="n">
        <f aca="false">IF(OR(CK164=0,FW74=0),0,CK164*FW74/(CK164+FW74))</f>
        <v>0</v>
      </c>
      <c r="CL74" s="13" t="n">
        <f aca="false">IF(OR(CL164=0,FX74=0),0,CL164*FX74/(CL164+FX74))</f>
        <v>0</v>
      </c>
      <c r="CM74" s="13" t="n">
        <f aca="false">IF(OR(CM164=0,FY74=0),0,CM164*FY74/(CM164+FY74))</f>
        <v>0</v>
      </c>
      <c r="CN74" s="13" t="n">
        <f aca="false">IF(OR(CN164=0,FZ74=0),0,CN164*FZ74/(CN164+FZ74))</f>
        <v>0</v>
      </c>
      <c r="CO74" s="13" t="n">
        <f aca="false">IF(OR(CO164=0,GA74=0),0,CO164*GA74/(CO164+GA74))</f>
        <v>0</v>
      </c>
      <c r="CP74" s="13" t="n">
        <f aca="false">IF(OR(CP164=0,GB74=0),0,CP164*GB74/(CP164+GB74))</f>
        <v>0</v>
      </c>
      <c r="CQ74" s="13" t="n">
        <f aca="false">IF(OR(CQ164=0,GC74=0),0,CQ164*GC74/(CQ164+GC74))</f>
        <v>0</v>
      </c>
      <c r="CR74" s="0" t="n">
        <f aca="false">IF(F$9=0,0,(SIN(F$12)*COS($E74)+SIN($E74)*COS(F$12))/SIN($E74)*F$9)</f>
        <v>9.3448</v>
      </c>
      <c r="CS74" s="0" t="n">
        <f aca="false">IF(G$9=0,0,(SIN(G$12)*COS($E74)+SIN($E74)*COS(G$12))/SIN($E74)*G$9)</f>
        <v>9.27428357711048</v>
      </c>
      <c r="CT74" s="0" t="n">
        <f aca="false">IF(H$9=0,0,(SIN(H$12)*COS($E74)+SIN($E74)*COS(H$12))/SIN($E74)*H$9)</f>
        <v>9.19817106705323</v>
      </c>
      <c r="CU74" s="0" t="n">
        <f aca="false">IF(I$9=0,0,(SIN(I$12)*COS($E74)+SIN($E74)*COS(I$12))/SIN($E74)*I$9)</f>
        <v>9.06977454950188</v>
      </c>
      <c r="CV74" s="0" t="n">
        <f aca="false">IF(J$9=0,0,(SIN(J$12)*COS($E74)+SIN($E74)*COS(J$12))/SIN($E74)*J$9)</f>
        <v>9.14220473447708</v>
      </c>
      <c r="CW74" s="0" t="n">
        <f aca="false">IF(K$9=0,0,(SIN(K$12)*COS($E74)+SIN($E74)*COS(K$12))/SIN($E74)*K$9)</f>
        <v>9.21185011532764</v>
      </c>
      <c r="CX74" s="0" t="n">
        <f aca="false">IF(L$9=0,0,(SIN(L$12)*COS($E74)+SIN($E74)*COS(L$12))/SIN($E74)*L$9)</f>
        <v>9.27868947739587</v>
      </c>
      <c r="CY74" s="0" t="n">
        <f aca="false">IF(M$9=0,0,(SIN(M$12)*COS($E74)+SIN($E74)*COS(M$12))/SIN($E74)*M$9)</f>
        <v>9.3427024607646</v>
      </c>
      <c r="CZ74" s="0" t="n">
        <f aca="false">IF(N$9=0,0,(SIN(N$12)*COS($E74)+SIN($E74)*COS(N$12))/SIN($E74)*N$9)</f>
        <v>9.35746749390382</v>
      </c>
      <c r="DA74" s="0" t="n">
        <f aca="false">IF(O$9=0,0,(SIN(O$12)*COS($E74)+SIN($E74)*COS(O$12))/SIN($E74)*O$9)</f>
        <v>9.36879264534673</v>
      </c>
      <c r="DB74" s="0" t="n">
        <f aca="false">IF(P$9=0,0,(SIN(P$12)*COS($E74)+SIN($E74)*COS(P$12))/SIN($E74)*P$9)</f>
        <v>9.37670282201605</v>
      </c>
      <c r="DC74" s="0" t="n">
        <f aca="false">IF(Q$9=0,0,(SIN(Q$12)*COS($E74)+SIN($E74)*COS(Q$12))/SIN($E74)*Q$9)</f>
        <v>9.38122414200055</v>
      </c>
      <c r="DD74" s="0" t="n">
        <f aca="false">IF(R$9=0,0,(SIN(R$12)*COS($E74)+SIN($E74)*COS(R$12))/SIN($E74)*R$9)</f>
        <v>9.38238391790943</v>
      </c>
      <c r="DE74" s="0" t="n">
        <f aca="false">IF(S$9=0,0,(SIN(S$12)*COS($E74)+SIN($E74)*COS(S$12))/SIN($E74)*S$9)</f>
        <v>9.38021063981347</v>
      </c>
      <c r="DF74" s="0" t="n">
        <f aca="false">IF(T$9=0,0,(SIN(T$12)*COS($E74)+SIN($E74)*COS(T$12))/SIN($E74)*T$9)</f>
        <v>9.37473395778066</v>
      </c>
      <c r="DG74" s="0" t="n">
        <f aca="false">IF(U$9=0,0,(SIN(U$12)*COS($E74)+SIN($E74)*COS(U$12))/SIN($E74)*U$9)</f>
        <v>9.36598466401454</v>
      </c>
      <c r="DH74" s="0" t="n">
        <f aca="false">IF(V$9=0,0,(SIN(V$12)*COS($E74)+SIN($E74)*COS(V$12))/SIN($E74)*V$9)</f>
        <v>9.35399467460304</v>
      </c>
      <c r="DI74" s="0" t="n">
        <f aca="false">IF(W$9=0,0,(SIN(W$12)*COS($E74)+SIN($E74)*COS(W$12))/SIN($E74)*W$9)</f>
        <v>9.33879701088651</v>
      </c>
      <c r="DJ74" s="0" t="n">
        <f aca="false">IF(X$9=0,0,(SIN(X$12)*COS($E74)+SIN($E74)*COS(X$12))/SIN($E74)*X$9)</f>
        <v>9.31328745234577</v>
      </c>
      <c r="DK74" s="0" t="n">
        <f aca="false">IF(Y$9=0,0,(SIN(Y$12)*COS($E74)+SIN($E74)*COS(Y$12))/SIN($E74)*Y$9)</f>
        <v>9.28459774197432</v>
      </c>
      <c r="DL74" s="0" t="n">
        <f aca="false">IF(Z$9=0,0,(SIN(Z$12)*COS($E74)+SIN($E74)*COS(Z$12))/SIN($E74)*Z$9)</f>
        <v>9.25277064368563</v>
      </c>
      <c r="DM74" s="0" t="n">
        <f aca="false">IF(AA$9=0,0,(SIN(AA$12)*COS($E74)+SIN($E74)*COS(AA$12))/SIN($E74)*AA$9)</f>
        <v>9.21784997126012</v>
      </c>
      <c r="DN74" s="0" t="n">
        <f aca="false">IF(AB$9=0,0,(SIN(AB$12)*COS($E74)+SIN($E74)*COS(AB$12))/SIN($E74)*AB$9)</f>
        <v>9.17988056460614</v>
      </c>
      <c r="DO74" s="0" t="n">
        <f aca="false">IF(AC$9=0,0,(SIN(AC$12)*COS($E74)+SIN($E74)*COS(AC$12))/SIN($E74)*AC$9)</f>
        <v>9.13890826568277</v>
      </c>
      <c r="DP74" s="0" t="n">
        <f aca="false">IF(AD$9=0,0,(SIN(AD$12)*COS($E74)+SIN($E74)*COS(AD$12))/SIN($E74)*AD$9)</f>
        <v>9.0949798940951</v>
      </c>
      <c r="DQ74" s="0" t="n">
        <f aca="false">IF(AE$9=0,0,(SIN(AE$12)*COS($E74)+SIN($E74)*COS(AE$12))/SIN($E74)*AE$9)</f>
        <v>9.04814322237249</v>
      </c>
      <c r="DR74" s="0" t="n">
        <f aca="false">IF(AF$9=0,0,(SIN(AF$12)*COS($E74)+SIN($E74)*COS(AF$12))/SIN($E74)*AF$9)</f>
        <v>8.99844695094068</v>
      </c>
      <c r="DS74" s="0" t="n">
        <f aca="false">IF(AG$9=0,0,(SIN(AG$12)*COS($E74)+SIN($E74)*COS(AG$12))/SIN($E74)*AG$9)</f>
        <v>8.94594068279831</v>
      </c>
      <c r="DT74" s="0" t="n">
        <f aca="false">IF(AH$9=0,0,(SIN(AH$12)*COS($E74)+SIN($E74)*COS(AH$12))/SIN($E74)*AH$9)</f>
        <v>8.89792334623339</v>
      </c>
      <c r="DU74" s="0" t="n">
        <f aca="false">IF(AI$9=0,0,(SIN(AI$12)*COS($E74)+SIN($E74)*COS(AI$12))/SIN($E74)*AI$9)</f>
        <v>8.84719561602109</v>
      </c>
      <c r="DV74" s="0" t="n">
        <f aca="false">IF(AJ$9=0,0,(SIN(AJ$12)*COS($E74)+SIN($E74)*COS(AJ$12))/SIN($E74)*AJ$9)</f>
        <v>8.79380302531426</v>
      </c>
      <c r="DW74" s="0" t="n">
        <f aca="false">IF(AK$9=0,0,(SIN(AK$12)*COS($E74)+SIN($E74)*COS(AK$12))/SIN($E74)*AK$9)</f>
        <v>8.73779190984512</v>
      </c>
      <c r="DX74" s="0" t="n">
        <f aca="false">IF(AL$9=0,0,(SIN(AL$12)*COS($E74)+SIN($E74)*COS(AL$12))/SIN($E74)*AL$9)</f>
        <v>8.67920938465075</v>
      </c>
      <c r="DY74" s="0" t="n">
        <f aca="false">IF(AM$9=0,0,(SIN(AM$12)*COS($E74)+SIN($E74)*COS(AM$12))/SIN($E74)*AM$9)</f>
        <v>8.61810332056683</v>
      </c>
      <c r="DZ74" s="0" t="n">
        <f aca="false">IF(AN$9=0,0,(SIN(AN$12)*COS($E74)+SIN($E74)*COS(AN$12))/SIN($E74)*AN$9)</f>
        <v>8.55452232049949</v>
      </c>
      <c r="EA74" s="0" t="n">
        <f aca="false">IF(AO$9=0,0,(SIN(AO$12)*COS($E74)+SIN($E74)*COS(AO$12))/SIN($E74)*AO$9)</f>
        <v>8.48851569548531</v>
      </c>
      <c r="EB74" s="0" t="n">
        <f aca="false">IF(AP$9=0,0,(SIN(AP$12)*COS($E74)+SIN($E74)*COS(AP$12))/SIN($E74)*AP$9)</f>
        <v>8.42013344054961</v>
      </c>
      <c r="EC74" s="0" t="n">
        <f aca="false">IF(AQ$9=0,0,(SIN(AQ$12)*COS($E74)+SIN($E74)*COS(AQ$12))/SIN($E74)*AQ$9)</f>
        <v>8.34942621037307</v>
      </c>
      <c r="ED74" s="0" t="n">
        <f aca="false">IF(AR$9=0,0,(SIN(AR$12)*COS($E74)+SIN($E74)*COS(AR$12))/SIN($E74)*AR$9)</f>
        <v>8.2492304188682</v>
      </c>
      <c r="EE74" s="0" t="n">
        <f aca="false">IF(AS$9=0,0,(SIN(AS$12)*COS($E74)+SIN($E74)*COS(AS$12))/SIN($E74)*AS$9)</f>
        <v>8.14698863044958</v>
      </c>
      <c r="EF74" s="0" t="n">
        <f aca="false">IF(AT$9=0,0,(SIN(AT$12)*COS($E74)+SIN($E74)*COS(AT$12))/SIN($E74)*AT$9)</f>
        <v>8.04277812042472</v>
      </c>
      <c r="EG74" s="0" t="n">
        <f aca="false">IF(AU$9=0,0,(SIN(AU$12)*COS($E74)+SIN($E74)*COS(AU$12))/SIN($E74)*AU$9)</f>
        <v>7.93667660754933</v>
      </c>
      <c r="EH74" s="0" t="n">
        <f aca="false">IF(AV$9=0,0,(SIN(AV$12)*COS($E74)+SIN($E74)*COS(AV$12))/SIN($E74)*AV$9)</f>
        <v>7.82876221634895</v>
      </c>
      <c r="EI74" s="0" t="n">
        <f aca="false">IF(AW$9=0,0,(SIN(AW$12)*COS($E74)+SIN($E74)*COS(AW$12))/SIN($E74)*AW$9)</f>
        <v>7.72348935401698</v>
      </c>
      <c r="EJ74" s="0" t="n">
        <f aca="false">IF(AX$9=0,0,(SIN(AX$12)*COS($E74)+SIN($E74)*COS(AX$12))/SIN($E74)*AX$9)</f>
        <v>7.61651866902931</v>
      </c>
      <c r="EK74" s="0" t="n">
        <f aca="false">IF(AY$9=0,0,(SIN(AY$12)*COS($E74)+SIN($E74)*COS(AY$12))/SIN($E74)*AY$9)</f>
        <v>7.507925296983</v>
      </c>
      <c r="EL74" s="0" t="n">
        <f aca="false">IF(AZ$9=0,0,(SIN(AZ$12)*COS($E74)+SIN($E74)*COS(AZ$12))/SIN($E74)*AZ$9)</f>
        <v>7.39778465533318</v>
      </c>
      <c r="EM74" s="0" t="n">
        <f aca="false">IF(BA$9=0,0,(SIN(BA$12)*COS($E74)+SIN($E74)*COS(BA$12))/SIN($E74)*BA$9)</f>
        <v>7.28617240752324</v>
      </c>
      <c r="EN74" s="0" t="n">
        <f aca="false">IF(BB$9=0,0,(SIN(BB$12)*COS($E74)+SIN($E74)*COS(BB$12))/SIN($E74)*BB$9)</f>
        <v>7.15826467904068</v>
      </c>
      <c r="EO74" s="0" t="n">
        <f aca="false">IF(BC$9=0,0,(SIN(BC$12)*COS($E74)+SIN($E74)*COS(BC$12))/SIN($E74)*BC$9)</f>
        <v>7.02923109542364</v>
      </c>
      <c r="EP74" s="0" t="n">
        <f aca="false">IF(BD$9=0,0,(SIN(BD$12)*COS($E74)+SIN($E74)*COS(BD$12))/SIN($E74)*BD$9)</f>
        <v>6.89916137013254</v>
      </c>
      <c r="EQ74" s="0" t="n">
        <f aca="false">IF(BE$9=0,0,(SIN(BE$12)*COS($E74)+SIN($E74)*COS(BE$12))/SIN($E74)*BE$9)</f>
        <v>6.76814519564365</v>
      </c>
      <c r="ER74" s="0" t="n">
        <f aca="false">IF(BF$9=0,0,(SIN(BF$12)*COS($E74)+SIN($E74)*COS(BF$12))/SIN($E74)*BF$9)</f>
        <v>6.63627220087554</v>
      </c>
      <c r="ES74" s="0" t="n">
        <f aca="false">IF(BG$9=0,0,(SIN(BG$12)*COS($E74)+SIN($E74)*COS(BG$12))/SIN($E74)*BG$9)</f>
        <v>0</v>
      </c>
      <c r="ET74" s="0" t="n">
        <f aca="false">IF(BH$9=0,0,(SIN(BH$12)*COS($E74)+SIN($E74)*COS(BH$12))/SIN($E74)*BH$9)</f>
        <v>0</v>
      </c>
      <c r="EU74" s="0" t="n">
        <f aca="false">IF(BI$9=0,0,(SIN(BI$12)*COS($E74)+SIN($E74)*COS(BI$12))/SIN($E74)*BI$9)</f>
        <v>0</v>
      </c>
      <c r="EV74" s="0" t="n">
        <f aca="false">IF(BJ$9=0,0,(SIN(BJ$12)*COS($E74)+SIN($E74)*COS(BJ$12))/SIN($E74)*BJ$9)</f>
        <v>0</v>
      </c>
      <c r="EW74" s="0" t="n">
        <f aca="false">IF(BK$9=0,0,(SIN(BK$12)*COS($E74)+SIN($E74)*COS(BK$12))/SIN($E74)*BK$9)</f>
        <v>0</v>
      </c>
      <c r="EX74" s="0" t="n">
        <f aca="false">IF(BL$9=0,0,(SIN(BL$12)*COS($E74)+SIN($E74)*COS(BL$12))/SIN($E74)*BL$9)</f>
        <v>0</v>
      </c>
      <c r="EY74" s="0" t="n">
        <f aca="false">IF(BM$9=0,0,(SIN(BM$12)*COS($E74)+SIN($E74)*COS(BM$12))/SIN($E74)*BM$9)</f>
        <v>0</v>
      </c>
      <c r="EZ74" s="0" t="n">
        <f aca="false">IF(BN$9=0,0,(SIN(BN$12)*COS($E74)+SIN($E74)*COS(BN$12))/SIN($E74)*BN$9)</f>
        <v>0</v>
      </c>
      <c r="FA74" s="0" t="n">
        <f aca="false">IF(BO$9=0,0,(SIN(BO$12)*COS($E74)+SIN($E74)*COS(BO$12))/SIN($E74)*BO$9)</f>
        <v>0</v>
      </c>
      <c r="FB74" s="0" t="n">
        <f aca="false">IF(BP$9=0,0,(SIN(BP$12)*COS($E74)+SIN($E74)*COS(BP$12))/SIN($E74)*BP$9)</f>
        <v>0</v>
      </c>
      <c r="FC74" s="0" t="n">
        <f aca="false">IF(BQ$9=0,0,(SIN(BQ$12)*COS($E74)+SIN($E74)*COS(BQ$12))/SIN($E74)*BQ$9)</f>
        <v>0</v>
      </c>
      <c r="FD74" s="0" t="n">
        <f aca="false">IF(BR$9=0,0,(SIN(BR$12)*COS($E74)+SIN($E74)*COS(BR$12))/SIN($E74)*BR$9)</f>
        <v>0</v>
      </c>
      <c r="FE74" s="0" t="n">
        <f aca="false">IF(BS$9=0,0,(SIN(BS$12)*COS($E74)+SIN($E74)*COS(BS$12))/SIN($E74)*BS$9)</f>
        <v>0</v>
      </c>
      <c r="FF74" s="0" t="n">
        <f aca="false">IF(BT$9=0,0,(SIN(BT$12)*COS($E74)+SIN($E74)*COS(BT$12))/SIN($E74)*BT$9)</f>
        <v>0</v>
      </c>
      <c r="FG74" s="0" t="n">
        <f aca="false">IF(BU$9=0,0,(SIN(BU$12)*COS($E74)+SIN($E74)*COS(BU$12))/SIN($E74)*BU$9)</f>
        <v>0</v>
      </c>
      <c r="FH74" s="0" t="n">
        <f aca="false">IF(BV$9=0,0,(SIN(BV$12)*COS($E74)+SIN($E74)*COS(BV$12))/SIN($E74)*BV$9)</f>
        <v>0</v>
      </c>
      <c r="FI74" s="0" t="n">
        <f aca="false">IF(BW$9=0,0,(SIN(BW$12)*COS($E74)+SIN($E74)*COS(BW$12))/SIN($E74)*BW$9)</f>
        <v>0</v>
      </c>
      <c r="FJ74" s="0" t="n">
        <f aca="false">IF(BX$9=0,0,(SIN(BX$12)*COS($E74)+SIN($E74)*COS(BX$12))/SIN($E74)*BX$9)</f>
        <v>0</v>
      </c>
      <c r="FK74" s="0" t="n">
        <f aca="false">IF(BY$9=0,0,(SIN(BY$12)*COS($E74)+SIN($E74)*COS(BY$12))/SIN($E74)*BY$9)</f>
        <v>0</v>
      </c>
      <c r="FL74" s="0" t="n">
        <f aca="false">IF(BZ$9=0,0,(SIN(BZ$12)*COS($E74)+SIN($E74)*COS(BZ$12))/SIN($E74)*BZ$9)</f>
        <v>0</v>
      </c>
      <c r="FM74" s="0" t="n">
        <f aca="false">IF(CA$9=0,0,(SIN(CA$12)*COS($E74)+SIN($E74)*COS(CA$12))/SIN($E74)*CA$9)</f>
        <v>0</v>
      </c>
      <c r="FN74" s="0" t="n">
        <f aca="false">IF(CB$9=0,0,(SIN(CB$12)*COS($E74)+SIN($E74)*COS(CB$12))/SIN($E74)*CB$9)</f>
        <v>0</v>
      </c>
      <c r="FO74" s="0" t="n">
        <f aca="false">IF(CC$9=0,0,(SIN(CC$12)*COS($E74)+SIN($E74)*COS(CC$12))/SIN($E74)*CC$9)</f>
        <v>0</v>
      </c>
      <c r="FP74" s="0" t="n">
        <f aca="false">IF(CD$9=0,0,(SIN(CD$12)*COS($E74)+SIN($E74)*COS(CD$12))/SIN($E74)*CD$9)</f>
        <v>0</v>
      </c>
      <c r="FQ74" s="0" t="n">
        <f aca="false">IF(CE$9=0,0,(SIN(CE$12)*COS($E74)+SIN($E74)*COS(CE$12))/SIN($E74)*CE$9)</f>
        <v>0</v>
      </c>
      <c r="FR74" s="0" t="n">
        <f aca="false">IF(CF$9=0,0,(SIN(CF$12)*COS($E74)+SIN($E74)*COS(CF$12))/SIN($E74)*CF$9)</f>
        <v>0</v>
      </c>
      <c r="FS74" s="0" t="n">
        <f aca="false">IF(CG$9=0,0,(SIN(CG$12)*COS($E74)+SIN($E74)*COS(CG$12))/SIN($E74)*CG$9)</f>
        <v>0</v>
      </c>
      <c r="FT74" s="0" t="n">
        <f aca="false">IF(CH$9=0,0,(SIN(CH$12)*COS($E74)+SIN($E74)*COS(CH$12))/SIN($E74)*CH$9)</f>
        <v>0</v>
      </c>
      <c r="FU74" s="0" t="n">
        <f aca="false">IF(CI$9=0,0,(SIN(CI$12)*COS($E74)+SIN($E74)*COS(CI$12))/SIN($E74)*CI$9)</f>
        <v>0</v>
      </c>
      <c r="FV74" s="0" t="n">
        <f aca="false">IF(CJ$9=0,0,(SIN(CJ$12)*COS($E74)+SIN($E74)*COS(CJ$12))/SIN($E74)*CJ$9)</f>
        <v>0</v>
      </c>
      <c r="FW74" s="0" t="n">
        <f aca="false">IF(CK$9=0,0,(SIN(CK$12)*COS($E74)+SIN($E74)*COS(CK$12))/SIN($E74)*CK$9)</f>
        <v>0</v>
      </c>
      <c r="FX74" s="0" t="n">
        <f aca="false">IF(CL$9=0,0,(SIN(CL$12)*COS($E74)+SIN($E74)*COS(CL$12))/SIN($E74)*CL$9)</f>
        <v>0</v>
      </c>
      <c r="FY74" s="0" t="n">
        <f aca="false">IF(CM$9=0,0,(SIN(CM$12)*COS($E74)+SIN($E74)*COS(CM$12))/SIN($E74)*CM$9)</f>
        <v>0</v>
      </c>
      <c r="FZ74" s="0" t="n">
        <f aca="false">IF(CN$9=0,0,(SIN(CN$12)*COS($E74)+SIN($E74)*COS(CN$12))/SIN($E74)*CN$9)</f>
        <v>0</v>
      </c>
      <c r="GA74" s="0" t="n">
        <f aca="false">IF(CO$9=0,0,(SIN(CO$12)*COS($E74)+SIN($E74)*COS(CO$12))/SIN($E74)*CO$9)</f>
        <v>0</v>
      </c>
      <c r="GB74" s="0" t="n">
        <f aca="false">IF(CP$9=0,0,(SIN(CP$12)*COS($E74)+SIN($E74)*COS(CP$12))/SIN($E74)*CP$9)</f>
        <v>0</v>
      </c>
      <c r="GC74" s="0" t="n">
        <f aca="false">IF(CQ$9=0,0,(SIN(CQ$12)*COS($E74)+SIN($E74)*COS(CQ$12))/SIN($E74)*CQ$9)</f>
        <v>0</v>
      </c>
    </row>
    <row r="75" customFormat="false" ht="12.8" hidden="true" customHeight="false" outlineLevel="0" collapsed="false">
      <c r="A75" s="0" t="n">
        <f aca="false">MAX($F75:$CQ75)</f>
        <v>9.34479991267471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12.746</v>
      </c>
      <c r="C75" s="2" t="n">
        <f aca="false">MOD(Best +D75,360)</f>
        <v>63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9.34479991267471</v>
      </c>
      <c r="G75" s="13" t="n">
        <f aca="false">IF(OR(G165=0,CS75=0),0,G165*CS75/(G165+CS75))</f>
        <v>9.14161597303784</v>
      </c>
      <c r="H75" s="13" t="n">
        <f aca="false">IF(OR(H165=0,CT75=0),0,H165*CT75/(H165+CT75))</f>
        <v>8.94285247411465</v>
      </c>
      <c r="I75" s="13" t="n">
        <f aca="false">IF(OR(I165=0,CU75=0),0,I165*CU75/(I165+CU75))</f>
        <v>8.70505154435691</v>
      </c>
      <c r="J75" s="13" t="n">
        <f aca="false">IF(OR(J165=0,CV75=0),0,J165*CV75/(J165+CV75))</f>
        <v>8.65860123795903</v>
      </c>
      <c r="K75" s="13" t="n">
        <f aca="false">IF(OR(K165=0,CW75=0),0,K165*CW75/(K165+CW75))</f>
        <v>8.61085940760377</v>
      </c>
      <c r="L75" s="13" t="n">
        <f aca="false">IF(OR(L165=0,CX75=0),0,L165*CX75/(L165+CX75))</f>
        <v>8.56188636168768</v>
      </c>
      <c r="M75" s="13" t="n">
        <f aca="false">IF(OR(M165=0,CY75=0),0,M165*CY75/(M165+CY75))</f>
        <v>8.51173929094425</v>
      </c>
      <c r="N75" s="13" t="n">
        <f aca="false">IF(OR(N165=0,CZ75=0),0,N165*CZ75/(N165+CZ75))</f>
        <v>8.42278603202157</v>
      </c>
      <c r="O75" s="13" t="n">
        <f aca="false">IF(OR(O165=0,DA75=0),0,O165*DA75/(O165+DA75))</f>
        <v>8.33408385267474</v>
      </c>
      <c r="P75" s="13" t="n">
        <f aca="false">IF(OR(P165=0,DB75=0),0,P165*DB75/(P165+DB75))</f>
        <v>8.24563394100766</v>
      </c>
      <c r="Q75" s="13" t="n">
        <f aca="false">IF(OR(Q165=0,DC75=0),0,Q165*DC75/(Q165+DC75))</f>
        <v>8.15743694365748</v>
      </c>
      <c r="R75" s="13" t="n">
        <f aca="false">IF(OR(R165=0,DD75=0),0,R165*DD75/(R165+DD75))</f>
        <v>8.06949301770323</v>
      </c>
      <c r="S75" s="13" t="n">
        <f aca="false">IF(OR(S165=0,DE75=0),0,S165*DE75/(S165+DE75))</f>
        <v>7.98180187824039</v>
      </c>
      <c r="T75" s="13" t="n">
        <f aca="false">IF(OR(T165=0,DF75=0),0,T165*DF75/(T165+DF75))</f>
        <v>7.8943628420238</v>
      </c>
      <c r="U75" s="13" t="n">
        <f aca="false">IF(OR(U165=0,DG75=0),0,U165*DG75/(U165+DG75))</f>
        <v>7.80717486754118</v>
      </c>
      <c r="V75" s="13" t="n">
        <f aca="false">IF(OR(V165=0,DH75=0),0,V165*DH75/(V165+DH75))</f>
        <v>7.72023659184434</v>
      </c>
      <c r="W75" s="13" t="n">
        <f aca="false">IF(OR(W165=0,DI75=0),0,W165*DI75/(W165+DI75))</f>
        <v>7.63354636443314</v>
      </c>
      <c r="X75" s="13" t="n">
        <f aca="false">IF(OR(X165=0,DJ75=0),0,X165*DJ75/(X165+DJ75))</f>
        <v>7.54239223857584</v>
      </c>
      <c r="Y75" s="13" t="n">
        <f aca="false">IF(OR(Y165=0,DK75=0),0,Y165*DK75/(Y165+DK75))</f>
        <v>7.45162205324033</v>
      </c>
      <c r="Z75" s="13" t="n">
        <f aca="false">IF(OR(Z165=0,DL75=0),0,Z165*DL75/(Z165+DL75))</f>
        <v>7.36122793537166</v>
      </c>
      <c r="AA75" s="13" t="n">
        <f aca="false">IF(OR(AA165=0,DM75=0),0,AA165*DM75/(AA165+DM75))</f>
        <v>7.2712021448299</v>
      </c>
      <c r="AB75" s="13" t="n">
        <f aca="false">IF(OR(AB165=0,DN75=0),0,AB165*DN75/(AB165+DN75))</f>
        <v>7.18153708046702</v>
      </c>
      <c r="AC75" s="13" t="n">
        <f aca="false">IF(OR(AC165=0,DO75=0),0,AC165*DO75/(AC165+DO75))</f>
        <v>7.09222528570461</v>
      </c>
      <c r="AD75" s="13" t="n">
        <f aca="false">IF(OR(AD165=0,DP75=0),0,AD165*DP75/(AD165+DP75))</f>
        <v>7.00325945367507</v>
      </c>
      <c r="AE75" s="13" t="n">
        <f aca="false">IF(OR(AE165=0,DQ75=0),0,AE165*DQ75/(AE165+DQ75))</f>
        <v>6.91463243198259</v>
      </c>
      <c r="AF75" s="13" t="n">
        <f aca="false">IF(OR(AF165=0,DR75=0),0,AF165*DR75/(AF165+DR75))</f>
        <v>6.82633722713504</v>
      </c>
      <c r="AG75" s="13" t="n">
        <f aca="false">IF(OR(AG165=0,DS75=0),0,AG165*DS75/(AG165+DS75))</f>
        <v>6.7383670086933</v>
      </c>
      <c r="AH75" s="13" t="n">
        <f aca="false">IF(OR(AH165=0,DT75=0),0,AH165*DT75/(AH165+DT75))</f>
        <v>6.6548080745377</v>
      </c>
      <c r="AI75" s="13" t="n">
        <f aca="false">IF(OR(AI165=0,DU75=0),0,AI165*DU75/(AI165+DU75))</f>
        <v>6.5714519112426</v>
      </c>
      <c r="AJ75" s="13" t="n">
        <f aca="false">IF(OR(AJ165=0,DV75=0),0,AJ165*DV75/(AJ165+DV75))</f>
        <v>6.48829578117803</v>
      </c>
      <c r="AK75" s="13" t="n">
        <f aca="false">IF(OR(AK165=0,DW75=0),0,AK165*DW75/(AK165+DW75))</f>
        <v>6.40533691895124</v>
      </c>
      <c r="AL75" s="13" t="n">
        <f aca="false">IF(OR(AL165=0,DX75=0),0,AL165*DX75/(AL165+DX75))</f>
        <v>6.32257254368389</v>
      </c>
      <c r="AM75" s="13" t="n">
        <f aca="false">IF(OR(AM165=0,DY75=0),0,AM165*DY75/(AM165+DY75))</f>
        <v>6.23999987058182</v>
      </c>
      <c r="AN75" s="13" t="n">
        <f aca="false">IF(OR(AN165=0,DZ75=0),0,AN165*DZ75/(AN165+DZ75))</f>
        <v>6.15761612186255</v>
      </c>
      <c r="AO75" s="13" t="n">
        <f aca="false">IF(OR(AO165=0,EA75=0),0,AO165*EA75/(AO165+EA75))</f>
        <v>6.07541853709984</v>
      </c>
      <c r="AP75" s="13" t="n">
        <f aca="false">IF(OR(AP165=0,EB75=0),0,AP165*EB75/(AP165+EB75))</f>
        <v>5.99340438304059</v>
      </c>
      <c r="AQ75" s="13" t="n">
        <f aca="false">IF(OR(AQ165=0,EC75=0),0,AQ165*EC75/(AQ165+EC75))</f>
        <v>5.91157096294456</v>
      </c>
      <c r="AR75" s="13" t="n">
        <f aca="false">IF(OR(AR165=0,ED75=0),0,AR165*ED75/(AR165+ED75))</f>
        <v>5.81623191430814</v>
      </c>
      <c r="AS75" s="13" t="n">
        <f aca="false">IF(OR(AS165=0,EE75=0),0,AS165*EE75/(AS165+EE75))</f>
        <v>5.72139033007067</v>
      </c>
      <c r="AT75" s="13" t="n">
        <f aca="false">IF(OR(AT165=0,EF75=0),0,AT165*EF75/(AT165+EF75))</f>
        <v>5.62703476197884</v>
      </c>
      <c r="AU75" s="13" t="n">
        <f aca="false">IF(OR(AU165=0,EG75=0),0,AU165*EG75/(AU165+EG75))</f>
        <v>5.53315445687578</v>
      </c>
      <c r="AV75" s="13" t="n">
        <f aca="false">IF(OR(AV165=0,EH75=0),0,AV165*EH75/(AV165+EH75))</f>
        <v>5.43973934308085</v>
      </c>
      <c r="AW75" s="13" t="n">
        <f aca="false">IF(OR(AW165=0,EI75=0),0,AW165*EI75/(AW165+EI75))</f>
        <v>5.34890861539744</v>
      </c>
      <c r="AX75" s="13" t="n">
        <f aca="false">IF(OR(AX165=0,EJ75=0),0,AX165*EJ75/(AX165+EJ75))</f>
        <v>5.25848028180409</v>
      </c>
      <c r="AY75" s="13" t="n">
        <f aca="false">IF(OR(AY165=0,EK75=0),0,AY165*EK75/(AY165+EK75))</f>
        <v>5.16844737132925</v>
      </c>
      <c r="AZ75" s="13" t="n">
        <f aca="false">IF(OR(AZ165=0,EL75=0),0,AZ165*EL75/(AZ165+EL75))</f>
        <v>5.07880345669592</v>
      </c>
      <c r="BA75" s="13" t="n">
        <f aca="false">IF(OR(BA165=0,EM75=0),0,BA165*EM75/(BA165+EM75))</f>
        <v>4.98954265030311</v>
      </c>
      <c r="BB75" s="13" t="n">
        <f aca="false">IF(OR(BB165=0,EN75=0),0,BB165*EN75/(BB165+EN75))</f>
        <v>4.89359117631152</v>
      </c>
      <c r="BC75" s="13" t="n">
        <f aca="false">IF(OR(BC165=0,EO75=0),0,BC165*EO75/(BC165+EO75))</f>
        <v>4.79815108152963</v>
      </c>
      <c r="BD75" s="13" t="n">
        <f aca="false">IF(OR(BD165=0,EP75=0),0,BD165*EP75/(BD165+EP75))</f>
        <v>4.70321531853771</v>
      </c>
      <c r="BE75" s="13" t="n">
        <f aca="false">IF(OR(BE165=0,EQ75=0),0,BE165*EQ75/(BE165+EQ75))</f>
        <v>4.60877769849621</v>
      </c>
      <c r="BF75" s="13" t="n">
        <f aca="false">IF(OR(BF165=0,ER75=0),0,BF165*ER75/(BF165+ER75))</f>
        <v>4.5148328864862</v>
      </c>
      <c r="BG75" s="13" t="n">
        <f aca="false">IF(OR(BG165=0,ES75=0),0,BG165*ES75/(BG165+ES75))</f>
        <v>0</v>
      </c>
      <c r="BH75" s="13" t="n">
        <f aca="false">IF(OR(BH165=0,ET75=0),0,BH165*ET75/(BH165+ET75))</f>
        <v>0</v>
      </c>
      <c r="BI75" s="13" t="n">
        <f aca="false">IF(OR(BI165=0,EU75=0),0,BI165*EU75/(BI165+EU75))</f>
        <v>0</v>
      </c>
      <c r="BJ75" s="13" t="n">
        <f aca="false">IF(OR(BJ165=0,EV75=0),0,BJ165*EV75/(BJ165+EV75))</f>
        <v>0</v>
      </c>
      <c r="BK75" s="13" t="n">
        <f aca="false">IF(OR(BK165=0,EW75=0),0,BK165*EW75/(BK165+EW75))</f>
        <v>0</v>
      </c>
      <c r="BL75" s="13" t="n">
        <f aca="false">IF(OR(BL165=0,EX75=0),0,BL165*EX75/(BL165+EX75))</f>
        <v>0</v>
      </c>
      <c r="BM75" s="13" t="n">
        <f aca="false">IF(OR(BM165=0,EY75=0),0,BM165*EY75/(BM165+EY75))</f>
        <v>0</v>
      </c>
      <c r="BN75" s="13" t="n">
        <f aca="false">IF(OR(BN165=0,EZ75=0),0,BN165*EZ75/(BN165+EZ75))</f>
        <v>0</v>
      </c>
      <c r="BO75" s="13" t="n">
        <f aca="false">IF(OR(BO165=0,FA75=0),0,BO165*FA75/(BO165+FA75))</f>
        <v>0</v>
      </c>
      <c r="BP75" s="13" t="n">
        <f aca="false">IF(OR(BP165=0,FB75=0),0,BP165*FB75/(BP165+FB75))</f>
        <v>0</v>
      </c>
      <c r="BQ75" s="13" t="n">
        <f aca="false">IF(OR(BQ165=0,FC75=0),0,BQ165*FC75/(BQ165+FC75))</f>
        <v>0</v>
      </c>
      <c r="BR75" s="13" t="n">
        <f aca="false">IF(OR(BR165=0,FD75=0),0,BR165*FD75/(BR165+FD75))</f>
        <v>0</v>
      </c>
      <c r="BS75" s="13" t="n">
        <f aca="false">IF(OR(BS165=0,FE75=0),0,BS165*FE75/(BS165+FE75))</f>
        <v>0</v>
      </c>
      <c r="BT75" s="13" t="n">
        <f aca="false">IF(OR(BT165=0,FF75=0),0,BT165*FF75/(BT165+FF75))</f>
        <v>0</v>
      </c>
      <c r="BU75" s="13" t="n">
        <f aca="false">IF(OR(BU165=0,FG75=0),0,BU165*FG75/(BU165+FG75))</f>
        <v>0</v>
      </c>
      <c r="BV75" s="13" t="n">
        <f aca="false">IF(OR(BV165=0,FH75=0),0,BV165*FH75/(BV165+FH75))</f>
        <v>0</v>
      </c>
      <c r="BW75" s="13" t="n">
        <f aca="false">IF(OR(BW165=0,FI75=0),0,BW165*FI75/(BW165+FI75))</f>
        <v>0</v>
      </c>
      <c r="BX75" s="13" t="n">
        <f aca="false">IF(OR(BX165=0,FJ75=0),0,BX165*FJ75/(BX165+FJ75))</f>
        <v>0</v>
      </c>
      <c r="BY75" s="13" t="n">
        <f aca="false">IF(OR(BY165=0,FK75=0),0,BY165*FK75/(BY165+FK75))</f>
        <v>0</v>
      </c>
      <c r="BZ75" s="13" t="n">
        <f aca="false">IF(OR(BZ165=0,FL75=0),0,BZ165*FL75/(BZ165+FL75))</f>
        <v>0</v>
      </c>
      <c r="CA75" s="13" t="n">
        <f aca="false">IF(OR(CA165=0,FM75=0),0,CA165*FM75/(CA165+FM75))</f>
        <v>0</v>
      </c>
      <c r="CB75" s="13" t="n">
        <f aca="false">IF(OR(CB165=0,FN75=0),0,CB165*FN75/(CB165+FN75))</f>
        <v>0</v>
      </c>
      <c r="CC75" s="13" t="n">
        <f aca="false">IF(OR(CC165=0,FO75=0),0,CC165*FO75/(CC165+FO75))</f>
        <v>0</v>
      </c>
      <c r="CD75" s="13" t="n">
        <f aca="false">IF(OR(CD165=0,FP75=0),0,CD165*FP75/(CD165+FP75))</f>
        <v>0</v>
      </c>
      <c r="CE75" s="13" t="n">
        <f aca="false">IF(OR(CE165=0,FQ75=0),0,CE165*FQ75/(CE165+FQ75))</f>
        <v>0</v>
      </c>
      <c r="CF75" s="13" t="n">
        <f aca="false">IF(OR(CF165=0,FR75=0),0,CF165*FR75/(CF165+FR75))</f>
        <v>0</v>
      </c>
      <c r="CG75" s="13" t="n">
        <f aca="false">IF(OR(CG165=0,FS75=0),0,CG165*FS75/(CG165+FS75))</f>
        <v>0</v>
      </c>
      <c r="CH75" s="13" t="n">
        <f aca="false">IF(OR(CH165=0,FT75=0),0,CH165*FT75/(CH165+FT75))</f>
        <v>0</v>
      </c>
      <c r="CI75" s="13" t="n">
        <f aca="false">IF(OR(CI165=0,FU75=0),0,CI165*FU75/(CI165+FU75))</f>
        <v>0</v>
      </c>
      <c r="CJ75" s="13" t="n">
        <f aca="false">IF(OR(CJ165=0,FV75=0),0,CJ165*FV75/(CJ165+FV75))</f>
        <v>0</v>
      </c>
      <c r="CK75" s="13" t="n">
        <f aca="false">IF(OR(CK165=0,FW75=0),0,CK165*FW75/(CK165+FW75))</f>
        <v>0</v>
      </c>
      <c r="CL75" s="13" t="n">
        <f aca="false">IF(OR(CL165=0,FX75=0),0,CL165*FX75/(CL165+FX75))</f>
        <v>0</v>
      </c>
      <c r="CM75" s="13" t="n">
        <f aca="false">IF(OR(CM165=0,FY75=0),0,CM165*FY75/(CM165+FY75))</f>
        <v>0</v>
      </c>
      <c r="CN75" s="13" t="n">
        <f aca="false">IF(OR(CN165=0,FZ75=0),0,CN165*FZ75/(CN165+FZ75))</f>
        <v>0</v>
      </c>
      <c r="CO75" s="13" t="n">
        <f aca="false">IF(OR(CO165=0,GA75=0),0,CO165*GA75/(CO165+GA75))</f>
        <v>0</v>
      </c>
      <c r="CP75" s="13" t="n">
        <f aca="false">IF(OR(CP165=0,GB75=0),0,CP165*GB75/(CP165+GB75))</f>
        <v>0</v>
      </c>
      <c r="CQ75" s="13" t="n">
        <f aca="false">IF(OR(CQ165=0,GC75=0),0,CQ165*GC75/(CQ165+GC75))</f>
        <v>0</v>
      </c>
      <c r="CR75" s="0" t="n">
        <f aca="false">IF(F$9=0,0,(SIN(F$12)*COS($E75)+SIN($E75)*COS(F$12))/SIN($E75)*F$9)</f>
        <v>9.3448</v>
      </c>
      <c r="CS75" s="0" t="n">
        <f aca="false">IF(G$9=0,0,(SIN(G$12)*COS($E75)+SIN($E75)*COS(G$12))/SIN($E75)*G$9)</f>
        <v>9.27072538625044</v>
      </c>
      <c r="CT75" s="0" t="n">
        <f aca="false">IF(H$9=0,0,(SIN(H$12)*COS($E75)+SIN($E75)*COS(H$12))/SIN($E75)*H$9)</f>
        <v>9.19117530718759</v>
      </c>
      <c r="CU75" s="0" t="n">
        <f aca="false">IF(I$9=0,0,(SIN(I$12)*COS($E75)+SIN($E75)*COS(I$12))/SIN($E75)*I$9)</f>
        <v>9.05951577748885</v>
      </c>
      <c r="CV75" s="0" t="n">
        <f aca="false">IF(J$9=0,0,(SIN(J$12)*COS($E75)+SIN($E75)*COS(J$12))/SIN($E75)*J$9)</f>
        <v>9.1285312332755</v>
      </c>
      <c r="CW75" s="0" t="n">
        <f aca="false">IF(K$9=0,0,(SIN(K$12)*COS($E75)+SIN($E75)*COS(K$12))/SIN($E75)*K$9)</f>
        <v>9.19476605001843</v>
      </c>
      <c r="CX75" s="0" t="n">
        <f aca="false">IF(L$9=0,0,(SIN(L$12)*COS($E75)+SIN($E75)*COS(L$12))/SIN($E75)*L$9)</f>
        <v>9.25820005195083</v>
      </c>
      <c r="CY75" s="0" t="n">
        <f aca="false">IF(M$9=0,0,(SIN(M$12)*COS($E75)+SIN($E75)*COS(M$12))/SIN($E75)*M$9)</f>
        <v>9.3188139164612</v>
      </c>
      <c r="CZ75" s="0" t="n">
        <f aca="false">IF(N$9=0,0,(SIN(N$12)*COS($E75)+SIN($E75)*COS(N$12))/SIN($E75)*N$9)</f>
        <v>9.33032171865658</v>
      </c>
      <c r="DA75" s="0" t="n">
        <f aca="false">IF(O$9=0,0,(SIN(O$12)*COS($E75)+SIN($E75)*COS(O$12))/SIN($E75)*O$9)</f>
        <v>9.33843134015478</v>
      </c>
      <c r="DB75" s="0" t="n">
        <f aca="false">IF(P$9=0,0,(SIN(P$12)*COS($E75)+SIN($E75)*COS(P$12))/SIN($E75)*P$9)</f>
        <v>9.34316858026671</v>
      </c>
      <c r="DC75" s="0" t="n">
        <f aca="false">IF(Q$9=0,0,(SIN(Q$12)*COS($E75)+SIN($E75)*COS(Q$12))/SIN($E75)*Q$9)</f>
        <v>9.34456042633771</v>
      </c>
      <c r="DD75" s="0" t="n">
        <f aca="false">IF(R$9=0,0,(SIN(R$12)*COS($E75)+SIN($E75)*COS(R$12))/SIN($E75)*R$9)</f>
        <v>9.34263503686684</v>
      </c>
      <c r="DE75" s="0" t="n">
        <f aca="false">IF(S$9=0,0,(SIN(S$12)*COS($E75)+SIN($E75)*COS(S$12))/SIN($E75)*S$9)</f>
        <v>9.33742172422301</v>
      </c>
      <c r="DF75" s="0" t="n">
        <f aca="false">IF(T$9=0,0,(SIN(T$12)*COS($E75)+SIN($E75)*COS(T$12))/SIN($E75)*T$9)</f>
        <v>9.32895093696598</v>
      </c>
      <c r="DG75" s="0" t="n">
        <f aca="false">IF(U$9=0,0,(SIN(U$12)*COS($E75)+SIN($E75)*COS(U$12))/SIN($E75)*U$9)</f>
        <v>9.31725424178025</v>
      </c>
      <c r="DH75" s="0" t="n">
        <f aca="false">IF(V$9=0,0,(SIN(V$12)*COS($E75)+SIN($E75)*COS(V$12))/SIN($E75)*V$9)</f>
        <v>9.30236430502996</v>
      </c>
      <c r="DI75" s="0" t="n">
        <f aca="false">IF(W$9=0,0,(SIN(W$12)*COS($E75)+SIN($E75)*COS(W$12))/SIN($E75)*W$9)</f>
        <v>9.28431487394325</v>
      </c>
      <c r="DJ75" s="0" t="n">
        <f aca="false">IF(X$9=0,0,(SIN(X$12)*COS($E75)+SIN($E75)*COS(X$12))/SIN($E75)*X$9)</f>
        <v>9.25604630278313</v>
      </c>
      <c r="DK75" s="0" t="n">
        <f aca="false">IF(Y$9=0,0,(SIN(Y$12)*COS($E75)+SIN($E75)*COS(Y$12))/SIN($E75)*Y$9)</f>
        <v>9.22465183747342</v>
      </c>
      <c r="DL75" s="0" t="n">
        <f aca="false">IF(Z$9=0,0,(SIN(Z$12)*COS($E75)+SIN($E75)*COS(Z$12))/SIN($E75)*Z$9)</f>
        <v>9.19017485141306</v>
      </c>
      <c r="DM75" s="0" t="n">
        <f aca="false">IF(AA$9=0,0,(SIN(AA$12)*COS($E75)+SIN($E75)*COS(AA$12))/SIN($E75)*AA$9)</f>
        <v>9.15265974000407</v>
      </c>
      <c r="DN75" s="0" t="n">
        <f aca="false">IF(AB$9=0,0,(SIN(AB$12)*COS($E75)+SIN($E75)*COS(AB$12))/SIN($E75)*AB$9)</f>
        <v>9.11215189680394</v>
      </c>
      <c r="DO75" s="0" t="n">
        <f aca="false">IF(AC$9=0,0,(SIN(AC$12)*COS($E75)+SIN($E75)*COS(AC$12))/SIN($E75)*AC$9)</f>
        <v>9.06869768935196</v>
      </c>
      <c r="DP75" s="0" t="n">
        <f aca="false">IF(AD$9=0,0,(SIN(AD$12)*COS($E75)+SIN($E75)*COS(AD$12))/SIN($E75)*AD$9)</f>
        <v>9.0223444346798</v>
      </c>
      <c r="DQ75" s="0" t="n">
        <f aca="false">IF(AE$9=0,0,(SIN(AE$12)*COS($E75)+SIN($E75)*COS(AE$12))/SIN($E75)*AE$9)</f>
        <v>8.97314037451706</v>
      </c>
      <c r="DR75" s="0" t="n">
        <f aca="false">IF(AF$9=0,0,(SIN(AF$12)*COS($E75)+SIN($E75)*COS(AF$12))/SIN($E75)*AF$9)</f>
        <v>8.92113465020246</v>
      </c>
      <c r="DS75" s="0" t="n">
        <f aca="false">IF(AG$9=0,0,(SIN(AG$12)*COS($E75)+SIN($E75)*COS(AG$12))/SIN($E75)*AG$9)</f>
        <v>8.86637727731144</v>
      </c>
      <c r="DT75" s="0" t="n">
        <f aca="false">IF(AH$9=0,0,(SIN(AH$12)*COS($E75)+SIN($E75)*COS(AH$12))/SIN($E75)*AH$9)</f>
        <v>8.81610091394347</v>
      </c>
      <c r="DU75" s="0" t="n">
        <f aca="false">IF(AI$9=0,0,(SIN(AI$12)*COS($E75)+SIN($E75)*COS(AI$12))/SIN($E75)*AI$9)</f>
        <v>8.76316888975336</v>
      </c>
      <c r="DV75" s="0" t="n">
        <f aca="false">IF(AJ$9=0,0,(SIN(AJ$12)*COS($E75)+SIN($E75)*COS(AJ$12))/SIN($E75)*AJ$9)</f>
        <v>8.70762712818811</v>
      </c>
      <c r="DW75" s="0" t="n">
        <f aca="false">IF(AK$9=0,0,(SIN(AK$12)*COS($E75)+SIN($E75)*COS(AK$12))/SIN($E75)*AK$9)</f>
        <v>8.64952232948857</v>
      </c>
      <c r="DX75" s="0" t="n">
        <f aca="false">IF(AL$9=0,0,(SIN(AL$12)*COS($E75)+SIN($E75)*COS(AL$12))/SIN($E75)*AL$9)</f>
        <v>8.58890194739237</v>
      </c>
      <c r="DY75" s="0" t="n">
        <f aca="false">IF(AM$9=0,0,(SIN(AM$12)*COS($E75)+SIN($E75)*COS(AM$12))/SIN($E75)*AM$9)</f>
        <v>8.52581416561549</v>
      </c>
      <c r="DZ75" s="0" t="n">
        <f aca="false">IF(AN$9=0,0,(SIN(AN$12)*COS($E75)+SIN($E75)*COS(AN$12))/SIN($E75)*AN$9)</f>
        <v>8.46030787412265</v>
      </c>
      <c r="EA75" s="0" t="n">
        <f aca="false">IF(AO$9=0,0,(SIN(AO$12)*COS($E75)+SIN($E75)*COS(AO$12))/SIN($E75)*AO$9)</f>
        <v>8.39243264519629</v>
      </c>
      <c r="EB75" s="0" t="n">
        <f aca="false">IF(AP$9=0,0,(SIN(AP$12)*COS($E75)+SIN($E75)*COS(AP$12))/SIN($E75)*AP$9)</f>
        <v>8.32223870931432</v>
      </c>
      <c r="EC75" s="0" t="n">
        <f aca="false">IF(AQ$9=0,0,(SIN(AQ$12)*COS($E75)+SIN($E75)*COS(AQ$12))/SIN($E75)*AQ$9)</f>
        <v>8.24977693084671</v>
      </c>
      <c r="ED75" s="0" t="n">
        <f aca="false">IF(AR$9=0,0,(SIN(AR$12)*COS($E75)+SIN($E75)*COS(AR$12))/SIN($E75)*AR$9)</f>
        <v>8.14821715855814</v>
      </c>
      <c r="EE75" s="0" t="n">
        <f aca="false">IF(AS$9=0,0,(SIN(AS$12)*COS($E75)+SIN($E75)*COS(AS$12))/SIN($E75)*AS$9)</f>
        <v>8.04468365111764</v>
      </c>
      <c r="EF75" s="0" t="n">
        <f aca="false">IF(AT$9=0,0,(SIN(AT$12)*COS($E75)+SIN($E75)*COS(AT$12))/SIN($E75)*AT$9)</f>
        <v>7.93925350522495</v>
      </c>
      <c r="EG75" s="0" t="n">
        <f aca="false">IF(AU$9=0,0,(SIN(AU$12)*COS($E75)+SIN($E75)*COS(AU$12))/SIN($E75)*AU$9)</f>
        <v>7.83200422660615</v>
      </c>
      <c r="EH75" s="0" t="n">
        <f aca="false">IF(AV$9=0,0,(SIN(AV$12)*COS($E75)+SIN($E75)*COS(AV$12))/SIN($E75)*AV$9)</f>
        <v>7.72301369257824</v>
      </c>
      <c r="EI75" s="0" t="n">
        <f aca="false">IF(AW$9=0,0,(SIN(AW$12)*COS($E75)+SIN($E75)*COS(AW$12))/SIN($E75)*AW$9)</f>
        <v>7.6166755114464</v>
      </c>
      <c r="EJ75" s="0" t="n">
        <f aca="false">IF(AX$9=0,0,(SIN(AX$12)*COS($E75)+SIN($E75)*COS(AX$12))/SIN($E75)*AX$9)</f>
        <v>7.50870828786769</v>
      </c>
      <c r="EK75" s="0" t="n">
        <f aca="false">IF(AY$9=0,0,(SIN(AY$12)*COS($E75)+SIN($E75)*COS(AY$12))/SIN($E75)*AY$9)</f>
        <v>7.3991868656219</v>
      </c>
      <c r="EL75" s="0" t="n">
        <f aca="false">IF(AZ$9=0,0,(SIN(AZ$12)*COS($E75)+SIN($E75)*COS(AZ$12))/SIN($E75)*AZ$9)</f>
        <v>7.28818633862577</v>
      </c>
      <c r="EM75" s="0" t="n">
        <f aca="false">IF(BA$9=0,0,(SIN(BA$12)*COS($E75)+SIN($E75)*COS(BA$12))/SIN($E75)*BA$9)</f>
        <v>7.17578201534652</v>
      </c>
      <c r="EN75" s="0" t="n">
        <f aca="false">IF(BB$9=0,0,(SIN(BB$12)*COS($E75)+SIN($E75)*COS(BB$12))/SIN($E75)*BB$9)</f>
        <v>7.04738043791548</v>
      </c>
      <c r="EO75" s="0" t="n">
        <f aca="false">IF(BC$9=0,0,(SIN(BC$12)*COS($E75)+SIN($E75)*COS(BC$12))/SIN($E75)*BC$9)</f>
        <v>6.91792719562273</v>
      </c>
      <c r="EP75" s="0" t="n">
        <f aca="false">IF(BD$9=0,0,(SIN(BD$12)*COS($E75)+SIN($E75)*COS(BD$12))/SIN($E75)*BD$9)</f>
        <v>6.78751134026934</v>
      </c>
      <c r="EQ75" s="0" t="n">
        <f aca="false">IF(BE$9=0,0,(SIN(BE$12)*COS($E75)+SIN($E75)*COS(BE$12))/SIN($E75)*BE$9)</f>
        <v>6.65622186820479</v>
      </c>
      <c r="ER75" s="0" t="n">
        <f aca="false">IF(BF$9=0,0,(SIN(BF$12)*COS($E75)+SIN($E75)*COS(BF$12))/SIN($E75)*BF$9)</f>
        <v>6.5241476782095</v>
      </c>
      <c r="ES75" s="0" t="n">
        <f aca="false">IF(BG$9=0,0,(SIN(BG$12)*COS($E75)+SIN($E75)*COS(BG$12))/SIN($E75)*BG$9)</f>
        <v>0</v>
      </c>
      <c r="ET75" s="0" t="n">
        <f aca="false">IF(BH$9=0,0,(SIN(BH$12)*COS($E75)+SIN($E75)*COS(BH$12))/SIN($E75)*BH$9)</f>
        <v>0</v>
      </c>
      <c r="EU75" s="0" t="n">
        <f aca="false">IF(BI$9=0,0,(SIN(BI$12)*COS($E75)+SIN($E75)*COS(BI$12))/SIN($E75)*BI$9)</f>
        <v>0</v>
      </c>
      <c r="EV75" s="0" t="n">
        <f aca="false">IF(BJ$9=0,0,(SIN(BJ$12)*COS($E75)+SIN($E75)*COS(BJ$12))/SIN($E75)*BJ$9)</f>
        <v>0</v>
      </c>
      <c r="EW75" s="0" t="n">
        <f aca="false">IF(BK$9=0,0,(SIN(BK$12)*COS($E75)+SIN($E75)*COS(BK$12))/SIN($E75)*BK$9)</f>
        <v>0</v>
      </c>
      <c r="EX75" s="0" t="n">
        <f aca="false">IF(BL$9=0,0,(SIN(BL$12)*COS($E75)+SIN($E75)*COS(BL$12))/SIN($E75)*BL$9)</f>
        <v>0</v>
      </c>
      <c r="EY75" s="0" t="n">
        <f aca="false">IF(BM$9=0,0,(SIN(BM$12)*COS($E75)+SIN($E75)*COS(BM$12))/SIN($E75)*BM$9)</f>
        <v>0</v>
      </c>
      <c r="EZ75" s="0" t="n">
        <f aca="false">IF(BN$9=0,0,(SIN(BN$12)*COS($E75)+SIN($E75)*COS(BN$12))/SIN($E75)*BN$9)</f>
        <v>0</v>
      </c>
      <c r="FA75" s="0" t="n">
        <f aca="false">IF(BO$9=0,0,(SIN(BO$12)*COS($E75)+SIN($E75)*COS(BO$12))/SIN($E75)*BO$9)</f>
        <v>0</v>
      </c>
      <c r="FB75" s="0" t="n">
        <f aca="false">IF(BP$9=0,0,(SIN(BP$12)*COS($E75)+SIN($E75)*COS(BP$12))/SIN($E75)*BP$9)</f>
        <v>0</v>
      </c>
      <c r="FC75" s="0" t="n">
        <f aca="false">IF(BQ$9=0,0,(SIN(BQ$12)*COS($E75)+SIN($E75)*COS(BQ$12))/SIN($E75)*BQ$9)</f>
        <v>0</v>
      </c>
      <c r="FD75" s="0" t="n">
        <f aca="false">IF(BR$9=0,0,(SIN(BR$12)*COS($E75)+SIN($E75)*COS(BR$12))/SIN($E75)*BR$9)</f>
        <v>0</v>
      </c>
      <c r="FE75" s="0" t="n">
        <f aca="false">IF(BS$9=0,0,(SIN(BS$12)*COS($E75)+SIN($E75)*COS(BS$12))/SIN($E75)*BS$9)</f>
        <v>0</v>
      </c>
      <c r="FF75" s="0" t="n">
        <f aca="false">IF(BT$9=0,0,(SIN(BT$12)*COS($E75)+SIN($E75)*COS(BT$12))/SIN($E75)*BT$9)</f>
        <v>0</v>
      </c>
      <c r="FG75" s="0" t="n">
        <f aca="false">IF(BU$9=0,0,(SIN(BU$12)*COS($E75)+SIN($E75)*COS(BU$12))/SIN($E75)*BU$9)</f>
        <v>0</v>
      </c>
      <c r="FH75" s="0" t="n">
        <f aca="false">IF(BV$9=0,0,(SIN(BV$12)*COS($E75)+SIN($E75)*COS(BV$12))/SIN($E75)*BV$9)</f>
        <v>0</v>
      </c>
      <c r="FI75" s="0" t="n">
        <f aca="false">IF(BW$9=0,0,(SIN(BW$12)*COS($E75)+SIN($E75)*COS(BW$12))/SIN($E75)*BW$9)</f>
        <v>0</v>
      </c>
      <c r="FJ75" s="0" t="n">
        <f aca="false">IF(BX$9=0,0,(SIN(BX$12)*COS($E75)+SIN($E75)*COS(BX$12))/SIN($E75)*BX$9)</f>
        <v>0</v>
      </c>
      <c r="FK75" s="0" t="n">
        <f aca="false">IF(BY$9=0,0,(SIN(BY$12)*COS($E75)+SIN($E75)*COS(BY$12))/SIN($E75)*BY$9)</f>
        <v>0</v>
      </c>
      <c r="FL75" s="0" t="n">
        <f aca="false">IF(BZ$9=0,0,(SIN(BZ$12)*COS($E75)+SIN($E75)*COS(BZ$12))/SIN($E75)*BZ$9)</f>
        <v>0</v>
      </c>
      <c r="FM75" s="0" t="n">
        <f aca="false">IF(CA$9=0,0,(SIN(CA$12)*COS($E75)+SIN($E75)*COS(CA$12))/SIN($E75)*CA$9)</f>
        <v>0</v>
      </c>
      <c r="FN75" s="0" t="n">
        <f aca="false">IF(CB$9=0,0,(SIN(CB$12)*COS($E75)+SIN($E75)*COS(CB$12))/SIN($E75)*CB$9)</f>
        <v>0</v>
      </c>
      <c r="FO75" s="0" t="n">
        <f aca="false">IF(CC$9=0,0,(SIN(CC$12)*COS($E75)+SIN($E75)*COS(CC$12))/SIN($E75)*CC$9)</f>
        <v>0</v>
      </c>
      <c r="FP75" s="0" t="n">
        <f aca="false">IF(CD$9=0,0,(SIN(CD$12)*COS($E75)+SIN($E75)*COS(CD$12))/SIN($E75)*CD$9)</f>
        <v>0</v>
      </c>
      <c r="FQ75" s="0" t="n">
        <f aca="false">IF(CE$9=0,0,(SIN(CE$12)*COS($E75)+SIN($E75)*COS(CE$12))/SIN($E75)*CE$9)</f>
        <v>0</v>
      </c>
      <c r="FR75" s="0" t="n">
        <f aca="false">IF(CF$9=0,0,(SIN(CF$12)*COS($E75)+SIN($E75)*COS(CF$12))/SIN($E75)*CF$9)</f>
        <v>0</v>
      </c>
      <c r="FS75" s="0" t="n">
        <f aca="false">IF(CG$9=0,0,(SIN(CG$12)*COS($E75)+SIN($E75)*COS(CG$12))/SIN($E75)*CG$9)</f>
        <v>0</v>
      </c>
      <c r="FT75" s="0" t="n">
        <f aca="false">IF(CH$9=0,0,(SIN(CH$12)*COS($E75)+SIN($E75)*COS(CH$12))/SIN($E75)*CH$9)</f>
        <v>0</v>
      </c>
      <c r="FU75" s="0" t="n">
        <f aca="false">IF(CI$9=0,0,(SIN(CI$12)*COS($E75)+SIN($E75)*COS(CI$12))/SIN($E75)*CI$9)</f>
        <v>0</v>
      </c>
      <c r="FV75" s="0" t="n">
        <f aca="false">IF(CJ$9=0,0,(SIN(CJ$12)*COS($E75)+SIN($E75)*COS(CJ$12))/SIN($E75)*CJ$9)</f>
        <v>0</v>
      </c>
      <c r="FW75" s="0" t="n">
        <f aca="false">IF(CK$9=0,0,(SIN(CK$12)*COS($E75)+SIN($E75)*COS(CK$12))/SIN($E75)*CK$9)</f>
        <v>0</v>
      </c>
      <c r="FX75" s="0" t="n">
        <f aca="false">IF(CL$9=0,0,(SIN(CL$12)*COS($E75)+SIN($E75)*COS(CL$12))/SIN($E75)*CL$9)</f>
        <v>0</v>
      </c>
      <c r="FY75" s="0" t="n">
        <f aca="false">IF(CM$9=0,0,(SIN(CM$12)*COS($E75)+SIN($E75)*COS(CM$12))/SIN($E75)*CM$9)</f>
        <v>0</v>
      </c>
      <c r="FZ75" s="0" t="n">
        <f aca="false">IF(CN$9=0,0,(SIN(CN$12)*COS($E75)+SIN($E75)*COS(CN$12))/SIN($E75)*CN$9)</f>
        <v>0</v>
      </c>
      <c r="GA75" s="0" t="n">
        <f aca="false">IF(CO$9=0,0,(SIN(CO$12)*COS($E75)+SIN($E75)*COS(CO$12))/SIN($E75)*CO$9)</f>
        <v>0</v>
      </c>
      <c r="GB75" s="0" t="n">
        <f aca="false">IF(CP$9=0,0,(SIN(CP$12)*COS($E75)+SIN($E75)*COS(CP$12))/SIN($E75)*CP$9)</f>
        <v>0</v>
      </c>
      <c r="GC75" s="0" t="n">
        <f aca="false">IF(CQ$9=0,0,(SIN(CQ$12)*COS($E75)+SIN($E75)*COS(CQ$12))/SIN($E75)*CQ$9)</f>
        <v>0</v>
      </c>
    </row>
    <row r="76" customFormat="false" ht="12.8" hidden="true" customHeight="false" outlineLevel="0" collapsed="false">
      <c r="A76" s="0" t="n">
        <f aca="false">MAX($F76:$CQ76)</f>
        <v>9.34479991267471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12.696</v>
      </c>
      <c r="C76" s="2" t="n">
        <f aca="false">MOD(Best +D76,360)</f>
        <v>64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9.34479991267471</v>
      </c>
      <c r="G76" s="13" t="n">
        <f aca="false">IF(OR(G166=0,CS76=0),0,G166*CS76/(G166+CS76))</f>
        <v>9.13877504586772</v>
      </c>
      <c r="H76" s="13" t="n">
        <f aca="false">IF(OR(H166=0,CT76=0),0,H166*CT76/(H166+CT76))</f>
        <v>8.93731516942039</v>
      </c>
      <c r="I76" s="13" t="n">
        <f aca="false">IF(OR(I166=0,CU76=0),0,I166*CU76/(I166+CU76))</f>
        <v>8.69698778225381</v>
      </c>
      <c r="J76" s="13" t="n">
        <f aca="false">IF(OR(J166=0,CV76=0),0,J166*CV76/(J166+CV76))</f>
        <v>8.64797954213036</v>
      </c>
      <c r="K76" s="13" t="n">
        <f aca="false">IF(OR(K166=0,CW76=0),0,K166*CW76/(K166+CW76))</f>
        <v>8.59774141406868</v>
      </c>
      <c r="L76" s="13" t="n">
        <f aca="false">IF(OR(L166=0,CX76=0),0,L166*CX76/(L166+CX76))</f>
        <v>8.54633181844361</v>
      </c>
      <c r="M76" s="13" t="n">
        <f aca="false">IF(OR(M166=0,CY76=0),0,M166*CY76/(M166+CY76))</f>
        <v>8.49380613654519</v>
      </c>
      <c r="N76" s="13" t="n">
        <f aca="false">IF(OR(N166=0,CZ76=0),0,N166*CZ76/(N166+CZ76))</f>
        <v>8.40260328103366</v>
      </c>
      <c r="O76" s="13" t="n">
        <f aca="false">IF(OR(O166=0,DA76=0),0,O166*DA76/(O166+DA76))</f>
        <v>8.31172096493044</v>
      </c>
      <c r="P76" s="13" t="n">
        <f aca="false">IF(OR(P166=0,DB76=0),0,P166*DB76/(P166+DB76))</f>
        <v>8.22115788903219</v>
      </c>
      <c r="Q76" s="13" t="n">
        <f aca="false">IF(OR(Q166=0,DC76=0),0,Q166*DC76/(Q166+DC76))</f>
        <v>8.1309123443908</v>
      </c>
      <c r="R76" s="13" t="n">
        <f aca="false">IF(OR(R166=0,DD76=0),0,R166*DD76/(R166+DD76))</f>
        <v>8.04098225595687</v>
      </c>
      <c r="S76" s="13" t="n">
        <f aca="false">IF(OR(S166=0,DE76=0),0,S166*DE76/(S166+DE76))</f>
        <v>7.9513652225129</v>
      </c>
      <c r="T76" s="13" t="n">
        <f aca="false">IF(OR(T166=0,DF76=0),0,T166*DF76/(T166+DF76))</f>
        <v>7.86205855324416</v>
      </c>
      <c r="U76" s="13" t="n">
        <f aca="false">IF(OR(U166=0,DG76=0),0,U166*DG76/(U166+DG76))</f>
        <v>7.77305930126074</v>
      </c>
      <c r="V76" s="13" t="n">
        <f aca="false">IF(OR(V166=0,DH76=0),0,V166*DH76/(V166+DH76))</f>
        <v>7.68436429435335</v>
      </c>
      <c r="W76" s="13" t="n">
        <f aca="false">IF(OR(W166=0,DI76=0),0,W166*DI76/(W166+DI76))</f>
        <v>7.59597016323846</v>
      </c>
      <c r="X76" s="13" t="n">
        <f aca="false">IF(OR(X166=0,DJ76=0),0,X166*DJ76/(X166+DJ76))</f>
        <v>7.50318367675789</v>
      </c>
      <c r="Y76" s="13" t="n">
        <f aca="false">IF(OR(Y166=0,DK76=0),0,Y166*DK76/(Y166+DK76))</f>
        <v>7.41083240950605</v>
      </c>
      <c r="Z76" s="13" t="n">
        <f aca="false">IF(OR(Z166=0,DL76=0),0,Z166*DL76/(Z166+DL76))</f>
        <v>7.31890694944004</v>
      </c>
      <c r="AA76" s="13" t="n">
        <f aca="false">IF(OR(AA166=0,DM76=0),0,AA166*DM76/(AA166+DM76))</f>
        <v>7.22739809415282</v>
      </c>
      <c r="AB76" s="13" t="n">
        <f aca="false">IF(OR(AB166=0,DN76=0),0,AB166*DN76/(AB166+DN76))</f>
        <v>7.1362968526419</v>
      </c>
      <c r="AC76" s="13" t="n">
        <f aca="false">IF(OR(AC166=0,DO76=0),0,AC166*DO76/(AC166+DO76))</f>
        <v>7.04559444687302</v>
      </c>
      <c r="AD76" s="13" t="n">
        <f aca="false">IF(OR(AD166=0,DP76=0),0,AD166*DP76/(AD166+DP76))</f>
        <v>6.95528231317815</v>
      </c>
      <c r="AE76" s="13" t="n">
        <f aca="false">IF(OR(AE166=0,DQ76=0),0,AE166*DQ76/(AE166+DQ76))</f>
        <v>6.8653521035228</v>
      </c>
      <c r="AF76" s="13" t="n">
        <f aca="false">IF(OR(AF166=0,DR76=0),0,AF166*DR76/(AF166+DR76))</f>
        <v>6.77579568667465</v>
      </c>
      <c r="AG76" s="13" t="n">
        <f aca="false">IF(OR(AG166=0,DS76=0),0,AG166*DS76/(AG166+DS76))</f>
        <v>6.68660514930203</v>
      </c>
      <c r="AH76" s="13" t="n">
        <f aca="false">IF(OR(AH166=0,DT76=0),0,AH166*DT76/(AH166+DT76))</f>
        <v>6.60183792079072</v>
      </c>
      <c r="AI76" s="13" t="n">
        <f aca="false">IF(OR(AI166=0,DU76=0),0,AI166*DU76/(AI166+DU76))</f>
        <v>6.51731101173015</v>
      </c>
      <c r="AJ76" s="13" t="n">
        <f aca="false">IF(OR(AJ166=0,DV76=0),0,AJ166*DV76/(AJ166+DV76))</f>
        <v>6.43302078146046</v>
      </c>
      <c r="AK76" s="13" t="n">
        <f aca="false">IF(OR(AK166=0,DW76=0),0,AK166*DW76/(AK166+DW76))</f>
        <v>6.34896360313239</v>
      </c>
      <c r="AL76" s="13" t="n">
        <f aca="false">IF(OR(AL166=0,DX76=0),0,AL166*DX76/(AL166+DX76))</f>
        <v>6.26513587396965</v>
      </c>
      <c r="AM76" s="13" t="n">
        <f aca="false">IF(OR(AM166=0,DY76=0),0,AM166*DY76/(AM166+DY76))</f>
        <v>6.18153402494423</v>
      </c>
      <c r="AN76" s="13" t="n">
        <f aca="false">IF(OR(AN166=0,DZ76=0),0,AN166*DZ76/(AN166+DZ76))</f>
        <v>6.09815452992107</v>
      </c>
      <c r="AO76" s="13" t="n">
        <f aca="false">IF(OR(AO166=0,EA76=0),0,AO166*EA76/(AO166+EA76))</f>
        <v>6.01499391432396</v>
      </c>
      <c r="AP76" s="13" t="n">
        <f aca="false">IF(OR(AP166=0,EB76=0),0,AP166*EB76/(AP166+EB76))</f>
        <v>5.9320487633703</v>
      </c>
      <c r="AQ76" s="13" t="n">
        <f aca="false">IF(OR(AQ166=0,EC76=0),0,AQ166*EC76/(AQ166+EC76))</f>
        <v>5.84931572991899</v>
      </c>
      <c r="AR76" s="13" t="n">
        <f aca="false">IF(OR(AR166=0,ED76=0),0,AR166*ED76/(AR166+ED76))</f>
        <v>5.75323752711121</v>
      </c>
      <c r="AS76" s="13" t="n">
        <f aca="false">IF(OR(AS166=0,EE76=0),0,AS166*EE76/(AS166+EE76))</f>
        <v>5.6576916828807</v>
      </c>
      <c r="AT76" s="13" t="n">
        <f aca="false">IF(OR(AT166=0,EF76=0),0,AT166*EF76/(AT166+EF76))</f>
        <v>5.56266614865833</v>
      </c>
      <c r="AU76" s="13" t="n">
        <f aca="false">IF(OR(AU166=0,EG76=0),0,AU166*EG76/(AU166+EG76))</f>
        <v>5.46814960358934</v>
      </c>
      <c r="AV76" s="13" t="n">
        <f aca="false">IF(OR(AV166=0,EH76=0),0,AV166*EH76/(AV166+EH76))</f>
        <v>5.37413143938392</v>
      </c>
      <c r="AW76" s="13" t="n">
        <f aca="false">IF(OR(AW166=0,EI76=0),0,AW166*EI76/(AW166+EI76))</f>
        <v>5.28270698154182</v>
      </c>
      <c r="AX76" s="13" t="n">
        <f aca="false">IF(OR(AX166=0,EJ76=0),0,AX166*EJ76/(AX166+EJ76))</f>
        <v>5.19171629896532</v>
      </c>
      <c r="AY76" s="13" t="n">
        <f aca="false">IF(OR(AY166=0,EK76=0),0,AY166*EK76/(AY166+EK76))</f>
        <v>5.10115196695788</v>
      </c>
      <c r="AZ76" s="13" t="n">
        <f aca="false">IF(OR(AZ166=0,EL76=0),0,AZ166*EL76/(AZ166+EL76))</f>
        <v>5.01100712933557</v>
      </c>
      <c r="BA76" s="13" t="n">
        <f aca="false">IF(OR(BA166=0,EM76=0),0,BA166*EM76/(BA166+EM76))</f>
        <v>4.92127549328014</v>
      </c>
      <c r="BB76" s="13" t="n">
        <f aca="false">IF(OR(BB166=0,EN76=0),0,BB166*EN76/(BB166+EN76))</f>
        <v>4.8249718472797</v>
      </c>
      <c r="BC76" s="13" t="n">
        <f aca="false">IF(OR(BC166=0,EO76=0),0,BC166*EO76/(BC166+EO76))</f>
        <v>4.72921194994245</v>
      </c>
      <c r="BD76" s="13" t="n">
        <f aca="false">IF(OR(BD166=0,EP76=0),0,BD166*EP76/(BD166+EP76))</f>
        <v>4.63398843897077</v>
      </c>
      <c r="BE76" s="13" t="n">
        <f aca="false">IF(OR(BE166=0,EQ76=0),0,BE166*EQ76/(BE166+EQ76))</f>
        <v>4.53929483297279</v>
      </c>
      <c r="BF76" s="13" t="n">
        <f aca="false">IF(OR(BF166=0,ER76=0),0,BF166*ER76/(BF166+ER76))</f>
        <v>4.44512552573841</v>
      </c>
      <c r="BG76" s="13" t="n">
        <f aca="false">IF(OR(BG166=0,ES76=0),0,BG166*ES76/(BG166+ES76))</f>
        <v>0</v>
      </c>
      <c r="BH76" s="13" t="n">
        <f aca="false">IF(OR(BH166=0,ET76=0),0,BH166*ET76/(BH166+ET76))</f>
        <v>0</v>
      </c>
      <c r="BI76" s="13" t="n">
        <f aca="false">IF(OR(BI166=0,EU76=0),0,BI166*EU76/(BI166+EU76))</f>
        <v>0</v>
      </c>
      <c r="BJ76" s="13" t="n">
        <f aca="false">IF(OR(BJ166=0,EV76=0),0,BJ166*EV76/(BJ166+EV76))</f>
        <v>0</v>
      </c>
      <c r="BK76" s="13" t="n">
        <f aca="false">IF(OR(BK166=0,EW76=0),0,BK166*EW76/(BK166+EW76))</f>
        <v>0</v>
      </c>
      <c r="BL76" s="13" t="n">
        <f aca="false">IF(OR(BL166=0,EX76=0),0,BL166*EX76/(BL166+EX76))</f>
        <v>0</v>
      </c>
      <c r="BM76" s="13" t="n">
        <f aca="false">IF(OR(BM166=0,EY76=0),0,BM166*EY76/(BM166+EY76))</f>
        <v>0</v>
      </c>
      <c r="BN76" s="13" t="n">
        <f aca="false">IF(OR(BN166=0,EZ76=0),0,BN166*EZ76/(BN166+EZ76))</f>
        <v>0</v>
      </c>
      <c r="BO76" s="13" t="n">
        <f aca="false">IF(OR(BO166=0,FA76=0),0,BO166*FA76/(BO166+FA76))</f>
        <v>0</v>
      </c>
      <c r="BP76" s="13" t="n">
        <f aca="false">IF(OR(BP166=0,FB76=0),0,BP166*FB76/(BP166+FB76))</f>
        <v>0</v>
      </c>
      <c r="BQ76" s="13" t="n">
        <f aca="false">IF(OR(BQ166=0,FC76=0),0,BQ166*FC76/(BQ166+FC76))</f>
        <v>0</v>
      </c>
      <c r="BR76" s="13" t="n">
        <f aca="false">IF(OR(BR166=0,FD76=0),0,BR166*FD76/(BR166+FD76))</f>
        <v>0</v>
      </c>
      <c r="BS76" s="13" t="n">
        <f aca="false">IF(OR(BS166=0,FE76=0),0,BS166*FE76/(BS166+FE76))</f>
        <v>0</v>
      </c>
      <c r="BT76" s="13" t="n">
        <f aca="false">IF(OR(BT166=0,FF76=0),0,BT166*FF76/(BT166+FF76))</f>
        <v>0</v>
      </c>
      <c r="BU76" s="13" t="n">
        <f aca="false">IF(OR(BU166=0,FG76=0),0,BU166*FG76/(BU166+FG76))</f>
        <v>0</v>
      </c>
      <c r="BV76" s="13" t="n">
        <f aca="false">IF(OR(BV166=0,FH76=0),0,BV166*FH76/(BV166+FH76))</f>
        <v>0</v>
      </c>
      <c r="BW76" s="13" t="n">
        <f aca="false">IF(OR(BW166=0,FI76=0),0,BW166*FI76/(BW166+FI76))</f>
        <v>0</v>
      </c>
      <c r="BX76" s="13" t="n">
        <f aca="false">IF(OR(BX166=0,FJ76=0),0,BX166*FJ76/(BX166+FJ76))</f>
        <v>0</v>
      </c>
      <c r="BY76" s="13" t="n">
        <f aca="false">IF(OR(BY166=0,FK76=0),0,BY166*FK76/(BY166+FK76))</f>
        <v>0</v>
      </c>
      <c r="BZ76" s="13" t="n">
        <f aca="false">IF(OR(BZ166=0,FL76=0),0,BZ166*FL76/(BZ166+FL76))</f>
        <v>0</v>
      </c>
      <c r="CA76" s="13" t="n">
        <f aca="false">IF(OR(CA166=0,FM76=0),0,CA166*FM76/(CA166+FM76))</f>
        <v>0</v>
      </c>
      <c r="CB76" s="13" t="n">
        <f aca="false">IF(OR(CB166=0,FN76=0),0,CB166*FN76/(CB166+FN76))</f>
        <v>0</v>
      </c>
      <c r="CC76" s="13" t="n">
        <f aca="false">IF(OR(CC166=0,FO76=0),0,CC166*FO76/(CC166+FO76))</f>
        <v>0</v>
      </c>
      <c r="CD76" s="13" t="n">
        <f aca="false">IF(OR(CD166=0,FP76=0),0,CD166*FP76/(CD166+FP76))</f>
        <v>0</v>
      </c>
      <c r="CE76" s="13" t="n">
        <f aca="false">IF(OR(CE166=0,FQ76=0),0,CE166*FQ76/(CE166+FQ76))</f>
        <v>0</v>
      </c>
      <c r="CF76" s="13" t="n">
        <f aca="false">IF(OR(CF166=0,FR76=0),0,CF166*FR76/(CF166+FR76))</f>
        <v>0</v>
      </c>
      <c r="CG76" s="13" t="n">
        <f aca="false">IF(OR(CG166=0,FS76=0),0,CG166*FS76/(CG166+FS76))</f>
        <v>0</v>
      </c>
      <c r="CH76" s="13" t="n">
        <f aca="false">IF(OR(CH166=0,FT76=0),0,CH166*FT76/(CH166+FT76))</f>
        <v>0</v>
      </c>
      <c r="CI76" s="13" t="n">
        <f aca="false">IF(OR(CI166=0,FU76=0),0,CI166*FU76/(CI166+FU76))</f>
        <v>0</v>
      </c>
      <c r="CJ76" s="13" t="n">
        <f aca="false">IF(OR(CJ166=0,FV76=0),0,CJ166*FV76/(CJ166+FV76))</f>
        <v>0</v>
      </c>
      <c r="CK76" s="13" t="n">
        <f aca="false">IF(OR(CK166=0,FW76=0),0,CK166*FW76/(CK166+FW76))</f>
        <v>0</v>
      </c>
      <c r="CL76" s="13" t="n">
        <f aca="false">IF(OR(CL166=0,FX76=0),0,CL166*FX76/(CL166+FX76))</f>
        <v>0</v>
      </c>
      <c r="CM76" s="13" t="n">
        <f aca="false">IF(OR(CM166=0,FY76=0),0,CM166*FY76/(CM166+FY76))</f>
        <v>0</v>
      </c>
      <c r="CN76" s="13" t="n">
        <f aca="false">IF(OR(CN166=0,FZ76=0),0,CN166*FZ76/(CN166+FZ76))</f>
        <v>0</v>
      </c>
      <c r="CO76" s="13" t="n">
        <f aca="false">IF(OR(CO166=0,GA76=0),0,CO166*GA76/(CO166+GA76))</f>
        <v>0</v>
      </c>
      <c r="CP76" s="13" t="n">
        <f aca="false">IF(OR(CP166=0,GB76=0),0,CP166*GB76/(CP166+GB76))</f>
        <v>0</v>
      </c>
      <c r="CQ76" s="13" t="n">
        <f aca="false">IF(OR(CQ166=0,GC76=0),0,CQ166*GC76/(CQ166+GC76))</f>
        <v>0</v>
      </c>
      <c r="CR76" s="0" t="n">
        <f aca="false">IF(F$9=0,0,(SIN(F$12)*COS($E76)+SIN($E76)*COS(F$12))/SIN($E76)*F$9)</f>
        <v>9.3448</v>
      </c>
      <c r="CS76" s="0" t="n">
        <f aca="false">IF(G$9=0,0,(SIN(G$12)*COS($E76)+SIN($E76)*COS(G$12))/SIN($E76)*G$9)</f>
        <v>9.26722992912347</v>
      </c>
      <c r="CT76" s="0" t="n">
        <f aca="false">IF(H$9=0,0,(SIN(H$12)*COS($E76)+SIN($E76)*COS(H$12))/SIN($E76)*H$9)</f>
        <v>9.18430288812895</v>
      </c>
      <c r="CU76" s="0" t="n">
        <f aca="false">IF(I$9=0,0,(SIN(I$12)*COS($E76)+SIN($E76)*COS(I$12))/SIN($E76)*I$9)</f>
        <v>9.04943787578058</v>
      </c>
      <c r="CV76" s="0" t="n">
        <f aca="false">IF(J$9=0,0,(SIN(J$12)*COS($E76)+SIN($E76)*COS(J$12))/SIN($E76)*J$9)</f>
        <v>9.11509880676846</v>
      </c>
      <c r="CW76" s="0" t="n">
        <f aca="false">IF(K$9=0,0,(SIN(K$12)*COS($E76)+SIN($E76)*COS(K$12))/SIN($E76)*K$9)</f>
        <v>9.17798319035986</v>
      </c>
      <c r="CX76" s="0" t="n">
        <f aca="false">IF(L$9=0,0,(SIN(L$12)*COS($E76)+SIN($E76)*COS(L$12))/SIN($E76)*L$9)</f>
        <v>9.23807187136235</v>
      </c>
      <c r="CY76" s="0" t="n">
        <f aca="false">IF(M$9=0,0,(SIN(M$12)*COS($E76)+SIN($E76)*COS(M$12))/SIN($E76)*M$9)</f>
        <v>9.29534654618162</v>
      </c>
      <c r="CZ76" s="0" t="n">
        <f aca="false">IF(N$9=0,0,(SIN(N$12)*COS($E76)+SIN($E76)*COS(N$12))/SIN($E76)*N$9)</f>
        <v>9.30365454500371</v>
      </c>
      <c r="DA76" s="0" t="n">
        <f aca="false">IF(O$9=0,0,(SIN(O$12)*COS($E76)+SIN($E76)*COS(O$12))/SIN($E76)*O$9)</f>
        <v>9.30860532890599</v>
      </c>
      <c r="DB76" s="0" t="n">
        <f aca="false">IF(P$9=0,0,(SIN(P$12)*COS($E76)+SIN($E76)*COS(P$12))/SIN($E76)*P$9)</f>
        <v>9.31022557385404</v>
      </c>
      <c r="DC76" s="0" t="n">
        <f aca="false">IF(Q$9=0,0,(SIN(Q$12)*COS($E76)+SIN($E76)*COS(Q$12))/SIN($E76)*Q$9)</f>
        <v>9.30854312112409</v>
      </c>
      <c r="DD76" s="0" t="n">
        <f aca="false">IF(R$9=0,0,(SIN(R$12)*COS($E76)+SIN($E76)*COS(R$12))/SIN($E76)*R$9)</f>
        <v>9.30358696019134</v>
      </c>
      <c r="DE76" s="0" t="n">
        <f aca="false">IF(S$9=0,0,(SIN(S$12)*COS($E76)+SIN($E76)*COS(S$12))/SIN($E76)*S$9)</f>
        <v>9.29538721122508</v>
      </c>
      <c r="DF76" s="0" t="n">
        <f aca="false">IF(T$9=0,0,(SIN(T$12)*COS($E76)+SIN($E76)*COS(T$12))/SIN($E76)*T$9)</f>
        <v>9.2839751071988</v>
      </c>
      <c r="DG76" s="0" t="n">
        <f aca="false">IF(U$9=0,0,(SIN(U$12)*COS($E76)+SIN($E76)*COS(U$12))/SIN($E76)*U$9)</f>
        <v>9.26938297562323</v>
      </c>
      <c r="DH76" s="0" t="n">
        <f aca="false">IF(V$9=0,0,(SIN(V$12)*COS($E76)+SIN($E76)*COS(V$12))/SIN($E76)*V$9)</f>
        <v>9.25164421991075</v>
      </c>
      <c r="DI76" s="0" t="n">
        <f aca="false">IF(W$9=0,0,(SIN(W$12)*COS($E76)+SIN($E76)*COS(W$12))/SIN($E76)*W$9)</f>
        <v>9.23079330037931</v>
      </c>
      <c r="DJ76" s="0" t="n">
        <f aca="false">IF(X$9=0,0,(SIN(X$12)*COS($E76)+SIN($E76)*COS(X$12))/SIN($E76)*X$9)</f>
        <v>9.19981436018528</v>
      </c>
      <c r="DK76" s="0" t="n">
        <f aca="false">IF(Y$9=0,0,(SIN(Y$12)*COS($E76)+SIN($E76)*COS(Y$12))/SIN($E76)*Y$9)</f>
        <v>9.16576282691673</v>
      </c>
      <c r="DL76" s="0" t="n">
        <f aca="false">IF(Z$9=0,0,(SIN(Z$12)*COS($E76)+SIN($E76)*COS(Z$12))/SIN($E76)*Z$9)</f>
        <v>9.12868267271239</v>
      </c>
      <c r="DM76" s="0" t="n">
        <f aca="false">IF(AA$9=0,0,(SIN(AA$12)*COS($E76)+SIN($E76)*COS(AA$12))/SIN($E76)*AA$9)</f>
        <v>9.08861886434137</v>
      </c>
      <c r="DN76" s="0" t="n">
        <f aca="false">IF(AB$9=0,0,(SIN(AB$12)*COS($E76)+SIN($E76)*COS(AB$12))/SIN($E76)*AB$9)</f>
        <v>9.04561733924906</v>
      </c>
      <c r="DO76" s="0" t="n">
        <f aca="false">IF(AC$9=0,0,(SIN(AC$12)*COS($E76)+SIN($E76)*COS(AC$12))/SIN($E76)*AC$9)</f>
        <v>8.99972498128857</v>
      </c>
      <c r="DP76" s="0" t="n">
        <f aca="false">IF(AD$9=0,0,(SIN(AD$12)*COS($E76)+SIN($E76)*COS(AD$12))/SIN($E76)*AD$9)</f>
        <v>8.95098959614813</v>
      </c>
      <c r="DQ76" s="0" t="n">
        <f aca="false">IF(AE$9=0,0,(SIN(AE$12)*COS($E76)+SIN($E76)*COS(AE$12))/SIN($E76)*AE$9)</f>
        <v>8.89945988648517</v>
      </c>
      <c r="DR76" s="0" t="n">
        <f aca="false">IF(AF$9=0,0,(SIN(AF$12)*COS($E76)+SIN($E76)*COS(AF$12))/SIN($E76)*AF$9)</f>
        <v>8.84518542677776</v>
      </c>
      <c r="DS76" s="0" t="n">
        <f aca="false">IF(AG$9=0,0,(SIN(AG$12)*COS($E76)+SIN($E76)*COS(AG$12))/SIN($E76)*AG$9)</f>
        <v>8.78821663790411</v>
      </c>
      <c r="DT76" s="0" t="n">
        <f aca="false">IF(AH$9=0,0,(SIN(AH$12)*COS($E76)+SIN($E76)*COS(AH$12))/SIN($E76)*AH$9)</f>
        <v>8.7357210761712</v>
      </c>
      <c r="DU76" s="0" t="n">
        <f aca="false">IF(AI$9=0,0,(SIN(AI$12)*COS($E76)+SIN($E76)*COS(AI$12))/SIN($E76)*AI$9)</f>
        <v>8.68062362145819</v>
      </c>
      <c r="DV76" s="0" t="n">
        <f aca="false">IF(AJ$9=0,0,(SIN(AJ$12)*COS($E76)+SIN($E76)*COS(AJ$12))/SIN($E76)*AJ$9)</f>
        <v>8.62297058062501</v>
      </c>
      <c r="DW76" s="0" t="n">
        <f aca="false">IF(AK$9=0,0,(SIN(AK$12)*COS($E76)+SIN($E76)*COS(AK$12))/SIN($E76)*AK$9)</f>
        <v>8.56280901199459</v>
      </c>
      <c r="DX76" s="0" t="n">
        <f aca="false">IF(AL$9=0,0,(SIN(AL$12)*COS($E76)+SIN($E76)*COS(AL$12))/SIN($E76)*AL$9)</f>
        <v>8.50018670203352</v>
      </c>
      <c r="DY76" s="0" t="n">
        <f aca="false">IF(AM$9=0,0,(SIN(AM$12)*COS($E76)+SIN($E76)*COS(AM$12))/SIN($E76)*AM$9)</f>
        <v>8.43515214182178</v>
      </c>
      <c r="DZ76" s="0" t="n">
        <f aca="false">IF(AN$9=0,0,(SIN(AN$12)*COS($E76)+SIN($E76)*COS(AN$12))/SIN($E76)*AN$9)</f>
        <v>8.36775450332158</v>
      </c>
      <c r="EA76" s="0" t="n">
        <f aca="false">IF(AO$9=0,0,(SIN(AO$12)*COS($E76)+SIN($E76)*COS(AO$12))/SIN($E76)*AO$9)</f>
        <v>8.29804361545527</v>
      </c>
      <c r="EB76" s="0" t="n">
        <f aca="false">IF(AP$9=0,0,(SIN(AP$12)*COS($E76)+SIN($E76)*COS(AP$12))/SIN($E76)*AP$9)</f>
        <v>8.22606994000213</v>
      </c>
      <c r="EC76" s="0" t="n">
        <f aca="false">IF(AQ$9=0,0,(SIN(AQ$12)*COS($E76)+SIN($E76)*COS(AQ$12))/SIN($E76)*AQ$9)</f>
        <v>8.15188454732442</v>
      </c>
      <c r="ED76" s="0" t="n">
        <f aca="false">IF(AR$9=0,0,(SIN(AR$12)*COS($E76)+SIN($E76)*COS(AR$12))/SIN($E76)*AR$9)</f>
        <v>8.04898484231753</v>
      </c>
      <c r="EE76" s="0" t="n">
        <f aca="false">IF(AS$9=0,0,(SIN(AS$12)*COS($E76)+SIN($E76)*COS(AS$12))/SIN($E76)*AS$9)</f>
        <v>7.94418238988821</v>
      </c>
      <c r="EF76" s="0" t="n">
        <f aca="false">IF(AT$9=0,0,(SIN(AT$12)*COS($E76)+SIN($E76)*COS(AT$12))/SIN($E76)*AT$9)</f>
        <v>7.83755411127746</v>
      </c>
      <c r="EG76" s="0" t="n">
        <f aca="false">IF(AU$9=0,0,(SIN(AU$12)*COS($E76)+SIN($E76)*COS(AU$12))/SIN($E76)*AU$9)</f>
        <v>7.72917730293762</v>
      </c>
      <c r="EH76" s="0" t="n">
        <f aca="false">IF(AV$9=0,0,(SIN(AV$12)*COS($E76)+SIN($E76)*COS(AV$12))/SIN($E76)*AV$9)</f>
        <v>7.61912959933559</v>
      </c>
      <c r="EI76" s="0" t="n">
        <f aca="false">IF(AW$9=0,0,(SIN(AW$12)*COS($E76)+SIN($E76)*COS(AW$12))/SIN($E76)*AW$9)</f>
        <v>7.51174488182109</v>
      </c>
      <c r="EJ76" s="0" t="n">
        <f aca="false">IF(AX$9=0,0,(SIN(AX$12)*COS($E76)+SIN($E76)*COS(AX$12))/SIN($E76)*AX$9)</f>
        <v>7.40279868941881</v>
      </c>
      <c r="EK76" s="0" t="n">
        <f aca="false">IF(AY$9=0,0,(SIN(AY$12)*COS($E76)+SIN($E76)*COS(AY$12))/SIN($E76)*AY$9)</f>
        <v>7.2923655792362</v>
      </c>
      <c r="EL76" s="0" t="n">
        <f aca="false">IF(AZ$9=0,0,(SIN(AZ$12)*COS($E76)+SIN($E76)*COS(AZ$12))/SIN($E76)*AZ$9)</f>
        <v>7.1805203273559</v>
      </c>
      <c r="EM76" s="0" t="n">
        <f aca="false">IF(BA$9=0,0,(SIN(BA$12)*COS($E76)+SIN($E76)*COS(BA$12))/SIN($E76)*BA$9)</f>
        <v>7.06733789352745</v>
      </c>
      <c r="EN76" s="0" t="n">
        <f aca="false">IF(BB$9=0,0,(SIN(BB$12)*COS($E76)+SIN($E76)*COS(BB$12))/SIN($E76)*BB$9)</f>
        <v>6.93845117409741</v>
      </c>
      <c r="EO76" s="0" t="n">
        <f aca="false">IF(BC$9=0,0,(SIN(BC$12)*COS($E76)+SIN($E76)*COS(BC$12))/SIN($E76)*BC$9)</f>
        <v>6.80858567204497</v>
      </c>
      <c r="EP76" s="0" t="n">
        <f aca="false">IF(BD$9=0,0,(SIN(BD$12)*COS($E76)+SIN($E76)*COS(BD$12))/SIN($E76)*BD$9)</f>
        <v>6.67782978917743</v>
      </c>
      <c r="EQ76" s="0" t="n">
        <f aca="false">IF(BE$9=0,0,(SIN(BE$12)*COS($E76)+SIN($E76)*COS(BE$12))/SIN($E76)*BE$9)</f>
        <v>6.54627183799069</v>
      </c>
      <c r="ER76" s="0" t="n">
        <f aca="false">IF(BF$9=0,0,(SIN(BF$12)*COS($E76)+SIN($E76)*COS(BF$12))/SIN($E76)*BF$9)</f>
        <v>6.41400000000001</v>
      </c>
      <c r="ES76" s="0" t="n">
        <f aca="false">IF(BG$9=0,0,(SIN(BG$12)*COS($E76)+SIN($E76)*COS(BG$12))/SIN($E76)*BG$9)</f>
        <v>0</v>
      </c>
      <c r="ET76" s="0" t="n">
        <f aca="false">IF(BH$9=0,0,(SIN(BH$12)*COS($E76)+SIN($E76)*COS(BH$12))/SIN($E76)*BH$9)</f>
        <v>0</v>
      </c>
      <c r="EU76" s="0" t="n">
        <f aca="false">IF(BI$9=0,0,(SIN(BI$12)*COS($E76)+SIN($E76)*COS(BI$12))/SIN($E76)*BI$9)</f>
        <v>0</v>
      </c>
      <c r="EV76" s="0" t="n">
        <f aca="false">IF(BJ$9=0,0,(SIN(BJ$12)*COS($E76)+SIN($E76)*COS(BJ$12))/SIN($E76)*BJ$9)</f>
        <v>0</v>
      </c>
      <c r="EW76" s="0" t="n">
        <f aca="false">IF(BK$9=0,0,(SIN(BK$12)*COS($E76)+SIN($E76)*COS(BK$12))/SIN($E76)*BK$9)</f>
        <v>0</v>
      </c>
      <c r="EX76" s="0" t="n">
        <f aca="false">IF(BL$9=0,0,(SIN(BL$12)*COS($E76)+SIN($E76)*COS(BL$12))/SIN($E76)*BL$9)</f>
        <v>0</v>
      </c>
      <c r="EY76" s="0" t="n">
        <f aca="false">IF(BM$9=0,0,(SIN(BM$12)*COS($E76)+SIN($E76)*COS(BM$12))/SIN($E76)*BM$9)</f>
        <v>0</v>
      </c>
      <c r="EZ76" s="0" t="n">
        <f aca="false">IF(BN$9=0,0,(SIN(BN$12)*COS($E76)+SIN($E76)*COS(BN$12))/SIN($E76)*BN$9)</f>
        <v>0</v>
      </c>
      <c r="FA76" s="0" t="n">
        <f aca="false">IF(BO$9=0,0,(SIN(BO$12)*COS($E76)+SIN($E76)*COS(BO$12))/SIN($E76)*BO$9)</f>
        <v>0</v>
      </c>
      <c r="FB76" s="0" t="n">
        <f aca="false">IF(BP$9=0,0,(SIN(BP$12)*COS($E76)+SIN($E76)*COS(BP$12))/SIN($E76)*BP$9)</f>
        <v>0</v>
      </c>
      <c r="FC76" s="0" t="n">
        <f aca="false">IF(BQ$9=0,0,(SIN(BQ$12)*COS($E76)+SIN($E76)*COS(BQ$12))/SIN($E76)*BQ$9)</f>
        <v>0</v>
      </c>
      <c r="FD76" s="0" t="n">
        <f aca="false">IF(BR$9=0,0,(SIN(BR$12)*COS($E76)+SIN($E76)*COS(BR$12))/SIN($E76)*BR$9)</f>
        <v>0</v>
      </c>
      <c r="FE76" s="0" t="n">
        <f aca="false">IF(BS$9=0,0,(SIN(BS$12)*COS($E76)+SIN($E76)*COS(BS$12))/SIN($E76)*BS$9)</f>
        <v>0</v>
      </c>
      <c r="FF76" s="0" t="n">
        <f aca="false">IF(BT$9=0,0,(SIN(BT$12)*COS($E76)+SIN($E76)*COS(BT$12))/SIN($E76)*BT$9)</f>
        <v>0</v>
      </c>
      <c r="FG76" s="0" t="n">
        <f aca="false">IF(BU$9=0,0,(SIN(BU$12)*COS($E76)+SIN($E76)*COS(BU$12))/SIN($E76)*BU$9)</f>
        <v>0</v>
      </c>
      <c r="FH76" s="0" t="n">
        <f aca="false">IF(BV$9=0,0,(SIN(BV$12)*COS($E76)+SIN($E76)*COS(BV$12))/SIN($E76)*BV$9)</f>
        <v>0</v>
      </c>
      <c r="FI76" s="0" t="n">
        <f aca="false">IF(BW$9=0,0,(SIN(BW$12)*COS($E76)+SIN($E76)*COS(BW$12))/SIN($E76)*BW$9)</f>
        <v>0</v>
      </c>
      <c r="FJ76" s="0" t="n">
        <f aca="false">IF(BX$9=0,0,(SIN(BX$12)*COS($E76)+SIN($E76)*COS(BX$12))/SIN($E76)*BX$9)</f>
        <v>0</v>
      </c>
      <c r="FK76" s="0" t="n">
        <f aca="false">IF(BY$9=0,0,(SIN(BY$12)*COS($E76)+SIN($E76)*COS(BY$12))/SIN($E76)*BY$9)</f>
        <v>0</v>
      </c>
      <c r="FL76" s="0" t="n">
        <f aca="false">IF(BZ$9=0,0,(SIN(BZ$12)*COS($E76)+SIN($E76)*COS(BZ$12))/SIN($E76)*BZ$9)</f>
        <v>0</v>
      </c>
      <c r="FM76" s="0" t="n">
        <f aca="false">IF(CA$9=0,0,(SIN(CA$12)*COS($E76)+SIN($E76)*COS(CA$12))/SIN($E76)*CA$9)</f>
        <v>0</v>
      </c>
      <c r="FN76" s="0" t="n">
        <f aca="false">IF(CB$9=0,0,(SIN(CB$12)*COS($E76)+SIN($E76)*COS(CB$12))/SIN($E76)*CB$9)</f>
        <v>0</v>
      </c>
      <c r="FO76" s="0" t="n">
        <f aca="false">IF(CC$9=0,0,(SIN(CC$12)*COS($E76)+SIN($E76)*COS(CC$12))/SIN($E76)*CC$9)</f>
        <v>0</v>
      </c>
      <c r="FP76" s="0" t="n">
        <f aca="false">IF(CD$9=0,0,(SIN(CD$12)*COS($E76)+SIN($E76)*COS(CD$12))/SIN($E76)*CD$9)</f>
        <v>0</v>
      </c>
      <c r="FQ76" s="0" t="n">
        <f aca="false">IF(CE$9=0,0,(SIN(CE$12)*COS($E76)+SIN($E76)*COS(CE$12))/SIN($E76)*CE$9)</f>
        <v>0</v>
      </c>
      <c r="FR76" s="0" t="n">
        <f aca="false">IF(CF$9=0,0,(SIN(CF$12)*COS($E76)+SIN($E76)*COS(CF$12))/SIN($E76)*CF$9)</f>
        <v>0</v>
      </c>
      <c r="FS76" s="0" t="n">
        <f aca="false">IF(CG$9=0,0,(SIN(CG$12)*COS($E76)+SIN($E76)*COS(CG$12))/SIN($E76)*CG$9)</f>
        <v>0</v>
      </c>
      <c r="FT76" s="0" t="n">
        <f aca="false">IF(CH$9=0,0,(SIN(CH$12)*COS($E76)+SIN($E76)*COS(CH$12))/SIN($E76)*CH$9)</f>
        <v>0</v>
      </c>
      <c r="FU76" s="0" t="n">
        <f aca="false">IF(CI$9=0,0,(SIN(CI$12)*COS($E76)+SIN($E76)*COS(CI$12))/SIN($E76)*CI$9)</f>
        <v>0</v>
      </c>
      <c r="FV76" s="0" t="n">
        <f aca="false">IF(CJ$9=0,0,(SIN(CJ$12)*COS($E76)+SIN($E76)*COS(CJ$12))/SIN($E76)*CJ$9)</f>
        <v>0</v>
      </c>
      <c r="FW76" s="0" t="n">
        <f aca="false">IF(CK$9=0,0,(SIN(CK$12)*COS($E76)+SIN($E76)*COS(CK$12))/SIN($E76)*CK$9)</f>
        <v>0</v>
      </c>
      <c r="FX76" s="0" t="n">
        <f aca="false">IF(CL$9=0,0,(SIN(CL$12)*COS($E76)+SIN($E76)*COS(CL$12))/SIN($E76)*CL$9)</f>
        <v>0</v>
      </c>
      <c r="FY76" s="0" t="n">
        <f aca="false">IF(CM$9=0,0,(SIN(CM$12)*COS($E76)+SIN($E76)*COS(CM$12))/SIN($E76)*CM$9)</f>
        <v>0</v>
      </c>
      <c r="FZ76" s="0" t="n">
        <f aca="false">IF(CN$9=0,0,(SIN(CN$12)*COS($E76)+SIN($E76)*COS(CN$12))/SIN($E76)*CN$9)</f>
        <v>0</v>
      </c>
      <c r="GA76" s="0" t="n">
        <f aca="false">IF(CO$9=0,0,(SIN(CO$12)*COS($E76)+SIN($E76)*COS(CO$12))/SIN($E76)*CO$9)</f>
        <v>0</v>
      </c>
      <c r="GB76" s="0" t="n">
        <f aca="false">IF(CP$9=0,0,(SIN(CP$12)*COS($E76)+SIN($E76)*COS(CP$12))/SIN($E76)*CP$9)</f>
        <v>0</v>
      </c>
      <c r="GC76" s="0" t="n">
        <f aca="false">IF(CQ$9=0,0,(SIN(CQ$12)*COS($E76)+SIN($E76)*COS(CQ$12))/SIN($E76)*CQ$9)</f>
        <v>0</v>
      </c>
    </row>
    <row r="77" customFormat="false" ht="12.8" hidden="true" customHeight="false" outlineLevel="0" collapsed="false">
      <c r="A77" s="0" t="n">
        <f aca="false">MAX($F77:$CQ77)</f>
        <v>9.34479991267471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12.646</v>
      </c>
      <c r="C77" s="2" t="n">
        <f aca="false">MOD(Best +D77,360)</f>
        <v>65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9.34479991267471</v>
      </c>
      <c r="G77" s="13" t="n">
        <f aca="false">IF(OR(G167=0,CS77=0),0,G167*CS77/(G167+CS77))</f>
        <v>9.13593956217696</v>
      </c>
      <c r="H77" s="13" t="n">
        <f aca="false">IF(OR(H167=0,CT77=0),0,H167*CT77/(H167+CT77))</f>
        <v>8.93179000362105</v>
      </c>
      <c r="I77" s="13" t="n">
        <f aca="false">IF(OR(I167=0,CU77=0),0,I167*CU77/(I167+CU77))</f>
        <v>8.68894457260537</v>
      </c>
      <c r="J77" s="13" t="n">
        <f aca="false">IF(OR(J167=0,CV77=0),0,J167*CV77/(J167+CV77))</f>
        <v>8.63738472966704</v>
      </c>
      <c r="K77" s="13" t="n">
        <f aca="false">IF(OR(K167=0,CW77=0),0,K167*CW77/(K167+CW77))</f>
        <v>8.58465645635615</v>
      </c>
      <c r="L77" s="13" t="n">
        <f aca="false">IF(OR(L167=0,CX77=0),0,L167*CX77/(L167+CX77))</f>
        <v>8.53081632723649</v>
      </c>
      <c r="M77" s="13" t="n">
        <f aca="false">IF(OR(M167=0,CY77=0),0,M167*CY77/(M167+CY77))</f>
        <v>8.47591795241297</v>
      </c>
      <c r="N77" s="13" t="n">
        <f aca="false">IF(OR(N167=0,CZ77=0),0,N167*CZ77/(N167+CZ77))</f>
        <v>8.38247270047683</v>
      </c>
      <c r="O77" s="13" t="n">
        <f aca="false">IF(OR(O167=0,DA77=0),0,O167*DA77/(O167+DA77))</f>
        <v>8.2894176576785</v>
      </c>
      <c r="P77" s="13" t="n">
        <f aca="false">IF(OR(P167=0,DB77=0),0,P167*DB77/(P167+DB77))</f>
        <v>8.19674903875141</v>
      </c>
      <c r="Q77" s="13" t="n">
        <f aca="false">IF(OR(Q167=0,DC77=0),0,Q167*DC77/(Q167+DC77))</f>
        <v>8.10446277921968</v>
      </c>
      <c r="R77" s="13" t="n">
        <f aca="false">IF(OR(R167=0,DD77=0),0,R167*DD77/(R167+DD77))</f>
        <v>8.01255457092984</v>
      </c>
      <c r="S77" s="13" t="n">
        <f aca="false">IF(OR(S167=0,DE77=0),0,S167*DE77/(S167+DE77))</f>
        <v>7.9210198944777</v>
      </c>
      <c r="T77" s="13" t="n">
        <f aca="false">IF(OR(T167=0,DF77=0),0,T167*DF77/(T167+DF77))</f>
        <v>7.8298540488261</v>
      </c>
      <c r="U77" s="13" t="n">
        <f aca="false">IF(OR(U167=0,DG77=0),0,U167*DG77/(U167+DG77))</f>
        <v>7.73905217838015</v>
      </c>
      <c r="V77" s="13" t="n">
        <f aca="false">IF(OR(V167=0,DH77=0),0,V167*DH77/(V167+DH77))</f>
        <v>7.64860929775995</v>
      </c>
      <c r="W77" s="13" t="n">
        <f aca="false">IF(OR(W167=0,DI77=0),0,W167*DI77/(W167+DI77))</f>
        <v>7.55852031448771</v>
      </c>
      <c r="X77" s="13" t="n">
        <f aca="false">IF(OR(X167=0,DJ77=0),0,X167*DJ77/(X167+DJ77))</f>
        <v>7.46411101574846</v>
      </c>
      <c r="Y77" s="13" t="n">
        <f aca="false">IF(OR(Y167=0,DK77=0),0,Y167*DK77/(Y167+DK77))</f>
        <v>7.37018840943779</v>
      </c>
      <c r="Z77" s="13" t="n">
        <f aca="false">IF(OR(Z167=0,DL77=0),0,Z167*DL77/(Z167+DL77))</f>
        <v>7.27674153651108</v>
      </c>
      <c r="AA77" s="13" t="n">
        <f aca="false">IF(OR(AA167=0,DM77=0),0,AA167*DM77/(AA167+DM77))</f>
        <v>7.18375972418381</v>
      </c>
      <c r="AB77" s="13" t="n">
        <f aca="false">IF(OR(AB167=0,DN77=0),0,AB167*DN77/(AB167+DN77))</f>
        <v>7.0912325834202</v>
      </c>
      <c r="AC77" s="13" t="n">
        <f aca="false">IF(OR(AC167=0,DO77=0),0,AC167*DO77/(AC167+DO77))</f>
        <v>6.99915000650683</v>
      </c>
      <c r="AD77" s="13" t="n">
        <f aca="false">IF(OR(AD167=0,DP77=0),0,AD167*DP77/(AD167+DP77))</f>
        <v>6.90750216472772</v>
      </c>
      <c r="AE77" s="13" t="n">
        <f aca="false">IF(OR(AE167=0,DQ77=0),0,AE167*DQ77/(AE167+DQ77))</f>
        <v>6.81627950615506</v>
      </c>
      <c r="AF77" s="13" t="n">
        <f aca="false">IF(OR(AF167=0,DR77=0),0,AF167*DR77/(AF167+DR77))</f>
        <v>6.7254727535687</v>
      </c>
      <c r="AG77" s="13" t="n">
        <f aca="false">IF(OR(AG167=0,DS77=0),0,AG167*DS77/(AG167+DS77))</f>
        <v>6.63507290251556</v>
      </c>
      <c r="AH77" s="13" t="n">
        <f aca="false">IF(OR(AH167=0,DT77=0),0,AH167*DT77/(AH167+DT77))</f>
        <v>6.54910818072947</v>
      </c>
      <c r="AI77" s="13" t="n">
        <f aca="false">IF(OR(AI167=0,DU77=0),0,AI167*DU77/(AI167+DU77))</f>
        <v>6.46342144260148</v>
      </c>
      <c r="AJ77" s="13" t="n">
        <f aca="false">IF(OR(AJ167=0,DV77=0),0,AJ167*DV77/(AJ167+DV77))</f>
        <v>6.37800813787582</v>
      </c>
      <c r="AK77" s="13" t="n">
        <f aca="false">IF(OR(AK167=0,DW77=0),0,AK167*DW77/(AK167+DW77))</f>
        <v>6.29286377164475</v>
      </c>
      <c r="AL77" s="13" t="n">
        <f aca="false">IF(OR(AL167=0,DX77=0),0,AL167*DX77/(AL167+DX77))</f>
        <v>6.2079839126065</v>
      </c>
      <c r="AM77" s="13" t="n">
        <f aca="false">IF(OR(AM167=0,DY77=0),0,AM167*DY77/(AM167+DY77))</f>
        <v>6.12336420085476</v>
      </c>
      <c r="AN77" s="13" t="n">
        <f aca="false">IF(OR(AN167=0,DZ77=0),0,AN167*DZ77/(AN167+DZ77))</f>
        <v>6.03900035524781</v>
      </c>
      <c r="AO77" s="13" t="n">
        <f aca="false">IF(OR(AO167=0,EA77=0),0,AO167*EA77/(AO167+EA77))</f>
        <v>5.95488818040156</v>
      </c>
      <c r="AP77" s="13" t="n">
        <f aca="false">IF(OR(AP167=0,EB77=0),0,AP167*EB77/(AP167+EB77))</f>
        <v>5.87102357334711</v>
      </c>
      <c r="AQ77" s="13" t="n">
        <f aca="false">IF(OR(AQ167=0,EC77=0),0,AQ167*EC77/(AQ167+EC77))</f>
        <v>5.78740252989048</v>
      </c>
      <c r="AR77" s="13" t="n">
        <f aca="false">IF(OR(AR167=0,ED77=0),0,AR167*ED77/(AR167+ED77))</f>
        <v>5.69059793975974</v>
      </c>
      <c r="AS77" s="13" t="n">
        <f aca="false">IF(OR(AS167=0,EE77=0),0,AS167*EE77/(AS167+EE77))</f>
        <v>5.59436060155447</v>
      </c>
      <c r="AT77" s="13" t="n">
        <f aca="false">IF(OR(AT167=0,EF77=0),0,AT167*EF77/(AT167+EF77))</f>
        <v>5.49867785540374</v>
      </c>
      <c r="AU77" s="13" t="n">
        <f aca="false">IF(OR(AU167=0,EG77=0),0,AU167*EG77/(AU167+EG77))</f>
        <v>5.40353780191346</v>
      </c>
      <c r="AV77" s="13" t="n">
        <f aca="false">IF(OR(AV167=0,EH77=0),0,AV167*EH77/(AV167+EH77))</f>
        <v>5.30892928547221</v>
      </c>
      <c r="AW77" s="13" t="n">
        <f aca="false">IF(OR(AW167=0,EI77=0),0,AW167*EI77/(AW167+EI77))</f>
        <v>5.21692359645377</v>
      </c>
      <c r="AX77" s="13" t="n">
        <f aca="false">IF(OR(AX167=0,EJ77=0),0,AX167*EJ77/(AX167+EJ77))</f>
        <v>5.1253830210124</v>
      </c>
      <c r="AY77" s="13" t="n">
        <f aca="false">IF(OR(AY167=0,EK77=0),0,AY167*EK77/(AY167+EK77))</f>
        <v>5.03429967101147</v>
      </c>
      <c r="AZ77" s="13" t="n">
        <f aca="false">IF(OR(AZ167=0,EL77=0),0,AZ167*EL77/(AZ167+EL77))</f>
        <v>4.94366625171054</v>
      </c>
      <c r="BA77" s="13" t="n">
        <f aca="false">IF(OR(BA167=0,EM77=0),0,BA167*EM77/(BA167+EM77))</f>
        <v>4.85347605548001</v>
      </c>
      <c r="BB77" s="13" t="n">
        <f aca="false">IF(OR(BB167=0,EN77=0),0,BB167*EN77/(BB167+EN77))</f>
        <v>4.75683286024501</v>
      </c>
      <c r="BC77" s="13" t="n">
        <f aca="false">IF(OR(BC167=0,EO77=0),0,BC167*EO77/(BC167+EO77))</f>
        <v>4.66076564175871</v>
      </c>
      <c r="BD77" s="13" t="n">
        <f aca="false">IF(OR(BD167=0,EP77=0),0,BD167*EP77/(BD167+EP77))</f>
        <v>4.56526671089191</v>
      </c>
      <c r="BE77" s="13" t="n">
        <f aca="false">IF(OR(BE167=0,EQ77=0),0,BE167*EQ77/(BE167+EQ77))</f>
        <v>4.47032928176449</v>
      </c>
      <c r="BF77" s="13" t="n">
        <f aca="false">IF(OR(BF167=0,ER77=0),0,BF167*ER77/(BF167+ER77))</f>
        <v>4.3759474649446</v>
      </c>
      <c r="BG77" s="13" t="n">
        <f aca="false">IF(OR(BG167=0,ES77=0),0,BG167*ES77/(BG167+ES77))</f>
        <v>0</v>
      </c>
      <c r="BH77" s="13" t="n">
        <f aca="false">IF(OR(BH167=0,ET77=0),0,BH167*ET77/(BH167+ET77))</f>
        <v>0</v>
      </c>
      <c r="BI77" s="13" t="n">
        <f aca="false">IF(OR(BI167=0,EU77=0),0,BI167*EU77/(BI167+EU77))</f>
        <v>0</v>
      </c>
      <c r="BJ77" s="13" t="n">
        <f aca="false">IF(OR(BJ167=0,EV77=0),0,BJ167*EV77/(BJ167+EV77))</f>
        <v>0</v>
      </c>
      <c r="BK77" s="13" t="n">
        <f aca="false">IF(OR(BK167=0,EW77=0),0,BK167*EW77/(BK167+EW77))</f>
        <v>0</v>
      </c>
      <c r="BL77" s="13" t="n">
        <f aca="false">IF(OR(BL167=0,EX77=0),0,BL167*EX77/(BL167+EX77))</f>
        <v>0</v>
      </c>
      <c r="BM77" s="13" t="n">
        <f aca="false">IF(OR(BM167=0,EY77=0),0,BM167*EY77/(BM167+EY77))</f>
        <v>0</v>
      </c>
      <c r="BN77" s="13" t="n">
        <f aca="false">IF(OR(BN167=0,EZ77=0),0,BN167*EZ77/(BN167+EZ77))</f>
        <v>0</v>
      </c>
      <c r="BO77" s="13" t="n">
        <f aca="false">IF(OR(BO167=0,FA77=0),0,BO167*FA77/(BO167+FA77))</f>
        <v>0</v>
      </c>
      <c r="BP77" s="13" t="n">
        <f aca="false">IF(OR(BP167=0,FB77=0),0,BP167*FB77/(BP167+FB77))</f>
        <v>0</v>
      </c>
      <c r="BQ77" s="13" t="n">
        <f aca="false">IF(OR(BQ167=0,FC77=0),0,BQ167*FC77/(BQ167+FC77))</f>
        <v>0</v>
      </c>
      <c r="BR77" s="13" t="n">
        <f aca="false">IF(OR(BR167=0,FD77=0),0,BR167*FD77/(BR167+FD77))</f>
        <v>0</v>
      </c>
      <c r="BS77" s="13" t="n">
        <f aca="false">IF(OR(BS167=0,FE77=0),0,BS167*FE77/(BS167+FE77))</f>
        <v>0</v>
      </c>
      <c r="BT77" s="13" t="n">
        <f aca="false">IF(OR(BT167=0,FF77=0),0,BT167*FF77/(BT167+FF77))</f>
        <v>0</v>
      </c>
      <c r="BU77" s="13" t="n">
        <f aca="false">IF(OR(BU167=0,FG77=0),0,BU167*FG77/(BU167+FG77))</f>
        <v>0</v>
      </c>
      <c r="BV77" s="13" t="n">
        <f aca="false">IF(OR(BV167=0,FH77=0),0,BV167*FH77/(BV167+FH77))</f>
        <v>0</v>
      </c>
      <c r="BW77" s="13" t="n">
        <f aca="false">IF(OR(BW167=0,FI77=0),0,BW167*FI77/(BW167+FI77))</f>
        <v>0</v>
      </c>
      <c r="BX77" s="13" t="n">
        <f aca="false">IF(OR(BX167=0,FJ77=0),0,BX167*FJ77/(BX167+FJ77))</f>
        <v>0</v>
      </c>
      <c r="BY77" s="13" t="n">
        <f aca="false">IF(OR(BY167=0,FK77=0),0,BY167*FK77/(BY167+FK77))</f>
        <v>0</v>
      </c>
      <c r="BZ77" s="13" t="n">
        <f aca="false">IF(OR(BZ167=0,FL77=0),0,BZ167*FL77/(BZ167+FL77))</f>
        <v>0</v>
      </c>
      <c r="CA77" s="13" t="n">
        <f aca="false">IF(OR(CA167=0,FM77=0),0,CA167*FM77/(CA167+FM77))</f>
        <v>0</v>
      </c>
      <c r="CB77" s="13" t="n">
        <f aca="false">IF(OR(CB167=0,FN77=0),0,CB167*FN77/(CB167+FN77))</f>
        <v>0</v>
      </c>
      <c r="CC77" s="13" t="n">
        <f aca="false">IF(OR(CC167=0,FO77=0),0,CC167*FO77/(CC167+FO77))</f>
        <v>0</v>
      </c>
      <c r="CD77" s="13" t="n">
        <f aca="false">IF(OR(CD167=0,FP77=0),0,CD167*FP77/(CD167+FP77))</f>
        <v>0</v>
      </c>
      <c r="CE77" s="13" t="n">
        <f aca="false">IF(OR(CE167=0,FQ77=0),0,CE167*FQ77/(CE167+FQ77))</f>
        <v>0</v>
      </c>
      <c r="CF77" s="13" t="n">
        <f aca="false">IF(OR(CF167=0,FR77=0),0,CF167*FR77/(CF167+FR77))</f>
        <v>0</v>
      </c>
      <c r="CG77" s="13" t="n">
        <f aca="false">IF(OR(CG167=0,FS77=0),0,CG167*FS77/(CG167+FS77))</f>
        <v>0</v>
      </c>
      <c r="CH77" s="13" t="n">
        <f aca="false">IF(OR(CH167=0,FT77=0),0,CH167*FT77/(CH167+FT77))</f>
        <v>0</v>
      </c>
      <c r="CI77" s="13" t="n">
        <f aca="false">IF(OR(CI167=0,FU77=0),0,CI167*FU77/(CI167+FU77))</f>
        <v>0</v>
      </c>
      <c r="CJ77" s="13" t="n">
        <f aca="false">IF(OR(CJ167=0,FV77=0),0,CJ167*FV77/(CJ167+FV77))</f>
        <v>0</v>
      </c>
      <c r="CK77" s="13" t="n">
        <f aca="false">IF(OR(CK167=0,FW77=0),0,CK167*FW77/(CK167+FW77))</f>
        <v>0</v>
      </c>
      <c r="CL77" s="13" t="n">
        <f aca="false">IF(OR(CL167=0,FX77=0),0,CL167*FX77/(CL167+FX77))</f>
        <v>0</v>
      </c>
      <c r="CM77" s="13" t="n">
        <f aca="false">IF(OR(CM167=0,FY77=0),0,CM167*FY77/(CM167+FY77))</f>
        <v>0</v>
      </c>
      <c r="CN77" s="13" t="n">
        <f aca="false">IF(OR(CN167=0,FZ77=0),0,CN167*FZ77/(CN167+FZ77))</f>
        <v>0</v>
      </c>
      <c r="CO77" s="13" t="n">
        <f aca="false">IF(OR(CO167=0,GA77=0),0,CO167*GA77/(CO167+GA77))</f>
        <v>0</v>
      </c>
      <c r="CP77" s="13" t="n">
        <f aca="false">IF(OR(CP167=0,GB77=0),0,CP167*GB77/(CP167+GB77))</f>
        <v>0</v>
      </c>
      <c r="CQ77" s="13" t="n">
        <f aca="false">IF(OR(CQ167=0,GC77=0),0,CQ167*GC77/(CQ167+GC77))</f>
        <v>0</v>
      </c>
      <c r="CR77" s="0" t="n">
        <f aca="false">IF(F$9=0,0,(SIN(F$12)*COS($E77)+SIN($E77)*COS(F$12))/SIN($E77)*F$9)</f>
        <v>9.3448</v>
      </c>
      <c r="CS77" s="0" t="n">
        <f aca="false">IF(G$9=0,0,(SIN(G$12)*COS($E77)+SIN($E77)*COS(G$12))/SIN($E77)*G$9)</f>
        <v>9.2637934860633</v>
      </c>
      <c r="CT77" s="0" t="n">
        <f aca="false">IF(H$9=0,0,(SIN(H$12)*COS($E77)+SIN($E77)*COS(H$12))/SIN($E77)*H$9)</f>
        <v>9.17754649664055</v>
      </c>
      <c r="CU77" s="0" t="n">
        <f aca="false">IF(I$9=0,0,(SIN(I$12)*COS($E77)+SIN($E77)*COS(I$12))/SIN($E77)*I$9)</f>
        <v>9.03953012004832</v>
      </c>
      <c r="CV77" s="0" t="n">
        <f aca="false">IF(J$9=0,0,(SIN(J$12)*COS($E77)+SIN($E77)*COS(J$12))/SIN($E77)*J$9)</f>
        <v>9.10189316093308</v>
      </c>
      <c r="CW77" s="0" t="n">
        <f aca="false">IF(K$9=0,0,(SIN(K$12)*COS($E77)+SIN($E77)*COS(K$12))/SIN($E77)*K$9)</f>
        <v>9.161483676989</v>
      </c>
      <c r="CX77" s="0" t="n">
        <f aca="false">IF(L$9=0,0,(SIN(L$12)*COS($E77)+SIN($E77)*COS(L$12))/SIN($E77)*L$9)</f>
        <v>9.21828351636762</v>
      </c>
      <c r="CY77" s="0" t="n">
        <f aca="false">IF(M$9=0,0,(SIN(M$12)*COS($E77)+SIN($E77)*COS(M$12))/SIN($E77)*M$9)</f>
        <v>9.27227537728764</v>
      </c>
      <c r="CZ77" s="0" t="n">
        <f aca="false">IF(N$9=0,0,(SIN(N$12)*COS($E77)+SIN($E77)*COS(N$12))/SIN($E77)*N$9)</f>
        <v>9.27743759525856</v>
      </c>
      <c r="DA77" s="0" t="n">
        <f aca="false">IF(O$9=0,0,(SIN(O$12)*COS($E77)+SIN($E77)*COS(O$12))/SIN($E77)*O$9)</f>
        <v>9.27928287245874</v>
      </c>
      <c r="DB77" s="0" t="n">
        <f aca="false">IF(P$9=0,0,(SIN(P$12)*COS($E77)+SIN($E77)*COS(P$12))/SIN($E77)*P$9)</f>
        <v>9.27783874670777</v>
      </c>
      <c r="DC77" s="0" t="n">
        <f aca="false">IF(Q$9=0,0,(SIN(Q$12)*COS($E77)+SIN($E77)*COS(Q$12))/SIN($E77)*Q$9)</f>
        <v>9.27313389879582</v>
      </c>
      <c r="DD77" s="0" t="n">
        <f aca="false">IF(R$9=0,0,(SIN(R$12)*COS($E77)+SIN($E77)*COS(R$12))/SIN($E77)*R$9)</f>
        <v>9.26519813514479</v>
      </c>
      <c r="DE77" s="0" t="n">
        <f aca="false">IF(S$9=0,0,(SIN(S$12)*COS($E77)+SIN($E77)*COS(S$12))/SIN($E77)*S$9)</f>
        <v>9.25406237008619</v>
      </c>
      <c r="DF77" s="0" t="n">
        <f aca="false">IF(T$9=0,0,(SIN(T$12)*COS($E77)+SIN($E77)*COS(T$12))/SIN($E77)*T$9)</f>
        <v>9.2397586077639</v>
      </c>
      <c r="DG77" s="0" t="n">
        <f aca="false">IF(U$9=0,0,(SIN(U$12)*COS($E77)+SIN($E77)*COS(U$12))/SIN($E77)*U$9)</f>
        <v>9.22231992366984</v>
      </c>
      <c r="DH77" s="0" t="n">
        <f aca="false">IF(V$9=0,0,(SIN(V$12)*COS($E77)+SIN($E77)*COS(V$12))/SIN($E77)*V$9)</f>
        <v>9.20178044582096</v>
      </c>
      <c r="DI77" s="0" t="n">
        <f aca="false">IF(W$9=0,0,(SIN(W$12)*COS($E77)+SIN($E77)*COS(W$12))/SIN($E77)*W$9)</f>
        <v>9.17817533558588</v>
      </c>
      <c r="DJ77" s="0" t="n">
        <f aca="false">IF(X$9=0,0,(SIN(X$12)*COS($E77)+SIN($E77)*COS(X$12))/SIN($E77)*X$9)</f>
        <v>9.14453178572315</v>
      </c>
      <c r="DK77" s="0" t="n">
        <f aca="false">IF(Y$9=0,0,(SIN(Y$12)*COS($E77)+SIN($E77)*COS(Y$12))/SIN($E77)*Y$9)</f>
        <v>9.10786804397487</v>
      </c>
      <c r="DL77" s="0" t="n">
        <f aca="false">IF(Z$9=0,0,(SIN(Z$12)*COS($E77)+SIN($E77)*COS(Z$12))/SIN($E77)*Z$9)</f>
        <v>9.068228671111</v>
      </c>
      <c r="DM77" s="0" t="n">
        <f aca="false">IF(AA$9=0,0,(SIN(AA$12)*COS($E77)+SIN($E77)*COS(AA$12))/SIN($E77)*AA$9)</f>
        <v>9.02565919562135</v>
      </c>
      <c r="DN77" s="0" t="n">
        <f aca="false">IF(AB$9=0,0,(SIN(AB$12)*COS($E77)+SIN($E77)*COS(AB$12))/SIN($E77)*AB$9)</f>
        <v>8.98020608965668</v>
      </c>
      <c r="DO77" s="0" t="n">
        <f aca="false">IF(AC$9=0,0,(SIN(AC$12)*COS($E77)+SIN($E77)*COS(AC$12))/SIN($E77)*AC$9)</f>
        <v>8.93191674466694</v>
      </c>
      <c r="DP77" s="0" t="n">
        <f aca="false">IF(AD$9=0,0,(SIN(AD$12)*COS($E77)+SIN($E77)*COS(AD$12))/SIN($E77)*AD$9)</f>
        <v>8.8808394467469</v>
      </c>
      <c r="DQ77" s="0" t="n">
        <f aca="false">IF(AE$9=0,0,(SIN(AE$12)*COS($E77)+SIN($E77)*COS(AE$12))/SIN($E77)*AE$9)</f>
        <v>8.82702335169995</v>
      </c>
      <c r="DR77" s="0" t="n">
        <f aca="false">IF(AF$9=0,0,(SIN(AF$12)*COS($E77)+SIN($E77)*COS(AF$12))/SIN($E77)*AF$9)</f>
        <v>8.77051845983078</v>
      </c>
      <c r="DS77" s="0" t="n">
        <f aca="false">IF(AG$9=0,0,(SIN(AG$12)*COS($E77)+SIN($E77)*COS(AG$12))/SIN($E77)*AG$9)</f>
        <v>8.71137559047764</v>
      </c>
      <c r="DT77" s="0" t="n">
        <f aca="false">IF(AH$9=0,0,(SIN(AH$12)*COS($E77)+SIN($E77)*COS(AH$12))/SIN($E77)*AH$9)</f>
        <v>8.65669829727347</v>
      </c>
      <c r="DU77" s="0" t="n">
        <f aca="false">IF(AI$9=0,0,(SIN(AI$12)*COS($E77)+SIN($E77)*COS(AI$12))/SIN($E77)*AI$9)</f>
        <v>8.5994719711647</v>
      </c>
      <c r="DV77" s="0" t="n">
        <f aca="false">IF(AJ$9=0,0,(SIN(AJ$12)*COS($E77)+SIN($E77)*COS(AJ$12))/SIN($E77)*AJ$9)</f>
        <v>8.53974329595099</v>
      </c>
      <c r="DW77" s="0" t="n">
        <f aca="false">IF(AK$9=0,0,(SIN(AK$12)*COS($E77)+SIN($E77)*COS(AK$12))/SIN($E77)*AK$9)</f>
        <v>8.47755968199184</v>
      </c>
      <c r="DX77" s="0" t="n">
        <f aca="false">IF(AL$9=0,0,(SIN(AL$12)*COS($E77)+SIN($E77)*COS(AL$12))/SIN($E77)*AL$9)</f>
        <v>8.41296924286531</v>
      </c>
      <c r="DY77" s="0" t="n">
        <f aca="false">IF(AM$9=0,0,(SIN(AM$12)*COS($E77)+SIN($E77)*COS(AM$12))/SIN($E77)*AM$9)</f>
        <v>8.3460207718261</v>
      </c>
      <c r="DZ77" s="0" t="n">
        <f aca="false">IF(AN$9=0,0,(SIN(AN$12)*COS($E77)+SIN($E77)*COS(AN$12))/SIN($E77)*AN$9)</f>
        <v>8.276763718073</v>
      </c>
      <c r="EA77" s="0" t="n">
        <f aca="false">IF(AO$9=0,0,(SIN(AO$12)*COS($E77)+SIN($E77)*COS(AO$12))/SIN($E77)*AO$9)</f>
        <v>8.20524816283531</v>
      </c>
      <c r="EB77" s="0" t="n">
        <f aca="false">IF(AP$9=0,0,(SIN(AP$12)*COS($E77)+SIN($E77)*COS(AP$12))/SIN($E77)*AP$9)</f>
        <v>8.13152479528865</v>
      </c>
      <c r="EC77" s="0" t="n">
        <f aca="false">IF(AQ$9=0,0,(SIN(AQ$12)*COS($E77)+SIN($E77)*COS(AQ$12))/SIN($E77)*AQ$9)</f>
        <v>8.05564488830979</v>
      </c>
      <c r="ED77" s="0" t="n">
        <f aca="false">IF(AR$9=0,0,(SIN(AR$12)*COS($E77)+SIN($E77)*COS(AR$12))/SIN($E77)*AR$9)</f>
        <v>7.9514278727699</v>
      </c>
      <c r="EE77" s="0" t="n">
        <f aca="false">IF(AS$9=0,0,(SIN(AS$12)*COS($E77)+SIN($E77)*COS(AS$12))/SIN($E77)*AS$9)</f>
        <v>7.84537789904589</v>
      </c>
      <c r="EF77" s="0" t="n">
        <f aca="false">IF(AT$9=0,0,(SIN(AT$12)*COS($E77)+SIN($E77)*COS(AT$12))/SIN($E77)*AT$9)</f>
        <v>7.7375717158823</v>
      </c>
      <c r="EG77" s="0" t="n">
        <f aca="false">IF(AU$9=0,0,(SIN(AU$12)*COS($E77)+SIN($E77)*COS(AU$12))/SIN($E77)*AU$9)</f>
        <v>7.62808641399088</v>
      </c>
      <c r="EH77" s="0" t="n">
        <f aca="false">IF(AV$9=0,0,(SIN(AV$12)*COS($E77)+SIN($E77)*COS(AV$12))/SIN($E77)*AV$9)</f>
        <v>7.51699938908854</v>
      </c>
      <c r="EI77" s="0" t="n">
        <f aca="false">IF(AW$9=0,0,(SIN(AW$12)*COS($E77)+SIN($E77)*COS(AW$12))/SIN($E77)*AW$9)</f>
        <v>7.4085858039442</v>
      </c>
      <c r="EJ77" s="0" t="n">
        <f aca="false">IF(AX$9=0,0,(SIN(AX$12)*COS($E77)+SIN($E77)*COS(AX$12))/SIN($E77)*AX$9)</f>
        <v>7.29867717072296</v>
      </c>
      <c r="EK77" s="0" t="n">
        <f aca="false">IF(AY$9=0,0,(SIN(AY$12)*COS($E77)+SIN($E77)*COS(AY$12))/SIN($E77)*AY$9)</f>
        <v>7.18734776469986</v>
      </c>
      <c r="EL77" s="0" t="n">
        <f aca="false">IF(AZ$9=0,0,(SIN(AZ$12)*COS($E77)+SIN($E77)*COS(AZ$12))/SIN($E77)*AZ$9)</f>
        <v>7.07467204948943</v>
      </c>
      <c r="EM77" s="0" t="n">
        <f aca="false">IF(BA$9=0,0,(SIN(BA$12)*COS($E77)+SIN($E77)*COS(BA$12))/SIN($E77)*BA$9)</f>
        <v>6.96072464201098</v>
      </c>
      <c r="EN77" s="0" t="n">
        <f aca="false">IF(BB$9=0,0,(SIN(BB$12)*COS($E77)+SIN($E77)*COS(BB$12))/SIN($E77)*BB$9)</f>
        <v>6.83136097127098</v>
      </c>
      <c r="EO77" s="0" t="n">
        <f aca="false">IF(BC$9=0,0,(SIN(BC$12)*COS($E77)+SIN($E77)*COS(BC$12))/SIN($E77)*BC$9)</f>
        <v>6.70109016967151</v>
      </c>
      <c r="EP77" s="0" t="n">
        <f aca="false">IF(BD$9=0,0,(SIN(BD$12)*COS($E77)+SIN($E77)*COS(BD$12))/SIN($E77)*BD$9)</f>
        <v>6.57000000000003</v>
      </c>
      <c r="EQ77" s="0" t="n">
        <f aca="false">IF(BE$9=0,0,(SIN(BE$12)*COS($E77)+SIN($E77)*COS(BE$12))/SIN($E77)*BE$9)</f>
        <v>6.43817810244442</v>
      </c>
      <c r="ER77" s="0" t="n">
        <f aca="false">IF(BF$9=0,0,(SIN(BF$12)*COS($E77)+SIN($E77)*COS(BF$12))/SIN($E77)*BF$9)</f>
        <v>6.30571195336437</v>
      </c>
      <c r="ES77" s="0" t="n">
        <f aca="false">IF(BG$9=0,0,(SIN(BG$12)*COS($E77)+SIN($E77)*COS(BG$12))/SIN($E77)*BG$9)</f>
        <v>0</v>
      </c>
      <c r="ET77" s="0" t="n">
        <f aca="false">IF(BH$9=0,0,(SIN(BH$12)*COS($E77)+SIN($E77)*COS(BH$12))/SIN($E77)*BH$9)</f>
        <v>0</v>
      </c>
      <c r="EU77" s="0" t="n">
        <f aca="false">IF(BI$9=0,0,(SIN(BI$12)*COS($E77)+SIN($E77)*COS(BI$12))/SIN($E77)*BI$9)</f>
        <v>0</v>
      </c>
      <c r="EV77" s="0" t="n">
        <f aca="false">IF(BJ$9=0,0,(SIN(BJ$12)*COS($E77)+SIN($E77)*COS(BJ$12))/SIN($E77)*BJ$9)</f>
        <v>0</v>
      </c>
      <c r="EW77" s="0" t="n">
        <f aca="false">IF(BK$9=0,0,(SIN(BK$12)*COS($E77)+SIN($E77)*COS(BK$12))/SIN($E77)*BK$9)</f>
        <v>0</v>
      </c>
      <c r="EX77" s="0" t="n">
        <f aca="false">IF(BL$9=0,0,(SIN(BL$12)*COS($E77)+SIN($E77)*COS(BL$12))/SIN($E77)*BL$9)</f>
        <v>0</v>
      </c>
      <c r="EY77" s="0" t="n">
        <f aca="false">IF(BM$9=0,0,(SIN(BM$12)*COS($E77)+SIN($E77)*COS(BM$12))/SIN($E77)*BM$9)</f>
        <v>0</v>
      </c>
      <c r="EZ77" s="0" t="n">
        <f aca="false">IF(BN$9=0,0,(SIN(BN$12)*COS($E77)+SIN($E77)*COS(BN$12))/SIN($E77)*BN$9)</f>
        <v>0</v>
      </c>
      <c r="FA77" s="0" t="n">
        <f aca="false">IF(BO$9=0,0,(SIN(BO$12)*COS($E77)+SIN($E77)*COS(BO$12))/SIN($E77)*BO$9)</f>
        <v>0</v>
      </c>
      <c r="FB77" s="0" t="n">
        <f aca="false">IF(BP$9=0,0,(SIN(BP$12)*COS($E77)+SIN($E77)*COS(BP$12))/SIN($E77)*BP$9)</f>
        <v>0</v>
      </c>
      <c r="FC77" s="0" t="n">
        <f aca="false">IF(BQ$9=0,0,(SIN(BQ$12)*COS($E77)+SIN($E77)*COS(BQ$12))/SIN($E77)*BQ$9)</f>
        <v>0</v>
      </c>
      <c r="FD77" s="0" t="n">
        <f aca="false">IF(BR$9=0,0,(SIN(BR$12)*COS($E77)+SIN($E77)*COS(BR$12))/SIN($E77)*BR$9)</f>
        <v>0</v>
      </c>
      <c r="FE77" s="0" t="n">
        <f aca="false">IF(BS$9=0,0,(SIN(BS$12)*COS($E77)+SIN($E77)*COS(BS$12))/SIN($E77)*BS$9)</f>
        <v>0</v>
      </c>
      <c r="FF77" s="0" t="n">
        <f aca="false">IF(BT$9=0,0,(SIN(BT$12)*COS($E77)+SIN($E77)*COS(BT$12))/SIN($E77)*BT$9)</f>
        <v>0</v>
      </c>
      <c r="FG77" s="0" t="n">
        <f aca="false">IF(BU$9=0,0,(SIN(BU$12)*COS($E77)+SIN($E77)*COS(BU$12))/SIN($E77)*BU$9)</f>
        <v>0</v>
      </c>
      <c r="FH77" s="0" t="n">
        <f aca="false">IF(BV$9=0,0,(SIN(BV$12)*COS($E77)+SIN($E77)*COS(BV$12))/SIN($E77)*BV$9)</f>
        <v>0</v>
      </c>
      <c r="FI77" s="0" t="n">
        <f aca="false">IF(BW$9=0,0,(SIN(BW$12)*COS($E77)+SIN($E77)*COS(BW$12))/SIN($E77)*BW$9)</f>
        <v>0</v>
      </c>
      <c r="FJ77" s="0" t="n">
        <f aca="false">IF(BX$9=0,0,(SIN(BX$12)*COS($E77)+SIN($E77)*COS(BX$12))/SIN($E77)*BX$9)</f>
        <v>0</v>
      </c>
      <c r="FK77" s="0" t="n">
        <f aca="false">IF(BY$9=0,0,(SIN(BY$12)*COS($E77)+SIN($E77)*COS(BY$12))/SIN($E77)*BY$9)</f>
        <v>0</v>
      </c>
      <c r="FL77" s="0" t="n">
        <f aca="false">IF(BZ$9=0,0,(SIN(BZ$12)*COS($E77)+SIN($E77)*COS(BZ$12))/SIN($E77)*BZ$9)</f>
        <v>0</v>
      </c>
      <c r="FM77" s="0" t="n">
        <f aca="false">IF(CA$9=0,0,(SIN(CA$12)*COS($E77)+SIN($E77)*COS(CA$12))/SIN($E77)*CA$9)</f>
        <v>0</v>
      </c>
      <c r="FN77" s="0" t="n">
        <f aca="false">IF(CB$9=0,0,(SIN(CB$12)*COS($E77)+SIN($E77)*COS(CB$12))/SIN($E77)*CB$9)</f>
        <v>0</v>
      </c>
      <c r="FO77" s="0" t="n">
        <f aca="false">IF(CC$9=0,0,(SIN(CC$12)*COS($E77)+SIN($E77)*COS(CC$12))/SIN($E77)*CC$9)</f>
        <v>0</v>
      </c>
      <c r="FP77" s="0" t="n">
        <f aca="false">IF(CD$9=0,0,(SIN(CD$12)*COS($E77)+SIN($E77)*COS(CD$12))/SIN($E77)*CD$9)</f>
        <v>0</v>
      </c>
      <c r="FQ77" s="0" t="n">
        <f aca="false">IF(CE$9=0,0,(SIN(CE$12)*COS($E77)+SIN($E77)*COS(CE$12))/SIN($E77)*CE$9)</f>
        <v>0</v>
      </c>
      <c r="FR77" s="0" t="n">
        <f aca="false">IF(CF$9=0,0,(SIN(CF$12)*COS($E77)+SIN($E77)*COS(CF$12))/SIN($E77)*CF$9)</f>
        <v>0</v>
      </c>
      <c r="FS77" s="0" t="n">
        <f aca="false">IF(CG$9=0,0,(SIN(CG$12)*COS($E77)+SIN($E77)*COS(CG$12))/SIN($E77)*CG$9)</f>
        <v>0</v>
      </c>
      <c r="FT77" s="0" t="n">
        <f aca="false">IF(CH$9=0,0,(SIN(CH$12)*COS($E77)+SIN($E77)*COS(CH$12))/SIN($E77)*CH$9)</f>
        <v>0</v>
      </c>
      <c r="FU77" s="0" t="n">
        <f aca="false">IF(CI$9=0,0,(SIN(CI$12)*COS($E77)+SIN($E77)*COS(CI$12))/SIN($E77)*CI$9)</f>
        <v>0</v>
      </c>
      <c r="FV77" s="0" t="n">
        <f aca="false">IF(CJ$9=0,0,(SIN(CJ$12)*COS($E77)+SIN($E77)*COS(CJ$12))/SIN($E77)*CJ$9)</f>
        <v>0</v>
      </c>
      <c r="FW77" s="0" t="n">
        <f aca="false">IF(CK$9=0,0,(SIN(CK$12)*COS($E77)+SIN($E77)*COS(CK$12))/SIN($E77)*CK$9)</f>
        <v>0</v>
      </c>
      <c r="FX77" s="0" t="n">
        <f aca="false">IF(CL$9=0,0,(SIN(CL$12)*COS($E77)+SIN($E77)*COS(CL$12))/SIN($E77)*CL$9)</f>
        <v>0</v>
      </c>
      <c r="FY77" s="0" t="n">
        <f aca="false">IF(CM$9=0,0,(SIN(CM$12)*COS($E77)+SIN($E77)*COS(CM$12))/SIN($E77)*CM$9)</f>
        <v>0</v>
      </c>
      <c r="FZ77" s="0" t="n">
        <f aca="false">IF(CN$9=0,0,(SIN(CN$12)*COS($E77)+SIN($E77)*COS(CN$12))/SIN($E77)*CN$9)</f>
        <v>0</v>
      </c>
      <c r="GA77" s="0" t="n">
        <f aca="false">IF(CO$9=0,0,(SIN(CO$12)*COS($E77)+SIN($E77)*COS(CO$12))/SIN($E77)*CO$9)</f>
        <v>0</v>
      </c>
      <c r="GB77" s="0" t="n">
        <f aca="false">IF(CP$9=0,0,(SIN(CP$12)*COS($E77)+SIN($E77)*COS(CP$12))/SIN($E77)*CP$9)</f>
        <v>0</v>
      </c>
      <c r="GC77" s="0" t="n">
        <f aca="false">IF(CQ$9=0,0,(SIN(CQ$12)*COS($E77)+SIN($E77)*COS(CQ$12))/SIN($E77)*CQ$9)</f>
        <v>0</v>
      </c>
    </row>
    <row r="78" customFormat="false" ht="12.8" hidden="true" customHeight="false" outlineLevel="0" collapsed="false">
      <c r="A78" s="0" t="n">
        <f aca="false">MAX($F78:$CQ78)</f>
        <v>9.34479991267471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12.596</v>
      </c>
      <c r="C78" s="2" t="n">
        <f aca="false">MOD(Best +D78,360)</f>
        <v>66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9.34479991267471</v>
      </c>
      <c r="G78" s="13" t="n">
        <f aca="false">IF(OR(G168=0,CS78=0),0,G168*CS78/(G168+CS78))</f>
        <v>9.13310752474335</v>
      </c>
      <c r="H78" s="13" t="n">
        <f aca="false">IF(OR(H168=0,CT78=0),0,H168*CT78/(H168+CT78))</f>
        <v>8.92627313078765</v>
      </c>
      <c r="I78" s="13" t="n">
        <f aca="false">IF(OR(I168=0,CU78=0),0,I168*CU78/(I168+CU78))</f>
        <v>8.68091636308327</v>
      </c>
      <c r="J78" s="13" t="n">
        <f aca="false">IF(OR(J168=0,CV78=0),0,J168*CV78/(J168+CV78))</f>
        <v>8.62680962932469</v>
      </c>
      <c r="K78" s="13" t="n">
        <f aca="false">IF(OR(K168=0,CW78=0),0,K168*CW78/(K168+CW78))</f>
        <v>8.57159584783622</v>
      </c>
      <c r="L78" s="13" t="n">
        <f aca="false">IF(OR(L168=0,CX78=0),0,L168*CX78/(L168+CX78))</f>
        <v>8.51532978288041</v>
      </c>
      <c r="M78" s="13" t="n">
        <f aca="false">IF(OR(M168=0,CY78=0),0,M168*CY78/(M168+CY78))</f>
        <v>8.45806330537735</v>
      </c>
      <c r="N78" s="13" t="n">
        <f aca="false">IF(OR(N168=0,CZ78=0),0,N168*CZ78/(N168+CZ78))</f>
        <v>8.36238162226764</v>
      </c>
      <c r="O78" s="13" t="n">
        <f aca="false">IF(OR(O168=0,DA78=0),0,O168*DA78/(O168+DA78))</f>
        <v>8.26716010594659</v>
      </c>
      <c r="P78" s="13" t="n">
        <f aca="false">IF(OR(P168=0,DB78=0),0,P168*DB78/(P168+DB78))</f>
        <v>8.17239248053193</v>
      </c>
      <c r="Q78" s="13" t="n">
        <f aca="false">IF(OR(Q168=0,DC78=0),0,Q168*DC78/(Q168+DC78))</f>
        <v>8.07807232073225</v>
      </c>
      <c r="R78" s="13" t="n">
        <f aca="false">IF(OR(R168=0,DD78=0),0,R168*DD78/(R168+DD78))</f>
        <v>7.98419307938146</v>
      </c>
      <c r="S78" s="13" t="n">
        <f aca="false">IF(OR(S168=0,DE78=0),0,S168*DE78/(S168+DE78))</f>
        <v>7.89074811245906</v>
      </c>
      <c r="T78" s="13" t="n">
        <f aca="false">IF(OR(T168=0,DF78=0),0,T168*DF78/(T168+DF78))</f>
        <v>7.79773070184183</v>
      </c>
      <c r="U78" s="13" t="n">
        <f aca="false">IF(OR(U168=0,DG78=0),0,U168*DG78/(U168+DG78))</f>
        <v>7.70513407600811</v>
      </c>
      <c r="V78" s="13" t="n">
        <f aca="false">IF(OR(V168=0,DH78=0),0,V168*DH78/(V168+DH78))</f>
        <v>7.61295142889337</v>
      </c>
      <c r="W78" s="13" t="n">
        <f aca="false">IF(OR(W168=0,DI78=0),0,W168*DI78/(W168+DI78))</f>
        <v>7.52117593707682</v>
      </c>
      <c r="X78" s="13" t="n">
        <f aca="false">IF(OR(X168=0,DJ78=0),0,X168*DJ78/(X168+DJ78))</f>
        <v>7.42515270556628</v>
      </c>
      <c r="Y78" s="13" t="n">
        <f aca="false">IF(OR(Y168=0,DK78=0),0,Y168*DK78/(Y168+DK78))</f>
        <v>7.32966787016037</v>
      </c>
      <c r="Z78" s="13" t="n">
        <f aca="false">IF(OR(Z168=0,DL78=0),0,Z168*DL78/(Z168+DL78))</f>
        <v>7.2347089141285</v>
      </c>
      <c r="AA78" s="13" t="n">
        <f aca="false">IF(OR(AA168=0,DM78=0),0,AA168*DM78/(AA168+DM78))</f>
        <v>7.140263683724</v>
      </c>
      <c r="AB78" s="13" t="n">
        <f aca="false">IF(OR(AB168=0,DN78=0),0,AB168*DN78/(AB168+DN78))</f>
        <v>7.04632038140559</v>
      </c>
      <c r="AC78" s="13" t="n">
        <f aca="false">IF(OR(AC168=0,DO78=0),0,AC168*DO78/(AC168+DO78))</f>
        <v>6.95286755943077</v>
      </c>
      <c r="AD78" s="13" t="n">
        <f aca="false">IF(OR(AD168=0,DP78=0),0,AD168*DP78/(AD168+DP78))</f>
        <v>6.85989411381544</v>
      </c>
      <c r="AE78" s="13" t="n">
        <f aca="false">IF(OR(AE168=0,DQ78=0),0,AE168*DQ78/(AE168+DQ78))</f>
        <v>6.7673892786534</v>
      </c>
      <c r="AF78" s="13" t="n">
        <f aca="false">IF(OR(AF168=0,DR78=0),0,AF168*DR78/(AF168+DR78))</f>
        <v>6.67534262079015</v>
      </c>
      <c r="AG78" s="13" t="n">
        <f aca="false">IF(OR(AG168=0,DS78=0),0,AG168*DS78/(AG168+DS78))</f>
        <v>6.58374403484522</v>
      </c>
      <c r="AH78" s="13" t="n">
        <f aca="false">IF(OR(AH168=0,DT78=0),0,AH168*DT78/(AH168+DT78))</f>
        <v>6.49659221441398</v>
      </c>
      <c r="AI78" s="13" t="n">
        <f aca="false">IF(OR(AI168=0,DU78=0),0,AI168*DU78/(AI168+DU78))</f>
        <v>6.40975617435737</v>
      </c>
      <c r="AJ78" s="13" t="n">
        <f aca="false">IF(OR(AJ168=0,DV78=0),0,AJ168*DV78/(AJ168+DV78))</f>
        <v>6.32323044698009</v>
      </c>
      <c r="AK78" s="13" t="n">
        <f aca="false">IF(OR(AK168=0,DW78=0),0,AK168*DW78/(AK168+DW78))</f>
        <v>6.23700966152471</v>
      </c>
      <c r="AL78" s="13" t="n">
        <f aca="false">IF(OR(AL168=0,DX78=0),0,AL168*DX78/(AL168+DX78))</f>
        <v>6.1510885504294</v>
      </c>
      <c r="AM78" s="13" t="n">
        <f aca="false">IF(OR(AM168=0,DY78=0),0,AM168*DY78/(AM168+DY78))</f>
        <v>6.0654619552347</v>
      </c>
      <c r="AN78" s="13" t="n">
        <f aca="false">IF(OR(AN168=0,DZ78=0),0,AN168*DZ78/(AN168+DZ78))</f>
        <v>5.98012483217922</v>
      </c>
      <c r="AO78" s="13" t="n">
        <f aca="false">IF(OR(AO168=0,EA78=0),0,AO168*EA78/(AO168+EA78))</f>
        <v>5.89507225752087</v>
      </c>
      <c r="AP78" s="13" t="n">
        <f aca="false">IF(OR(AP168=0,EB78=0),0,AP168*EB78/(AP168+EB78))</f>
        <v>5.81029943261772</v>
      </c>
      <c r="AQ78" s="13" t="n">
        <f aca="false">IF(OR(AQ168=0,EC78=0),0,AQ168*EC78/(AQ168+EC78))</f>
        <v>5.72580168879924</v>
      </c>
      <c r="AR78" s="13" t="n">
        <f aca="false">IF(OR(AR168=0,ED78=0),0,AR168*ED78/(AR168+ED78))</f>
        <v>5.62828317805136</v>
      </c>
      <c r="AS78" s="13" t="n">
        <f aca="false">IF(OR(AS168=0,EE78=0),0,AS168*EE78/(AS168+EE78))</f>
        <v>5.53136681851101</v>
      </c>
      <c r="AT78" s="13" t="n">
        <f aca="false">IF(OR(AT168=0,EF78=0),0,AT168*EF78/(AT168+EF78))</f>
        <v>5.43503932751089</v>
      </c>
      <c r="AU78" s="13" t="n">
        <f aca="false">IF(OR(AU168=0,EG78=0),0,AU168*EG78/(AU168+EG78))</f>
        <v>5.33928821581686</v>
      </c>
      <c r="AV78" s="13" t="n">
        <f aca="false">IF(OR(AV168=0,EH78=0),0,AV168*EH78/(AV168+EH78))</f>
        <v>5.24410176937072</v>
      </c>
      <c r="AW78" s="13" t="n">
        <f aca="false">IF(OR(AW168=0,EI78=0),0,AW168*EI78/(AW168+EI78))</f>
        <v>5.15152707967108</v>
      </c>
      <c r="AX78" s="13" t="n">
        <f aca="false">IF(OR(AX168=0,EJ78=0),0,AX168*EJ78/(AX168+EJ78))</f>
        <v>5.05944880367867</v>
      </c>
      <c r="AY78" s="13" t="n">
        <f aca="false">IF(OR(AY168=0,EK78=0),0,AY168*EK78/(AY168+EK78))</f>
        <v>4.96785857979041</v>
      </c>
      <c r="AZ78" s="13" t="n">
        <f aca="false">IF(OR(AZ168=0,EL78=0),0,AZ168*EL78/(AZ168+EL78))</f>
        <v>4.87674866478515</v>
      </c>
      <c r="BA78" s="13" t="n">
        <f aca="false">IF(OR(BA168=0,EM78=0),0,BA168*EM78/(BA168+EM78))</f>
        <v>4.7861119263882</v>
      </c>
      <c r="BB78" s="13" t="n">
        <f aca="false">IF(OR(BB168=0,EN78=0),0,BB168*EN78/(BB168+EN78))</f>
        <v>4.689141548593</v>
      </c>
      <c r="BC78" s="13" t="n">
        <f aca="false">IF(OR(BC168=0,EO78=0),0,BC168*EO78/(BC168+EO78))</f>
        <v>4.59277923813677</v>
      </c>
      <c r="BD78" s="13" t="n">
        <f aca="false">IF(OR(BD168=0,EP78=0),0,BD168*EP78/(BD168+EP78))</f>
        <v>4.49701696706139</v>
      </c>
      <c r="BE78" s="13" t="n">
        <f aca="false">IF(OR(BE168=0,EQ78=0),0,BE168*EQ78/(BE168+EQ78))</f>
        <v>4.40184763305196</v>
      </c>
      <c r="BF78" s="13" t="n">
        <f aca="false">IF(OR(BF168=0,ER78=0),0,BF168*ER78/(BF168+ER78))</f>
        <v>4.30726505154561</v>
      </c>
      <c r="BG78" s="13" t="n">
        <f aca="false">IF(OR(BG168=0,ES78=0),0,BG168*ES78/(BG168+ES78))</f>
        <v>0</v>
      </c>
      <c r="BH78" s="13" t="n">
        <f aca="false">IF(OR(BH168=0,ET78=0),0,BH168*ET78/(BH168+ET78))</f>
        <v>0</v>
      </c>
      <c r="BI78" s="13" t="n">
        <f aca="false">IF(OR(BI168=0,EU78=0),0,BI168*EU78/(BI168+EU78))</f>
        <v>0</v>
      </c>
      <c r="BJ78" s="13" t="n">
        <f aca="false">IF(OR(BJ168=0,EV78=0),0,BJ168*EV78/(BJ168+EV78))</f>
        <v>0</v>
      </c>
      <c r="BK78" s="13" t="n">
        <f aca="false">IF(OR(BK168=0,EW78=0),0,BK168*EW78/(BK168+EW78))</f>
        <v>0</v>
      </c>
      <c r="BL78" s="13" t="n">
        <f aca="false">IF(OR(BL168=0,EX78=0),0,BL168*EX78/(BL168+EX78))</f>
        <v>0</v>
      </c>
      <c r="BM78" s="13" t="n">
        <f aca="false">IF(OR(BM168=0,EY78=0),0,BM168*EY78/(BM168+EY78))</f>
        <v>0</v>
      </c>
      <c r="BN78" s="13" t="n">
        <f aca="false">IF(OR(BN168=0,EZ78=0),0,BN168*EZ78/(BN168+EZ78))</f>
        <v>0</v>
      </c>
      <c r="BO78" s="13" t="n">
        <f aca="false">IF(OR(BO168=0,FA78=0),0,BO168*FA78/(BO168+FA78))</f>
        <v>0</v>
      </c>
      <c r="BP78" s="13" t="n">
        <f aca="false">IF(OR(BP168=0,FB78=0),0,BP168*FB78/(BP168+FB78))</f>
        <v>0</v>
      </c>
      <c r="BQ78" s="13" t="n">
        <f aca="false">IF(OR(BQ168=0,FC78=0),0,BQ168*FC78/(BQ168+FC78))</f>
        <v>0</v>
      </c>
      <c r="BR78" s="13" t="n">
        <f aca="false">IF(OR(BR168=0,FD78=0),0,BR168*FD78/(BR168+FD78))</f>
        <v>0</v>
      </c>
      <c r="BS78" s="13" t="n">
        <f aca="false">IF(OR(BS168=0,FE78=0),0,BS168*FE78/(BS168+FE78))</f>
        <v>0</v>
      </c>
      <c r="BT78" s="13" t="n">
        <f aca="false">IF(OR(BT168=0,FF78=0),0,BT168*FF78/(BT168+FF78))</f>
        <v>0</v>
      </c>
      <c r="BU78" s="13" t="n">
        <f aca="false">IF(OR(BU168=0,FG78=0),0,BU168*FG78/(BU168+FG78))</f>
        <v>0</v>
      </c>
      <c r="BV78" s="13" t="n">
        <f aca="false">IF(OR(BV168=0,FH78=0),0,BV168*FH78/(BV168+FH78))</f>
        <v>0</v>
      </c>
      <c r="BW78" s="13" t="n">
        <f aca="false">IF(OR(BW168=0,FI78=0),0,BW168*FI78/(BW168+FI78))</f>
        <v>0</v>
      </c>
      <c r="BX78" s="13" t="n">
        <f aca="false">IF(OR(BX168=0,FJ78=0),0,BX168*FJ78/(BX168+FJ78))</f>
        <v>0</v>
      </c>
      <c r="BY78" s="13" t="n">
        <f aca="false">IF(OR(BY168=0,FK78=0),0,BY168*FK78/(BY168+FK78))</f>
        <v>0</v>
      </c>
      <c r="BZ78" s="13" t="n">
        <f aca="false">IF(OR(BZ168=0,FL78=0),0,BZ168*FL78/(BZ168+FL78))</f>
        <v>0</v>
      </c>
      <c r="CA78" s="13" t="n">
        <f aca="false">IF(OR(CA168=0,FM78=0),0,CA168*FM78/(CA168+FM78))</f>
        <v>0</v>
      </c>
      <c r="CB78" s="13" t="n">
        <f aca="false">IF(OR(CB168=0,FN78=0),0,CB168*FN78/(CB168+FN78))</f>
        <v>0</v>
      </c>
      <c r="CC78" s="13" t="n">
        <f aca="false">IF(OR(CC168=0,FO78=0),0,CC168*FO78/(CC168+FO78))</f>
        <v>0</v>
      </c>
      <c r="CD78" s="13" t="n">
        <f aca="false">IF(OR(CD168=0,FP78=0),0,CD168*FP78/(CD168+FP78))</f>
        <v>0</v>
      </c>
      <c r="CE78" s="13" t="n">
        <f aca="false">IF(OR(CE168=0,FQ78=0),0,CE168*FQ78/(CE168+FQ78))</f>
        <v>0</v>
      </c>
      <c r="CF78" s="13" t="n">
        <f aca="false">IF(OR(CF168=0,FR78=0),0,CF168*FR78/(CF168+FR78))</f>
        <v>0</v>
      </c>
      <c r="CG78" s="13" t="n">
        <f aca="false">IF(OR(CG168=0,FS78=0),0,CG168*FS78/(CG168+FS78))</f>
        <v>0</v>
      </c>
      <c r="CH78" s="13" t="n">
        <f aca="false">IF(OR(CH168=0,FT78=0),0,CH168*FT78/(CH168+FT78))</f>
        <v>0</v>
      </c>
      <c r="CI78" s="13" t="n">
        <f aca="false">IF(OR(CI168=0,FU78=0),0,CI168*FU78/(CI168+FU78))</f>
        <v>0</v>
      </c>
      <c r="CJ78" s="13" t="n">
        <f aca="false">IF(OR(CJ168=0,FV78=0),0,CJ168*FV78/(CJ168+FV78))</f>
        <v>0</v>
      </c>
      <c r="CK78" s="13" t="n">
        <f aca="false">IF(OR(CK168=0,FW78=0),0,CK168*FW78/(CK168+FW78))</f>
        <v>0</v>
      </c>
      <c r="CL78" s="13" t="n">
        <f aca="false">IF(OR(CL168=0,FX78=0),0,CL168*FX78/(CL168+FX78))</f>
        <v>0</v>
      </c>
      <c r="CM78" s="13" t="n">
        <f aca="false">IF(OR(CM168=0,FY78=0),0,CM168*FY78/(CM168+FY78))</f>
        <v>0</v>
      </c>
      <c r="CN78" s="13" t="n">
        <f aca="false">IF(OR(CN168=0,FZ78=0),0,CN168*FZ78/(CN168+FZ78))</f>
        <v>0</v>
      </c>
      <c r="CO78" s="13" t="n">
        <f aca="false">IF(OR(CO168=0,GA78=0),0,CO168*GA78/(CO168+GA78))</f>
        <v>0</v>
      </c>
      <c r="CP78" s="13" t="n">
        <f aca="false">IF(OR(CP168=0,GB78=0),0,CP168*GB78/(CP168+GB78))</f>
        <v>0</v>
      </c>
      <c r="CQ78" s="13" t="n">
        <f aca="false">IF(OR(CQ168=0,GC78=0),0,CQ168*GC78/(CQ168+GC78))</f>
        <v>0</v>
      </c>
      <c r="CR78" s="0" t="n">
        <f aca="false">IF(F$9=0,0,(SIN(F$12)*COS($E78)+SIN($E78)*COS(F$12))/SIN($E78)*F$9)</f>
        <v>9.3448</v>
      </c>
      <c r="CS78" s="0" t="n">
        <f aca="false">IF(G$9=0,0,(SIN(G$12)*COS($E78)+SIN($E78)*COS(G$12))/SIN($E78)*G$9)</f>
        <v>9.26041253272694</v>
      </c>
      <c r="CT78" s="0" t="n">
        <f aca="false">IF(H$9=0,0,(SIN(H$12)*COS($E78)+SIN($E78)*COS(H$12))/SIN($E78)*H$9)</f>
        <v>9.17089920351086</v>
      </c>
      <c r="CU78" s="0" t="n">
        <f aca="false">IF(I$9=0,0,(SIN(I$12)*COS($E78)+SIN($E78)*COS(I$12))/SIN($E78)*I$9)</f>
        <v>9.02978234910836</v>
      </c>
      <c r="CV78" s="0" t="n">
        <f aca="false">IF(J$9=0,0,(SIN(J$12)*COS($E78)+SIN($E78)*COS(J$12))/SIN($E78)*J$9)</f>
        <v>9.08890075233963</v>
      </c>
      <c r="CW78" s="0" t="n">
        <f aca="false">IF(K$9=0,0,(SIN(K$12)*COS($E78)+SIN($E78)*COS(K$12))/SIN($E78)*K$9)</f>
        <v>9.14525058835558</v>
      </c>
      <c r="CX78" s="0" t="n">
        <f aca="false">IF(L$9=0,0,(SIN(L$12)*COS($E78)+SIN($E78)*COS(L$12))/SIN($E78)*L$9)</f>
        <v>9.19881469245028</v>
      </c>
      <c r="CY78" s="0" t="n">
        <f aca="false">IF(M$9=0,0,(SIN(M$12)*COS($E78)+SIN($E78)*COS(M$12))/SIN($E78)*M$9)</f>
        <v>9.24957674847875</v>
      </c>
      <c r="CZ78" s="0" t="n">
        <f aca="false">IF(N$9=0,0,(SIN(N$12)*COS($E78)+SIN($E78)*COS(N$12))/SIN($E78)*N$9)</f>
        <v>9.25164398187464</v>
      </c>
      <c r="DA78" s="0" t="n">
        <f aca="false">IF(O$9=0,0,(SIN(O$12)*COS($E78)+SIN($E78)*COS(O$12))/SIN($E78)*O$9)</f>
        <v>9.25043389832484</v>
      </c>
      <c r="DB78" s="0" t="n">
        <f aca="false">IF(P$9=0,0,(SIN(P$12)*COS($E78)+SIN($E78)*COS(P$12))/SIN($E78)*P$9)</f>
        <v>9.24597488358626</v>
      </c>
      <c r="DC78" s="0" t="n">
        <f aca="false">IF(Q$9=0,0,(SIN(Q$12)*COS($E78)+SIN($E78)*COS(Q$12))/SIN($E78)*Q$9)</f>
        <v>9.23829644440698</v>
      </c>
      <c r="DD78" s="0" t="n">
        <f aca="false">IF(R$9=0,0,(SIN(R$12)*COS($E78)+SIN($E78)*COS(R$12))/SIN($E78)*R$9)</f>
        <v>9.22742919096404</v>
      </c>
      <c r="DE78" s="0" t="n">
        <f aca="false">IF(S$9=0,0,(SIN(S$12)*COS($E78)+SIN($E78)*COS(S$12))/SIN($E78)*S$9)</f>
        <v>9.21340481892748</v>
      </c>
      <c r="DF78" s="0" t="n">
        <f aca="false">IF(T$9=0,0,(SIN(T$12)*COS($E78)+SIN($E78)*COS(T$12))/SIN($E78)*T$9)</f>
        <v>9.19625609115915</v>
      </c>
      <c r="DG78" s="0" t="n">
        <f aca="false">IF(U$9=0,0,(SIN(U$12)*COS($E78)+SIN($E78)*COS(U$12))/SIN($E78)*U$9)</f>
        <v>9.17601681905417</v>
      </c>
      <c r="DH78" s="0" t="n">
        <f aca="false">IF(V$9=0,0,(SIN(V$12)*COS($E78)+SIN($E78)*COS(V$12))/SIN($E78)*V$9)</f>
        <v>9.15272184353358</v>
      </c>
      <c r="DI78" s="0" t="n">
        <f aca="false">IF(W$9=0,0,(SIN(W$12)*COS($E78)+SIN($E78)*COS(W$12))/SIN($E78)*W$9)</f>
        <v>9.1264070156965</v>
      </c>
      <c r="DJ78" s="0" t="n">
        <f aca="false">IF(X$9=0,0,(SIN(X$12)*COS($E78)+SIN($E78)*COS(X$12))/SIN($E78)*X$9)</f>
        <v>9.09014188276319</v>
      </c>
      <c r="DK78" s="0" t="n">
        <f aca="false">IF(Y$9=0,0,(SIN(Y$12)*COS($E78)+SIN($E78)*COS(Y$12))/SIN($E78)*Y$9)</f>
        <v>9.0509081129888</v>
      </c>
      <c r="DL78" s="0" t="n">
        <f aca="false">IF(Z$9=0,0,(SIN(Z$12)*COS($E78)+SIN($E78)*COS(Z$12))/SIN($E78)*Z$9)</f>
        <v>9.00875084626961</v>
      </c>
      <c r="DM78" s="0" t="n">
        <f aca="false">IF(AA$9=0,0,(SIN(AA$12)*COS($E78)+SIN($E78)*COS(AA$12))/SIN($E78)*AA$9)</f>
        <v>8.96371616374576</v>
      </c>
      <c r="DN78" s="0" t="n">
        <f aca="false">IF(AB$9=0,0,(SIN(AB$12)*COS($E78)+SIN($E78)*COS(AB$12))/SIN($E78)*AB$9)</f>
        <v>8.91585106363929</v>
      </c>
      <c r="DO78" s="0" t="n">
        <f aca="false">IF(AC$9=0,0,(SIN(AC$12)*COS($E78)+SIN($E78)*COS(AC$12))/SIN($E78)*AC$9)</f>
        <v>8.8652034368006</v>
      </c>
      <c r="DP78" s="0" t="n">
        <f aca="false">IF(AD$9=0,0,(SIN(AD$12)*COS($E78)+SIN($E78)*COS(AD$12))/SIN($E78)*AD$9)</f>
        <v>8.81182204197367</v>
      </c>
      <c r="DQ78" s="0" t="n">
        <f aca="false">IF(AE$9=0,0,(SIN(AE$12)*COS($E78)+SIN($E78)*COS(AE$12))/SIN($E78)*AE$9)</f>
        <v>8.75575648079071</v>
      </c>
      <c r="DR78" s="0" t="n">
        <f aca="false">IF(AF$9=0,0,(SIN(AF$12)*COS($E78)+SIN($E78)*COS(AF$12))/SIN($E78)*AF$9)</f>
        <v>8.69705717250703</v>
      </c>
      <c r="DS78" s="0" t="n">
        <f aca="false">IF(AG$9=0,0,(SIN(AG$12)*COS($E78)+SIN($E78)*COS(AG$12))/SIN($E78)*AG$9)</f>
        <v>8.63577532848677</v>
      </c>
      <c r="DT78" s="0" t="n">
        <f aca="false">IF(AH$9=0,0,(SIN(AH$12)*COS($E78)+SIN($E78)*COS(AH$12))/SIN($E78)*AH$9)</f>
        <v>8.57895153316758</v>
      </c>
      <c r="DU78" s="0" t="n">
        <f aca="false">IF(AI$9=0,0,(SIN(AI$12)*COS($E78)+SIN($E78)*COS(AI$12))/SIN($E78)*AI$9)</f>
        <v>8.51963071146492</v>
      </c>
      <c r="DV78" s="0" t="n">
        <f aca="false">IF(AJ$9=0,0,(SIN(AJ$12)*COS($E78)+SIN($E78)*COS(AJ$12))/SIN($E78)*AJ$9)</f>
        <v>8.45785991803159</v>
      </c>
      <c r="DW78" s="0" t="n">
        <f aca="false">IF(AK$9=0,0,(SIN(AK$12)*COS($E78)+SIN($E78)*COS(AK$12))/SIN($E78)*AK$9)</f>
        <v>8.39368690957914</v>
      </c>
      <c r="DX78" s="0" t="n">
        <f aca="false">IF(AL$9=0,0,(SIN(AL$12)*COS($E78)+SIN($E78)*COS(AL$12))/SIN($E78)*AL$9)</f>
        <v>8.32716012151511</v>
      </c>
      <c r="DY78" s="0" t="n">
        <f aca="false">IF(AM$9=0,0,(SIN(AM$12)*COS($E78)+SIN($E78)*COS(AM$12))/SIN($E78)*AM$9)</f>
        <v>8.25832864438959</v>
      </c>
      <c r="DZ78" s="0" t="n">
        <f aca="false">IF(AN$9=0,0,(SIN(AN$12)*COS($E78)+SIN($E78)*COS(AN$12))/SIN($E78)*AN$9)</f>
        <v>8.18724220016123</v>
      </c>
      <c r="EA78" s="0" t="n">
        <f aca="false">IF(AO$9=0,0,(SIN(AO$12)*COS($E78)+SIN($E78)*COS(AO$12))/SIN($E78)*AO$9)</f>
        <v>8.11395111829225</v>
      </c>
      <c r="EB78" s="0" t="n">
        <f aca="false">IF(AP$9=0,0,(SIN(AP$12)*COS($E78)+SIN($E78)*COS(AP$12))/SIN($E78)*AP$9)</f>
        <v>8.0385063116827</v>
      </c>
      <c r="EC78" s="0" t="n">
        <f aca="false">IF(AQ$9=0,0,(SIN(AQ$12)*COS($E78)+SIN($E78)*COS(AQ$12))/SIN($E78)*AQ$9)</f>
        <v>7.96095925245378</v>
      </c>
      <c r="ED78" s="0" t="n">
        <f aca="false">IF(AR$9=0,0,(SIN(AR$12)*COS($E78)+SIN($E78)*COS(AR$12))/SIN($E78)*AR$9)</f>
        <v>7.85544619756052</v>
      </c>
      <c r="EE78" s="0" t="n">
        <f aca="false">IF(AS$9=0,0,(SIN(AS$12)*COS($E78)+SIN($E78)*COS(AS$12))/SIN($E78)*AS$9)</f>
        <v>7.74816884680463</v>
      </c>
      <c r="EF78" s="0" t="n">
        <f aca="false">IF(AT$9=0,0,(SIN(AT$12)*COS($E78)+SIN($E78)*COS(AT$12))/SIN($E78)*AT$9)</f>
        <v>7.63920377921952</v>
      </c>
      <c r="EG78" s="0" t="n">
        <f aca="false">IF(AU$9=0,0,(SIN(AU$12)*COS($E78)+SIN($E78)*COS(AU$12))/SIN($E78)*AU$9)</f>
        <v>7.52862788309858</v>
      </c>
      <c r="EH78" s="0" t="n">
        <f aca="false">IF(AV$9=0,0,(SIN(AV$12)*COS($E78)+SIN($E78)*COS(AV$12))/SIN($E78)*AV$9)</f>
        <v>7.41651831926389</v>
      </c>
      <c r="EI78" s="0" t="n">
        <f aca="false">IF(AW$9=0,0,(SIN(AW$12)*COS($E78)+SIN($E78)*COS(AW$12))/SIN($E78)*AW$9)</f>
        <v>7.30709248005775</v>
      </c>
      <c r="EJ78" s="0" t="n">
        <f aca="false">IF(AX$9=0,0,(SIN(AX$12)*COS($E78)+SIN($E78)*COS(AX$12))/SIN($E78)*AX$9)</f>
        <v>7.19623694696332</v>
      </c>
      <c r="EK78" s="0" t="n">
        <f aca="false">IF(AY$9=0,0,(SIN(AY$12)*COS($E78)+SIN($E78)*COS(AY$12))/SIN($E78)*AY$9)</f>
        <v>7.08402571797409</v>
      </c>
      <c r="EL78" s="0" t="n">
        <f aca="false">IF(AZ$9=0,0,(SIN(AZ$12)*COS($E78)+SIN($E78)*COS(AZ$12))/SIN($E78)*AZ$9)</f>
        <v>6.97053294928204</v>
      </c>
      <c r="EM78" s="0" t="n">
        <f aca="false">IF(BA$9=0,0,(SIN(BA$12)*COS($E78)+SIN($E78)*COS(BA$12))/SIN($E78)*BA$9)</f>
        <v>6.85583292051205</v>
      </c>
      <c r="EN78" s="0" t="n">
        <f aca="false">IF(BB$9=0,0,(SIN(BB$12)*COS($E78)+SIN($E78)*COS(BB$12))/SIN($E78)*BB$9)</f>
        <v>6.72599999999999</v>
      </c>
      <c r="EO78" s="0" t="n">
        <f aca="false">IF(BC$9=0,0,(SIN(BC$12)*COS($E78)+SIN($E78)*COS(BC$12))/SIN($E78)*BC$9)</f>
        <v>6.59533044339957</v>
      </c>
      <c r="EP78" s="0" t="n">
        <f aca="false">IF(BD$9=0,0,(SIN(BD$12)*COS($E78)+SIN($E78)*COS(BD$12))/SIN($E78)*BD$9)</f>
        <v>6.46391138479691</v>
      </c>
      <c r="EQ78" s="0" t="n">
        <f aca="false">IF(BE$9=0,0,(SIN(BE$12)*COS($E78)+SIN($E78)*COS(BE$12))/SIN($E78)*BE$9)</f>
        <v>6.33182980292795</v>
      </c>
      <c r="ER78" s="0" t="n">
        <f aca="false">IF(BF$9=0,0,(SIN(BF$12)*COS($E78)+SIN($E78)*COS(BF$12))/SIN($E78)*BF$9)</f>
        <v>6.19917248038326</v>
      </c>
      <c r="ES78" s="0" t="n">
        <f aca="false">IF(BG$9=0,0,(SIN(BG$12)*COS($E78)+SIN($E78)*COS(BG$12))/SIN($E78)*BG$9)</f>
        <v>0</v>
      </c>
      <c r="ET78" s="0" t="n">
        <f aca="false">IF(BH$9=0,0,(SIN(BH$12)*COS($E78)+SIN($E78)*COS(BH$12))/SIN($E78)*BH$9)</f>
        <v>0</v>
      </c>
      <c r="EU78" s="0" t="n">
        <f aca="false">IF(BI$9=0,0,(SIN(BI$12)*COS($E78)+SIN($E78)*COS(BI$12))/SIN($E78)*BI$9)</f>
        <v>0</v>
      </c>
      <c r="EV78" s="0" t="n">
        <f aca="false">IF(BJ$9=0,0,(SIN(BJ$12)*COS($E78)+SIN($E78)*COS(BJ$12))/SIN($E78)*BJ$9)</f>
        <v>0</v>
      </c>
      <c r="EW78" s="0" t="n">
        <f aca="false">IF(BK$9=0,0,(SIN(BK$12)*COS($E78)+SIN($E78)*COS(BK$12))/SIN($E78)*BK$9)</f>
        <v>0</v>
      </c>
      <c r="EX78" s="0" t="n">
        <f aca="false">IF(BL$9=0,0,(SIN(BL$12)*COS($E78)+SIN($E78)*COS(BL$12))/SIN($E78)*BL$9)</f>
        <v>0</v>
      </c>
      <c r="EY78" s="0" t="n">
        <f aca="false">IF(BM$9=0,0,(SIN(BM$12)*COS($E78)+SIN($E78)*COS(BM$12))/SIN($E78)*BM$9)</f>
        <v>0</v>
      </c>
      <c r="EZ78" s="0" t="n">
        <f aca="false">IF(BN$9=0,0,(SIN(BN$12)*COS($E78)+SIN($E78)*COS(BN$12))/SIN($E78)*BN$9)</f>
        <v>0</v>
      </c>
      <c r="FA78" s="0" t="n">
        <f aca="false">IF(BO$9=0,0,(SIN(BO$12)*COS($E78)+SIN($E78)*COS(BO$12))/SIN($E78)*BO$9)</f>
        <v>0</v>
      </c>
      <c r="FB78" s="0" t="n">
        <f aca="false">IF(BP$9=0,0,(SIN(BP$12)*COS($E78)+SIN($E78)*COS(BP$12))/SIN($E78)*BP$9)</f>
        <v>0</v>
      </c>
      <c r="FC78" s="0" t="n">
        <f aca="false">IF(BQ$9=0,0,(SIN(BQ$12)*COS($E78)+SIN($E78)*COS(BQ$12))/SIN($E78)*BQ$9)</f>
        <v>0</v>
      </c>
      <c r="FD78" s="0" t="n">
        <f aca="false">IF(BR$9=0,0,(SIN(BR$12)*COS($E78)+SIN($E78)*COS(BR$12))/SIN($E78)*BR$9)</f>
        <v>0</v>
      </c>
      <c r="FE78" s="0" t="n">
        <f aca="false">IF(BS$9=0,0,(SIN(BS$12)*COS($E78)+SIN($E78)*COS(BS$12))/SIN($E78)*BS$9)</f>
        <v>0</v>
      </c>
      <c r="FF78" s="0" t="n">
        <f aca="false">IF(BT$9=0,0,(SIN(BT$12)*COS($E78)+SIN($E78)*COS(BT$12))/SIN($E78)*BT$9)</f>
        <v>0</v>
      </c>
      <c r="FG78" s="0" t="n">
        <f aca="false">IF(BU$9=0,0,(SIN(BU$12)*COS($E78)+SIN($E78)*COS(BU$12))/SIN($E78)*BU$9)</f>
        <v>0</v>
      </c>
      <c r="FH78" s="0" t="n">
        <f aca="false">IF(BV$9=0,0,(SIN(BV$12)*COS($E78)+SIN($E78)*COS(BV$12))/SIN($E78)*BV$9)</f>
        <v>0</v>
      </c>
      <c r="FI78" s="0" t="n">
        <f aca="false">IF(BW$9=0,0,(SIN(BW$12)*COS($E78)+SIN($E78)*COS(BW$12))/SIN($E78)*BW$9)</f>
        <v>0</v>
      </c>
      <c r="FJ78" s="0" t="n">
        <f aca="false">IF(BX$9=0,0,(SIN(BX$12)*COS($E78)+SIN($E78)*COS(BX$12))/SIN($E78)*BX$9)</f>
        <v>0</v>
      </c>
      <c r="FK78" s="0" t="n">
        <f aca="false">IF(BY$9=0,0,(SIN(BY$12)*COS($E78)+SIN($E78)*COS(BY$12))/SIN($E78)*BY$9)</f>
        <v>0</v>
      </c>
      <c r="FL78" s="0" t="n">
        <f aca="false">IF(BZ$9=0,0,(SIN(BZ$12)*COS($E78)+SIN($E78)*COS(BZ$12))/SIN($E78)*BZ$9)</f>
        <v>0</v>
      </c>
      <c r="FM78" s="0" t="n">
        <f aca="false">IF(CA$9=0,0,(SIN(CA$12)*COS($E78)+SIN($E78)*COS(CA$12))/SIN($E78)*CA$9)</f>
        <v>0</v>
      </c>
      <c r="FN78" s="0" t="n">
        <f aca="false">IF(CB$9=0,0,(SIN(CB$12)*COS($E78)+SIN($E78)*COS(CB$12))/SIN($E78)*CB$9)</f>
        <v>0</v>
      </c>
      <c r="FO78" s="0" t="n">
        <f aca="false">IF(CC$9=0,0,(SIN(CC$12)*COS($E78)+SIN($E78)*COS(CC$12))/SIN($E78)*CC$9)</f>
        <v>0</v>
      </c>
      <c r="FP78" s="0" t="n">
        <f aca="false">IF(CD$9=0,0,(SIN(CD$12)*COS($E78)+SIN($E78)*COS(CD$12))/SIN($E78)*CD$9)</f>
        <v>0</v>
      </c>
      <c r="FQ78" s="0" t="n">
        <f aca="false">IF(CE$9=0,0,(SIN(CE$12)*COS($E78)+SIN($E78)*COS(CE$12))/SIN($E78)*CE$9)</f>
        <v>0</v>
      </c>
      <c r="FR78" s="0" t="n">
        <f aca="false">IF(CF$9=0,0,(SIN(CF$12)*COS($E78)+SIN($E78)*COS(CF$12))/SIN($E78)*CF$9)</f>
        <v>0</v>
      </c>
      <c r="FS78" s="0" t="n">
        <f aca="false">IF(CG$9=0,0,(SIN(CG$12)*COS($E78)+SIN($E78)*COS(CG$12))/SIN($E78)*CG$9)</f>
        <v>0</v>
      </c>
      <c r="FT78" s="0" t="n">
        <f aca="false">IF(CH$9=0,0,(SIN(CH$12)*COS($E78)+SIN($E78)*COS(CH$12))/SIN($E78)*CH$9)</f>
        <v>0</v>
      </c>
      <c r="FU78" s="0" t="n">
        <f aca="false">IF(CI$9=0,0,(SIN(CI$12)*COS($E78)+SIN($E78)*COS(CI$12))/SIN($E78)*CI$9)</f>
        <v>0</v>
      </c>
      <c r="FV78" s="0" t="n">
        <f aca="false">IF(CJ$9=0,0,(SIN(CJ$12)*COS($E78)+SIN($E78)*COS(CJ$12))/SIN($E78)*CJ$9)</f>
        <v>0</v>
      </c>
      <c r="FW78" s="0" t="n">
        <f aca="false">IF(CK$9=0,0,(SIN(CK$12)*COS($E78)+SIN($E78)*COS(CK$12))/SIN($E78)*CK$9)</f>
        <v>0</v>
      </c>
      <c r="FX78" s="0" t="n">
        <f aca="false">IF(CL$9=0,0,(SIN(CL$12)*COS($E78)+SIN($E78)*COS(CL$12))/SIN($E78)*CL$9)</f>
        <v>0</v>
      </c>
      <c r="FY78" s="0" t="n">
        <f aca="false">IF(CM$9=0,0,(SIN(CM$12)*COS($E78)+SIN($E78)*COS(CM$12))/SIN($E78)*CM$9)</f>
        <v>0</v>
      </c>
      <c r="FZ78" s="0" t="n">
        <f aca="false">IF(CN$9=0,0,(SIN(CN$12)*COS($E78)+SIN($E78)*COS(CN$12))/SIN($E78)*CN$9)</f>
        <v>0</v>
      </c>
      <c r="GA78" s="0" t="n">
        <f aca="false">IF(CO$9=0,0,(SIN(CO$12)*COS($E78)+SIN($E78)*COS(CO$12))/SIN($E78)*CO$9)</f>
        <v>0</v>
      </c>
      <c r="GB78" s="0" t="n">
        <f aca="false">IF(CP$9=0,0,(SIN(CP$12)*COS($E78)+SIN($E78)*COS(CP$12))/SIN($E78)*CP$9)</f>
        <v>0</v>
      </c>
      <c r="GC78" s="0" t="n">
        <f aca="false">IF(CQ$9=0,0,(SIN(CQ$12)*COS($E78)+SIN($E78)*COS(CQ$12))/SIN($E78)*CQ$9)</f>
        <v>0</v>
      </c>
    </row>
    <row r="79" customFormat="false" ht="12.8" hidden="true" customHeight="false" outlineLevel="0" collapsed="false">
      <c r="A79" s="0" t="n">
        <f aca="false">MAX($F79:$CQ79)</f>
        <v>9.34479991267471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12.546</v>
      </c>
      <c r="C79" s="2" t="n">
        <f aca="false">MOD(Best +D79,360)</f>
        <v>67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9.34479991267471</v>
      </c>
      <c r="G79" s="13" t="n">
        <f aca="false">IF(OR(G169=0,CS79=0),0,G169*CS79/(G169+CS79))</f>
        <v>9.13027698956915</v>
      </c>
      <c r="H79" s="13" t="n">
        <f aca="false">IF(OR(H169=0,CT79=0),0,H169*CT79/(H169+CT79))</f>
        <v>8.92076080926936</v>
      </c>
      <c r="I79" s="13" t="n">
        <f aca="false">IF(OR(I169=0,CU79=0),0,I169*CU79/(I169+CU79))</f>
        <v>8.67289775550671</v>
      </c>
      <c r="J79" s="13" t="n">
        <f aca="false">IF(OR(J169=0,CV79=0),0,J169*CV79/(J169+CV79))</f>
        <v>8.61624726763346</v>
      </c>
      <c r="K79" s="13" t="n">
        <f aca="false">IF(OR(K169=0,CW79=0),0,K169*CW79/(K169+CW79))</f>
        <v>8.5585511399887</v>
      </c>
      <c r="L79" s="13" t="n">
        <f aca="false">IF(OR(L169=0,CX79=0),0,L169*CX79/(L169+CX79))</f>
        <v>8.49986235564545</v>
      </c>
      <c r="M79" s="13" t="n">
        <f aca="false">IF(OR(M169=0,CY79=0),0,M169*CY79/(M169+CY79))</f>
        <v>8.44023107235614</v>
      </c>
      <c r="N79" s="13" t="n">
        <f aca="false">IF(OR(N169=0,CZ79=0),0,N169*CZ79/(N169+CZ79))</f>
        <v>8.34231772255389</v>
      </c>
      <c r="O79" s="13" t="n">
        <f aca="false">IF(OR(O169=0,DA79=0),0,O169*DA79/(O169+DA79))</f>
        <v>8.24493486127778</v>
      </c>
      <c r="P79" s="13" t="n">
        <f aca="false">IF(OR(P169=0,DB79=0),0,P169*DB79/(P169+DB79))</f>
        <v>8.14807371185131</v>
      </c>
      <c r="Q79" s="13" t="n">
        <f aca="false">IF(OR(Q169=0,DC79=0),0,Q169*DC79/(Q169+DC79))</f>
        <v>8.05172547768826</v>
      </c>
      <c r="R79" s="13" t="n">
        <f aca="false">IF(OR(R169=0,DD79=0),0,R169*DD79/(R169+DD79))</f>
        <v>7.95588136190692</v>
      </c>
      <c r="S79" s="13" t="n">
        <f aca="false">IF(OR(S169=0,DE79=0),0,S169*DE79/(S169+DE79))</f>
        <v>7.86053258500991</v>
      </c>
      <c r="T79" s="13" t="n">
        <f aca="false">IF(OR(T169=0,DF79=0),0,T169*DF79/(T169+DF79))</f>
        <v>7.76567040082661</v>
      </c>
      <c r="U79" s="13" t="n">
        <f aca="false">IF(OR(U169=0,DG79=0),0,U169*DG79/(U169+DG79))</f>
        <v>7.6712861108946</v>
      </c>
      <c r="V79" s="13" t="n">
        <f aca="false">IF(OR(V169=0,DH79=0),0,V169*DH79/(V169+DH79))</f>
        <v>7.57737107743914</v>
      </c>
      <c r="W79" s="13" t="n">
        <f aca="false">IF(OR(W169=0,DI79=0),0,W169*DI79/(W169+DI79))</f>
        <v>7.48391673509389</v>
      </c>
      <c r="X79" s="13" t="n">
        <f aca="false">IF(OR(X169=0,DJ79=0),0,X169*DJ79/(X169+DJ79))</f>
        <v>7.38628780343208</v>
      </c>
      <c r="Y79" s="13" t="n">
        <f aca="false">IF(OR(Y169=0,DK79=0),0,Y169*DK79/(Y169+DK79))</f>
        <v>7.28924923730103</v>
      </c>
      <c r="Z79" s="13" t="n">
        <f aca="false">IF(OR(Z169=0,DL79=0),0,Z169*DL79/(Z169+DL79))</f>
        <v>7.19278694898998</v>
      </c>
      <c r="AA79" s="13" t="n">
        <f aca="false">IF(OR(AA169=0,DM79=0),0,AA169*DM79/(AA169+DM79))</f>
        <v>7.09688729078663</v>
      </c>
      <c r="AB79" s="13" t="n">
        <f aca="false">IF(OR(AB169=0,DN79=0),0,AB169*DN79/(AB169+DN79))</f>
        <v>7.00153704392912</v>
      </c>
      <c r="AC79" s="13" t="n">
        <f aca="false">IF(OR(AC169=0,DO79=0),0,AC169*DO79/(AC169+DO79))</f>
        <v>6.90672340821561</v>
      </c>
      <c r="AD79" s="13" t="n">
        <f aca="false">IF(OR(AD169=0,DP79=0),0,AD169*DP79/(AD169+DP79))</f>
        <v>6.8124339922434</v>
      </c>
      <c r="AE79" s="13" t="n">
        <f aca="false">IF(OR(AE169=0,DQ79=0),0,AE169*DQ79/(AE169+DQ79))</f>
        <v>6.7186568042512</v>
      </c>
      <c r="AF79" s="13" t="n">
        <f aca="false">IF(OR(AF169=0,DR79=0),0,AF169*DR79/(AF169+DR79))</f>
        <v>6.62538024354046</v>
      </c>
      <c r="AG79" s="13" t="n">
        <f aca="false">IF(OR(AG169=0,DS79=0),0,AG169*DS79/(AG169+DS79))</f>
        <v>6.53259309245297</v>
      </c>
      <c r="AH79" s="13" t="n">
        <f aca="false">IF(OR(AH169=0,DT79=0),0,AH169*DT79/(AH169+DT79))</f>
        <v>6.44426417810316</v>
      </c>
      <c r="AI79" s="13" t="n">
        <f aca="false">IF(OR(AI169=0,DU79=0),0,AI169*DU79/(AI169+DU79))</f>
        <v>6.35628898994658</v>
      </c>
      <c r="AJ79" s="13" t="n">
        <f aca="false">IF(OR(AJ169=0,DV79=0),0,AJ169*DV79/(AJ169+DV79))</f>
        <v>6.26866113375411</v>
      </c>
      <c r="AK79" s="13" t="n">
        <f aca="false">IF(OR(AK169=0,DW79=0),0,AK169*DW79/(AK169+DW79))</f>
        <v>6.18137435396297</v>
      </c>
      <c r="AL79" s="13" t="n">
        <f aca="false">IF(OR(AL169=0,DX79=0),0,AL169*DX79/(AL169+DX79))</f>
        <v>6.09442253793265</v>
      </c>
      <c r="AM79" s="13" t="n">
        <f aca="false">IF(OR(AM169=0,DY79=0),0,AM169*DY79/(AM169+DY79))</f>
        <v>6.00779971996648</v>
      </c>
      <c r="AN79" s="13" t="n">
        <f aca="false">IF(OR(AN169=0,DZ79=0),0,AN169*DZ79/(AN169+DZ79))</f>
        <v>5.92150008513091</v>
      </c>
      <c r="AO79" s="13" t="n">
        <f aca="false">IF(OR(AO169=0,EA79=0),0,AO169*EA79/(AO169+EA79))</f>
        <v>5.83551797290166</v>
      </c>
      <c r="AP79" s="13" t="n">
        <f aca="false">IF(OR(AP169=0,EB79=0),0,AP169*EB79/(AP169+EB79))</f>
        <v>5.74984788066381</v>
      </c>
      <c r="AQ79" s="13" t="n">
        <f aca="false">IF(OR(AQ169=0,EC79=0),0,AQ169*EC79/(AQ169+EC79))</f>
        <v>5.66448446709045</v>
      </c>
      <c r="AR79" s="13" t="n">
        <f aca="false">IF(OR(AR169=0,ED79=0),0,AR169*ED79/(AR169+ED79))</f>
        <v>5.56626421908748</v>
      </c>
      <c r="AS79" s="13" t="n">
        <f aca="false">IF(OR(AS169=0,EE79=0),0,AS169*EE79/(AS169+EE79))</f>
        <v>5.46868103416782</v>
      </c>
      <c r="AT79" s="13" t="n">
        <f aca="false">IF(OR(AT169=0,EF79=0),0,AT169*EF79/(AT169+EF79))</f>
        <v>5.3717209948731</v>
      </c>
      <c r="AU79" s="13" t="n">
        <f aca="false">IF(OR(AU169=0,EG79=0),0,AU169*EG79/(AU169+EG79))</f>
        <v>5.27537101037669</v>
      </c>
      <c r="AV79" s="13" t="n">
        <f aca="false">IF(OR(AV169=0,EH79=0),0,AV169*EH79/(AV169+EH79))</f>
        <v>5.17961879664227</v>
      </c>
      <c r="AW79" s="13" t="n">
        <f aca="false">IF(OR(AW169=0,EI79=0),0,AW169*EI79/(AW169+EI79))</f>
        <v>5.08648708426046</v>
      </c>
      <c r="AX79" s="13" t="n">
        <f aca="false">IF(OR(AX169=0,EJ79=0),0,AX169*EJ79/(AX169+EJ79))</f>
        <v>4.9938830521501</v>
      </c>
      <c r="AY79" s="13" t="n">
        <f aca="false">IF(OR(AY169=0,EK79=0),0,AY169*EK79/(AY169+EK79))</f>
        <v>4.901797854909</v>
      </c>
      <c r="AZ79" s="13" t="n">
        <f aca="false">IF(OR(AZ169=0,EL79=0),0,AZ169*EL79/(AZ169+EL79))</f>
        <v>4.81022329064082</v>
      </c>
      <c r="BA79" s="13" t="n">
        <f aca="false">IF(OR(BA169=0,EM79=0),0,BA169*EM79/(BA169+EM79))</f>
        <v>4.71915179235576</v>
      </c>
      <c r="BB79" s="13" t="n">
        <f aca="false">IF(OR(BB169=0,EN79=0),0,BB169*EN79/(BB169+EN79))</f>
        <v>4.6218663595067</v>
      </c>
      <c r="BC79" s="13" t="n">
        <f aca="false">IF(OR(BC169=0,EO79=0),0,BC169*EO79/(BC169+EO79))</f>
        <v>4.52522095089216</v>
      </c>
      <c r="BD79" s="13" t="n">
        <f aca="false">IF(OR(BD169=0,EP79=0),0,BD169*EP79/(BD169+EP79))</f>
        <v>4.42920718768236</v>
      </c>
      <c r="BE79" s="13" t="n">
        <f aca="false">IF(OR(BE169=0,EQ79=0),0,BE169*EQ79/(BE169+EQ79))</f>
        <v>4.33381763916772</v>
      </c>
      <c r="BF79" s="13" t="n">
        <f aca="false">IF(OR(BF169=0,ER79=0),0,BF169*ER79/(BF169+ER79))</f>
        <v>4.23904581376284</v>
      </c>
      <c r="BG79" s="13" t="n">
        <f aca="false">IF(OR(BG169=0,ES79=0),0,BG169*ES79/(BG169+ES79))</f>
        <v>0</v>
      </c>
      <c r="BH79" s="13" t="n">
        <f aca="false">IF(OR(BH169=0,ET79=0),0,BH169*ET79/(BH169+ET79))</f>
        <v>0</v>
      </c>
      <c r="BI79" s="13" t="n">
        <f aca="false">IF(OR(BI169=0,EU79=0),0,BI169*EU79/(BI169+EU79))</f>
        <v>0</v>
      </c>
      <c r="BJ79" s="13" t="n">
        <f aca="false">IF(OR(BJ169=0,EV79=0),0,BJ169*EV79/(BJ169+EV79))</f>
        <v>0</v>
      </c>
      <c r="BK79" s="13" t="n">
        <f aca="false">IF(OR(BK169=0,EW79=0),0,BK169*EW79/(BK169+EW79))</f>
        <v>0</v>
      </c>
      <c r="BL79" s="13" t="n">
        <f aca="false">IF(OR(BL169=0,EX79=0),0,BL169*EX79/(BL169+EX79))</f>
        <v>0</v>
      </c>
      <c r="BM79" s="13" t="n">
        <f aca="false">IF(OR(BM169=0,EY79=0),0,BM169*EY79/(BM169+EY79))</f>
        <v>0</v>
      </c>
      <c r="BN79" s="13" t="n">
        <f aca="false">IF(OR(BN169=0,EZ79=0),0,BN169*EZ79/(BN169+EZ79))</f>
        <v>0</v>
      </c>
      <c r="BO79" s="13" t="n">
        <f aca="false">IF(OR(BO169=0,FA79=0),0,BO169*FA79/(BO169+FA79))</f>
        <v>0</v>
      </c>
      <c r="BP79" s="13" t="n">
        <f aca="false">IF(OR(BP169=0,FB79=0),0,BP169*FB79/(BP169+FB79))</f>
        <v>0</v>
      </c>
      <c r="BQ79" s="13" t="n">
        <f aca="false">IF(OR(BQ169=0,FC79=0),0,BQ169*FC79/(BQ169+FC79))</f>
        <v>0</v>
      </c>
      <c r="BR79" s="13" t="n">
        <f aca="false">IF(OR(BR169=0,FD79=0),0,BR169*FD79/(BR169+FD79))</f>
        <v>0</v>
      </c>
      <c r="BS79" s="13" t="n">
        <f aca="false">IF(OR(BS169=0,FE79=0),0,BS169*FE79/(BS169+FE79))</f>
        <v>0</v>
      </c>
      <c r="BT79" s="13" t="n">
        <f aca="false">IF(OR(BT169=0,FF79=0),0,BT169*FF79/(BT169+FF79))</f>
        <v>0</v>
      </c>
      <c r="BU79" s="13" t="n">
        <f aca="false">IF(OR(BU169=0,FG79=0),0,BU169*FG79/(BU169+FG79))</f>
        <v>0</v>
      </c>
      <c r="BV79" s="13" t="n">
        <f aca="false">IF(OR(BV169=0,FH79=0),0,BV169*FH79/(BV169+FH79))</f>
        <v>0</v>
      </c>
      <c r="BW79" s="13" t="n">
        <f aca="false">IF(OR(BW169=0,FI79=0),0,BW169*FI79/(BW169+FI79))</f>
        <v>0</v>
      </c>
      <c r="BX79" s="13" t="n">
        <f aca="false">IF(OR(BX169=0,FJ79=0),0,BX169*FJ79/(BX169+FJ79))</f>
        <v>0</v>
      </c>
      <c r="BY79" s="13" t="n">
        <f aca="false">IF(OR(BY169=0,FK79=0),0,BY169*FK79/(BY169+FK79))</f>
        <v>0</v>
      </c>
      <c r="BZ79" s="13" t="n">
        <f aca="false">IF(OR(BZ169=0,FL79=0),0,BZ169*FL79/(BZ169+FL79))</f>
        <v>0</v>
      </c>
      <c r="CA79" s="13" t="n">
        <f aca="false">IF(OR(CA169=0,FM79=0),0,CA169*FM79/(CA169+FM79))</f>
        <v>0</v>
      </c>
      <c r="CB79" s="13" t="n">
        <f aca="false">IF(OR(CB169=0,FN79=0),0,CB169*FN79/(CB169+FN79))</f>
        <v>0</v>
      </c>
      <c r="CC79" s="13" t="n">
        <f aca="false">IF(OR(CC169=0,FO79=0),0,CC169*FO79/(CC169+FO79))</f>
        <v>0</v>
      </c>
      <c r="CD79" s="13" t="n">
        <f aca="false">IF(OR(CD169=0,FP79=0),0,CD169*FP79/(CD169+FP79))</f>
        <v>0</v>
      </c>
      <c r="CE79" s="13" t="n">
        <f aca="false">IF(OR(CE169=0,FQ79=0),0,CE169*FQ79/(CE169+FQ79))</f>
        <v>0</v>
      </c>
      <c r="CF79" s="13" t="n">
        <f aca="false">IF(OR(CF169=0,FR79=0),0,CF169*FR79/(CF169+FR79))</f>
        <v>0</v>
      </c>
      <c r="CG79" s="13" t="n">
        <f aca="false">IF(OR(CG169=0,FS79=0),0,CG169*FS79/(CG169+FS79))</f>
        <v>0</v>
      </c>
      <c r="CH79" s="13" t="n">
        <f aca="false">IF(OR(CH169=0,FT79=0),0,CH169*FT79/(CH169+FT79))</f>
        <v>0</v>
      </c>
      <c r="CI79" s="13" t="n">
        <f aca="false">IF(OR(CI169=0,FU79=0),0,CI169*FU79/(CI169+FU79))</f>
        <v>0</v>
      </c>
      <c r="CJ79" s="13" t="n">
        <f aca="false">IF(OR(CJ169=0,FV79=0),0,CJ169*FV79/(CJ169+FV79))</f>
        <v>0</v>
      </c>
      <c r="CK79" s="13" t="n">
        <f aca="false">IF(OR(CK169=0,FW79=0),0,CK169*FW79/(CK169+FW79))</f>
        <v>0</v>
      </c>
      <c r="CL79" s="13" t="n">
        <f aca="false">IF(OR(CL169=0,FX79=0),0,CL169*FX79/(CL169+FX79))</f>
        <v>0</v>
      </c>
      <c r="CM79" s="13" t="n">
        <f aca="false">IF(OR(CM169=0,FY79=0),0,CM169*FY79/(CM169+FY79))</f>
        <v>0</v>
      </c>
      <c r="CN79" s="13" t="n">
        <f aca="false">IF(OR(CN169=0,FZ79=0),0,CN169*FZ79/(CN169+FZ79))</f>
        <v>0</v>
      </c>
      <c r="CO79" s="13" t="n">
        <f aca="false">IF(OR(CO169=0,GA79=0),0,CO169*GA79/(CO169+GA79))</f>
        <v>0</v>
      </c>
      <c r="CP79" s="13" t="n">
        <f aca="false">IF(OR(CP169=0,GB79=0),0,CP169*GB79/(CP169+GB79))</f>
        <v>0</v>
      </c>
      <c r="CQ79" s="13" t="n">
        <f aca="false">IF(OR(CQ169=0,GC79=0),0,CQ169*GC79/(CQ169+GC79))</f>
        <v>0</v>
      </c>
      <c r="CR79" s="0" t="n">
        <f aca="false">IF(F$9=0,0,(SIN(F$12)*COS($E79)+SIN($E79)*COS(F$12))/SIN($E79)*F$9)</f>
        <v>9.3448</v>
      </c>
      <c r="CS79" s="0" t="n">
        <f aca="false">IF(G$9=0,0,(SIN(G$12)*COS($E79)+SIN($E79)*COS(G$12))/SIN($E79)*G$9)</f>
        <v>9.25708372427486</v>
      </c>
      <c r="CT79" s="0" t="n">
        <f aca="false">IF(H$9=0,0,(SIN(H$12)*COS($E79)+SIN($E79)*COS(H$12))/SIN($E79)*H$9)</f>
        <v>9.16435443245011</v>
      </c>
      <c r="CU79" s="0" t="n">
        <f aca="false">IF(I$9=0,0,(SIN(I$12)*COS($E79)+SIN($E79)*COS(I$12))/SIN($E79)*I$9)</f>
        <v>9.020184919311</v>
      </c>
      <c r="CV79" s="0" t="n">
        <f aca="false">IF(J$9=0,0,(SIN(J$12)*COS($E79)+SIN($E79)*COS(J$12))/SIN($E79)*J$9)</f>
        <v>9.07610872735852</v>
      </c>
      <c r="CW79" s="0" t="n">
        <f aca="false">IF(K$9=0,0,(SIN(K$12)*COS($E79)+SIN($E79)*COS(K$12))/SIN($E79)*K$9)</f>
        <v>9.12926786476543</v>
      </c>
      <c r="CX79" s="0" t="n">
        <f aca="false">IF(L$9=0,0,(SIN(L$12)*COS($E79)+SIN($E79)*COS(L$12))/SIN($E79)*L$9)</f>
        <v>9.17964613874354</v>
      </c>
      <c r="CY79" s="0" t="n">
        <f aca="false">IF(M$9=0,0,(SIN(M$12)*COS($E79)+SIN($E79)*COS(M$12))/SIN($E79)*M$9)</f>
        <v>9.22722820358256</v>
      </c>
      <c r="CZ79" s="0" t="n">
        <f aca="false">IF(N$9=0,0,(SIN(N$12)*COS($E79)+SIN($E79)*COS(N$12))/SIN($E79)*N$9)</f>
        <v>9.2262481867542</v>
      </c>
      <c r="DA79" s="0" t="n">
        <f aca="false">IF(O$9=0,0,(SIN(O$12)*COS($E79)+SIN($E79)*COS(O$12))/SIN($E79)*O$9)</f>
        <v>9.22202986568178</v>
      </c>
      <c r="DB79" s="0" t="n">
        <f aca="false">IF(P$9=0,0,(SIN(P$12)*COS($E79)+SIN($E79)*COS(P$12))/SIN($E79)*P$9)</f>
        <v>9.21460246098167</v>
      </c>
      <c r="DC79" s="0" t="n">
        <f aca="false">IF(Q$9=0,0,(SIN(Q$12)*COS($E79)+SIN($E79)*COS(Q$12))/SIN($E79)*Q$9)</f>
        <v>9.20399629262104</v>
      </c>
      <c r="DD79" s="0" t="n">
        <f aca="false">IF(R$9=0,0,(SIN(R$12)*COS($E79)+SIN($E79)*COS(R$12))/SIN($E79)*R$9)</f>
        <v>9.19024276213559</v>
      </c>
      <c r="DE79" s="0" t="n">
        <f aca="false">IF(S$9=0,0,(SIN(S$12)*COS($E79)+SIN($E79)*COS(S$12))/SIN($E79)*S$9)</f>
        <v>9.17337433448325</v>
      </c>
      <c r="DF79" s="0" t="n">
        <f aca="false">IF(T$9=0,0,(SIN(T$12)*COS($E79)+SIN($E79)*COS(T$12))/SIN($E79)*T$9)</f>
        <v>9.15342451954202</v>
      </c>
      <c r="DG79" s="0" t="n">
        <f aca="false">IF(U$9=0,0,(SIN(U$12)*COS($E79)+SIN($E79)*COS(U$12))/SIN($E79)*U$9)</f>
        <v>9.1304278532603</v>
      </c>
      <c r="DH79" s="0" t="n">
        <f aca="false">IF(V$9=0,0,(SIN(V$12)*COS($E79)+SIN($E79)*COS(V$12))/SIN($E79)*V$9)</f>
        <v>9.104419878468</v>
      </c>
      <c r="DI79" s="0" t="n">
        <f aca="false">IF(W$9=0,0,(SIN(W$12)*COS($E79)+SIN($E79)*COS(W$12))/SIN($E79)*W$9)</f>
        <v>9.07543712535691</v>
      </c>
      <c r="DJ79" s="0" t="n">
        <f aca="false">IF(X$9=0,0,(SIN(X$12)*COS($E79)+SIN($E79)*COS(X$12))/SIN($E79)*X$9)</f>
        <v>9.03659084237067</v>
      </c>
      <c r="DK79" s="0" t="n">
        <f aca="false">IF(Y$9=0,0,(SIN(Y$12)*COS($E79)+SIN($E79)*COS(Y$12))/SIN($E79)*Y$9)</f>
        <v>8.99482668244762</v>
      </c>
      <c r="DL79" s="0" t="n">
        <f aca="false">IF(Z$9=0,0,(SIN(Z$12)*COS($E79)+SIN($E79)*COS(Z$12))/SIN($E79)*Z$9)</f>
        <v>8.95019035567845</v>
      </c>
      <c r="DM79" s="0" t="n">
        <f aca="false">IF(AA$9=0,0,(SIN(AA$12)*COS($E79)+SIN($E79)*COS(AA$12))/SIN($E79)*AA$9)</f>
        <v>8.90272848733002</v>
      </c>
      <c r="DN79" s="0" t="n">
        <f aca="false">IF(AB$9=0,0,(SIN(AB$12)*COS($E79)+SIN($E79)*COS(AB$12))/SIN($E79)*AB$9)</f>
        <v>8.85248859358199</v>
      </c>
      <c r="DO79" s="0" t="n">
        <f aca="false">IF(AC$9=0,0,(SIN(AC$12)*COS($E79)+SIN($E79)*COS(AC$12))/SIN($E79)*AC$9)</f>
        <v>8.7995190569829</v>
      </c>
      <c r="DP79" s="0" t="n">
        <f aca="false">IF(AD$9=0,0,(SIN(AD$12)*COS($E79)+SIN($E79)*COS(AD$12))/SIN($E79)*AD$9)</f>
        <v>8.7438691016362</v>
      </c>
      <c r="DQ79" s="0" t="n">
        <f aca="false">IF(AE$9=0,0,(SIN(AE$12)*COS($E79)+SIN($E79)*COS(AE$12))/SIN($E79)*AE$9)</f>
        <v>8.68558876812685</v>
      </c>
      <c r="DR79" s="0" t="n">
        <f aca="false">IF(AF$9=0,0,(SIN(AF$12)*COS($E79)+SIN($E79)*COS(AF$12))/SIN($E79)*AF$9)</f>
        <v>8.62472888819923</v>
      </c>
      <c r="DS79" s="0" t="n">
        <f aca="false">IF(AG$9=0,0,(SIN(AG$12)*COS($E79)+SIN($E79)*COS(AG$12))/SIN($E79)*AG$9)</f>
        <v>8.56134105919713</v>
      </c>
      <c r="DT79" s="0" t="n">
        <f aca="false">IF(AH$9=0,0,(SIN(AH$12)*COS($E79)+SIN($E79)*COS(AH$12))/SIN($E79)*AH$9)</f>
        <v>8.50240386754502</v>
      </c>
      <c r="DU79" s="0" t="n">
        <f aca="false">IF(AI$9=0,0,(SIN(AI$12)*COS($E79)+SIN($E79)*COS(AI$12))/SIN($E79)*AI$9)</f>
        <v>8.4410208539272</v>
      </c>
      <c r="DV79" s="0" t="n">
        <f aca="false">IF(AJ$9=0,0,(SIN(AJ$12)*COS($E79)+SIN($E79)*COS(AJ$12))/SIN($E79)*AJ$9)</f>
        <v>8.37723943812989</v>
      </c>
      <c r="DW79" s="0" t="n">
        <f aca="false">IF(AK$9=0,0,(SIN(AK$12)*COS($E79)+SIN($E79)*COS(AK$12))/SIN($E79)*AK$9)</f>
        <v>8.3111077178749</v>
      </c>
      <c r="DX79" s="0" t="n">
        <f aca="false">IF(AL$9=0,0,(SIN(AL$12)*COS($E79)+SIN($E79)*COS(AL$12))/SIN($E79)*AL$9)</f>
        <v>8.24267444543558</v>
      </c>
      <c r="DY79" s="0" t="n">
        <f aca="false">IF(AM$9=0,0,(SIN(AM$12)*COS($E79)+SIN($E79)*COS(AM$12))/SIN($E79)*AM$9)</f>
        <v>8.17198900407222</v>
      </c>
      <c r="DZ79" s="0" t="n">
        <f aca="false">IF(AN$9=0,0,(SIN(AN$12)*COS($E79)+SIN($E79)*COS(AN$12))/SIN($E79)*AN$9)</f>
        <v>8.09910138429652</v>
      </c>
      <c r="EA79" s="0" t="n">
        <f aca="false">IF(AO$9=0,0,(SIN(AO$12)*COS($E79)+SIN($E79)*COS(AO$12))/SIN($E79)*AO$9)</f>
        <v>8.02406215997506</v>
      </c>
      <c r="EB79" s="0" t="n">
        <f aca="false">IF(AP$9=0,0,(SIN(AP$12)*COS($E79)+SIN($E79)*COS(AP$12))/SIN($E79)*AP$9)</f>
        <v>7.94692246428181</v>
      </c>
      <c r="EC79" s="0" t="n">
        <f aca="false">IF(AQ$9=0,0,(SIN(AQ$12)*COS($E79)+SIN($E79)*COS(AQ$12))/SIN($E79)*AQ$9)</f>
        <v>7.86773396550943</v>
      </c>
      <c r="ED79" s="0" t="n">
        <f aca="false">IF(AR$9=0,0,(SIN(AR$12)*COS($E79)+SIN($E79)*COS(AR$12))/SIN($E79)*AR$9)</f>
        <v>7.7609448602468</v>
      </c>
      <c r="EE79" s="0" t="n">
        <f aca="false">IF(AS$9=0,0,(SIN(AS$12)*COS($E79)+SIN($E79)*COS(AS$12))/SIN($E79)*AS$9)</f>
        <v>7.65245906245507</v>
      </c>
      <c r="EF79" s="0" t="n">
        <f aca="false">IF(AT$9=0,0,(SIN(AT$12)*COS($E79)+SIN($E79)*COS(AT$12))/SIN($E79)*AT$9)</f>
        <v>7.54235298407403</v>
      </c>
      <c r="EG79" s="0" t="n">
        <f aca="false">IF(AU$9=0,0,(SIN(AU$12)*COS($E79)+SIN($E79)*COS(AU$12))/SIN($E79)*AU$9)</f>
        <v>7.43070331410062</v>
      </c>
      <c r="EH79" s="0" t="n">
        <f aca="false">IF(AV$9=0,0,(SIN(AV$12)*COS($E79)+SIN($E79)*COS(AV$12))/SIN($E79)*AV$9)</f>
        <v>7.31758698208489</v>
      </c>
      <c r="EI79" s="0" t="n">
        <f aca="false">IF(AW$9=0,0,(SIN(AW$12)*COS($E79)+SIN($E79)*COS(AW$12))/SIN($E79)*AW$9)</f>
        <v>7.20716450094338</v>
      </c>
      <c r="EJ79" s="0" t="n">
        <f aca="false">IF(AX$9=0,0,(SIN(AX$12)*COS($E79)+SIN($E79)*COS(AX$12))/SIN($E79)*AX$9)</f>
        <v>7.09537667213602</v>
      </c>
      <c r="EK79" s="0" t="n">
        <f aca="false">IF(AY$9=0,0,(SIN(AY$12)*COS($E79)+SIN($E79)*COS(AY$12))/SIN($E79)*AY$9)</f>
        <v>6.98229722065127</v>
      </c>
      <c r="EL79" s="0" t="n">
        <f aca="false">IF(AZ$9=0,0,(SIN(AZ$12)*COS($E79)+SIN($E79)*COS(AZ$12))/SIN($E79)*AZ$9)</f>
        <v>6.86800000000001</v>
      </c>
      <c r="EM79" s="0" t="n">
        <f aca="false">IF(BA$9=0,0,(SIN(BA$12)*COS($E79)+SIN($E79)*COS(BA$12))/SIN($E79)*BA$9)</f>
        <v>6.75255895771484</v>
      </c>
      <c r="EN79" s="0" t="n">
        <f aca="false">IF(BB$9=0,0,(SIN(BB$12)*COS($E79)+SIN($E79)*COS(BB$12))/SIN($E79)*BB$9)</f>
        <v>6.62226402473115</v>
      </c>
      <c r="EO79" s="0" t="n">
        <f aca="false">IF(BC$9=0,0,(SIN(BC$12)*COS($E79)+SIN($E79)*COS(BC$12))/SIN($E79)*BC$9)</f>
        <v>6.49120186318017</v>
      </c>
      <c r="EP79" s="0" t="n">
        <f aca="false">IF(BD$9=0,0,(SIN(BD$12)*COS($E79)+SIN($E79)*COS(BD$12))/SIN($E79)*BD$9)</f>
        <v>6.35945898814322</v>
      </c>
      <c r="EQ79" s="0" t="n">
        <f aca="false">IF(BE$9=0,0,(SIN(BE$12)*COS($E79)+SIN($E79)*COS(BE$12))/SIN($E79)*BE$9)</f>
        <v>6.22712172710594</v>
      </c>
      <c r="ER79" s="0" t="n">
        <f aca="false">IF(BF$9=0,0,(SIN(BF$12)*COS($E79)+SIN($E79)*COS(BF$12))/SIN($E79)*BF$9)</f>
        <v>6.09427617958989</v>
      </c>
      <c r="ES79" s="0" t="n">
        <f aca="false">IF(BG$9=0,0,(SIN(BG$12)*COS($E79)+SIN($E79)*COS(BG$12))/SIN($E79)*BG$9)</f>
        <v>0</v>
      </c>
      <c r="ET79" s="0" t="n">
        <f aca="false">IF(BH$9=0,0,(SIN(BH$12)*COS($E79)+SIN($E79)*COS(BH$12))/SIN($E79)*BH$9)</f>
        <v>0</v>
      </c>
      <c r="EU79" s="0" t="n">
        <f aca="false">IF(BI$9=0,0,(SIN(BI$12)*COS($E79)+SIN($E79)*COS(BI$12))/SIN($E79)*BI$9)</f>
        <v>0</v>
      </c>
      <c r="EV79" s="0" t="n">
        <f aca="false">IF(BJ$9=0,0,(SIN(BJ$12)*COS($E79)+SIN($E79)*COS(BJ$12))/SIN($E79)*BJ$9)</f>
        <v>0</v>
      </c>
      <c r="EW79" s="0" t="n">
        <f aca="false">IF(BK$9=0,0,(SIN(BK$12)*COS($E79)+SIN($E79)*COS(BK$12))/SIN($E79)*BK$9)</f>
        <v>0</v>
      </c>
      <c r="EX79" s="0" t="n">
        <f aca="false">IF(BL$9=0,0,(SIN(BL$12)*COS($E79)+SIN($E79)*COS(BL$12))/SIN($E79)*BL$9)</f>
        <v>0</v>
      </c>
      <c r="EY79" s="0" t="n">
        <f aca="false">IF(BM$9=0,0,(SIN(BM$12)*COS($E79)+SIN($E79)*COS(BM$12))/SIN($E79)*BM$9)</f>
        <v>0</v>
      </c>
      <c r="EZ79" s="0" t="n">
        <f aca="false">IF(BN$9=0,0,(SIN(BN$12)*COS($E79)+SIN($E79)*COS(BN$12))/SIN($E79)*BN$9)</f>
        <v>0</v>
      </c>
      <c r="FA79" s="0" t="n">
        <f aca="false">IF(BO$9=0,0,(SIN(BO$12)*COS($E79)+SIN($E79)*COS(BO$12))/SIN($E79)*BO$9)</f>
        <v>0</v>
      </c>
      <c r="FB79" s="0" t="n">
        <f aca="false">IF(BP$9=0,0,(SIN(BP$12)*COS($E79)+SIN($E79)*COS(BP$12))/SIN($E79)*BP$9)</f>
        <v>0</v>
      </c>
      <c r="FC79" s="0" t="n">
        <f aca="false">IF(BQ$9=0,0,(SIN(BQ$12)*COS($E79)+SIN($E79)*COS(BQ$12))/SIN($E79)*BQ$9)</f>
        <v>0</v>
      </c>
      <c r="FD79" s="0" t="n">
        <f aca="false">IF(BR$9=0,0,(SIN(BR$12)*COS($E79)+SIN($E79)*COS(BR$12))/SIN($E79)*BR$9)</f>
        <v>0</v>
      </c>
      <c r="FE79" s="0" t="n">
        <f aca="false">IF(BS$9=0,0,(SIN(BS$12)*COS($E79)+SIN($E79)*COS(BS$12))/SIN($E79)*BS$9)</f>
        <v>0</v>
      </c>
      <c r="FF79" s="0" t="n">
        <f aca="false">IF(BT$9=0,0,(SIN(BT$12)*COS($E79)+SIN($E79)*COS(BT$12))/SIN($E79)*BT$9)</f>
        <v>0</v>
      </c>
      <c r="FG79" s="0" t="n">
        <f aca="false">IF(BU$9=0,0,(SIN(BU$12)*COS($E79)+SIN($E79)*COS(BU$12))/SIN($E79)*BU$9)</f>
        <v>0</v>
      </c>
      <c r="FH79" s="0" t="n">
        <f aca="false">IF(BV$9=0,0,(SIN(BV$12)*COS($E79)+SIN($E79)*COS(BV$12))/SIN($E79)*BV$9)</f>
        <v>0</v>
      </c>
      <c r="FI79" s="0" t="n">
        <f aca="false">IF(BW$9=0,0,(SIN(BW$12)*COS($E79)+SIN($E79)*COS(BW$12))/SIN($E79)*BW$9)</f>
        <v>0</v>
      </c>
      <c r="FJ79" s="0" t="n">
        <f aca="false">IF(BX$9=0,0,(SIN(BX$12)*COS($E79)+SIN($E79)*COS(BX$12))/SIN($E79)*BX$9)</f>
        <v>0</v>
      </c>
      <c r="FK79" s="0" t="n">
        <f aca="false">IF(BY$9=0,0,(SIN(BY$12)*COS($E79)+SIN($E79)*COS(BY$12))/SIN($E79)*BY$9)</f>
        <v>0</v>
      </c>
      <c r="FL79" s="0" t="n">
        <f aca="false">IF(BZ$9=0,0,(SIN(BZ$12)*COS($E79)+SIN($E79)*COS(BZ$12))/SIN($E79)*BZ$9)</f>
        <v>0</v>
      </c>
      <c r="FM79" s="0" t="n">
        <f aca="false">IF(CA$9=0,0,(SIN(CA$12)*COS($E79)+SIN($E79)*COS(CA$12))/SIN($E79)*CA$9)</f>
        <v>0</v>
      </c>
      <c r="FN79" s="0" t="n">
        <f aca="false">IF(CB$9=0,0,(SIN(CB$12)*COS($E79)+SIN($E79)*COS(CB$12))/SIN($E79)*CB$9)</f>
        <v>0</v>
      </c>
      <c r="FO79" s="0" t="n">
        <f aca="false">IF(CC$9=0,0,(SIN(CC$12)*COS($E79)+SIN($E79)*COS(CC$12))/SIN($E79)*CC$9)</f>
        <v>0</v>
      </c>
      <c r="FP79" s="0" t="n">
        <f aca="false">IF(CD$9=0,0,(SIN(CD$12)*COS($E79)+SIN($E79)*COS(CD$12))/SIN($E79)*CD$9)</f>
        <v>0</v>
      </c>
      <c r="FQ79" s="0" t="n">
        <f aca="false">IF(CE$9=0,0,(SIN(CE$12)*COS($E79)+SIN($E79)*COS(CE$12))/SIN($E79)*CE$9)</f>
        <v>0</v>
      </c>
      <c r="FR79" s="0" t="n">
        <f aca="false">IF(CF$9=0,0,(SIN(CF$12)*COS($E79)+SIN($E79)*COS(CF$12))/SIN($E79)*CF$9)</f>
        <v>0</v>
      </c>
      <c r="FS79" s="0" t="n">
        <f aca="false">IF(CG$9=0,0,(SIN(CG$12)*COS($E79)+SIN($E79)*COS(CG$12))/SIN($E79)*CG$9)</f>
        <v>0</v>
      </c>
      <c r="FT79" s="0" t="n">
        <f aca="false">IF(CH$9=0,0,(SIN(CH$12)*COS($E79)+SIN($E79)*COS(CH$12))/SIN($E79)*CH$9)</f>
        <v>0</v>
      </c>
      <c r="FU79" s="0" t="n">
        <f aca="false">IF(CI$9=0,0,(SIN(CI$12)*COS($E79)+SIN($E79)*COS(CI$12))/SIN($E79)*CI$9)</f>
        <v>0</v>
      </c>
      <c r="FV79" s="0" t="n">
        <f aca="false">IF(CJ$9=0,0,(SIN(CJ$12)*COS($E79)+SIN($E79)*COS(CJ$12))/SIN($E79)*CJ$9)</f>
        <v>0</v>
      </c>
      <c r="FW79" s="0" t="n">
        <f aca="false">IF(CK$9=0,0,(SIN(CK$12)*COS($E79)+SIN($E79)*COS(CK$12))/SIN($E79)*CK$9)</f>
        <v>0</v>
      </c>
      <c r="FX79" s="0" t="n">
        <f aca="false">IF(CL$9=0,0,(SIN(CL$12)*COS($E79)+SIN($E79)*COS(CL$12))/SIN($E79)*CL$9)</f>
        <v>0</v>
      </c>
      <c r="FY79" s="0" t="n">
        <f aca="false">IF(CM$9=0,0,(SIN(CM$12)*COS($E79)+SIN($E79)*COS(CM$12))/SIN($E79)*CM$9)</f>
        <v>0</v>
      </c>
      <c r="FZ79" s="0" t="n">
        <f aca="false">IF(CN$9=0,0,(SIN(CN$12)*COS($E79)+SIN($E79)*COS(CN$12))/SIN($E79)*CN$9)</f>
        <v>0</v>
      </c>
      <c r="GA79" s="0" t="n">
        <f aca="false">IF(CO$9=0,0,(SIN(CO$12)*COS($E79)+SIN($E79)*COS(CO$12))/SIN($E79)*CO$9)</f>
        <v>0</v>
      </c>
      <c r="GB79" s="0" t="n">
        <f aca="false">IF(CP$9=0,0,(SIN(CP$12)*COS($E79)+SIN($E79)*COS(CP$12))/SIN($E79)*CP$9)</f>
        <v>0</v>
      </c>
      <c r="GC79" s="0" t="n">
        <f aca="false">IF(CQ$9=0,0,(SIN(CQ$12)*COS($E79)+SIN($E79)*COS(CQ$12))/SIN($E79)*CQ$9)</f>
        <v>0</v>
      </c>
    </row>
    <row r="80" customFormat="false" ht="12.8" hidden="true" customHeight="false" outlineLevel="0" collapsed="false">
      <c r="A80" s="0" t="n">
        <f aca="false">MAX($F80:$CQ80)</f>
        <v>9.34479991267471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12.496</v>
      </c>
      <c r="C80" s="2" t="n">
        <f aca="false">MOD(Best +D80,360)</f>
        <v>68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9.34479991267471</v>
      </c>
      <c r="G80" s="13" t="n">
        <f aca="false">IF(OR(G170=0,CS80=0),0,G170*CS80/(G170+CS80))</f>
        <v>9.12744605919938</v>
      </c>
      <c r="H80" s="13" t="n">
        <f aca="false">IF(OR(H170=0,CT80=0),0,H170*CT80/(H170+CT80))</f>
        <v>8.91524938897557</v>
      </c>
      <c r="I80" s="13" t="n">
        <f aca="false">IF(OR(I170=0,CU80=0),0,I170*CU80/(I170+CU80))</f>
        <v>8.66488348764623</v>
      </c>
      <c r="J80" s="13" t="n">
        <f aca="false">IF(OR(J170=0,CV80=0),0,J170*CV80/(J170+CV80))</f>
        <v>8.60569084578927</v>
      </c>
      <c r="K80" s="13" t="n">
        <f aca="false">IF(OR(K170=0,CW80=0),0,K170*CW80/(K170+CW80))</f>
        <v>8.54551409487212</v>
      </c>
      <c r="L80" s="13" t="n">
        <f aca="false">IF(OR(L170=0,CX80=0),0,L170*CX80/(L170+CX80))</f>
        <v>8.4844044597502</v>
      </c>
      <c r="M80" s="13" t="n">
        <f aca="false">IF(OR(M170=0,CY80=0),0,M170*CY80/(M170+CY80))</f>
        <v>8.42241040527631</v>
      </c>
      <c r="N80" s="13" t="n">
        <f aca="false">IF(OR(N170=0,CZ80=0),0,N170*CZ80/(N170+CZ80))</f>
        <v>8.32226898337292</v>
      </c>
      <c r="O80" s="13" t="n">
        <f aca="false">IF(OR(O170=0,DA80=0),0,O170*DA80/(O170+DA80))</f>
        <v>8.22272881043773</v>
      </c>
      <c r="P80" s="13" t="n">
        <f aca="false">IF(OR(P170=0,DB80=0),0,P170*DB80/(P170+DB80))</f>
        <v>8.12377859333479</v>
      </c>
      <c r="Q80" s="13" t="n">
        <f aca="false">IF(OR(Q170=0,DC80=0),0,Q170*DC80/(Q170+DC80))</f>
        <v>8.02540714863757</v>
      </c>
      <c r="R80" s="13" t="n">
        <f aca="false">IF(OR(R170=0,DD80=0),0,R170*DD80/(R170+DD80))</f>
        <v>7.92760341436438</v>
      </c>
      <c r="S80" s="13" t="n">
        <f aca="false">IF(OR(S170=0,DE80=0),0,S170*DE80/(S170+DE80))</f>
        <v>7.83035646035188</v>
      </c>
      <c r="T80" s="13" t="n">
        <f aca="false">IF(OR(T170=0,DF80=0),0,T170*DF80/(T170+DF80))</f>
        <v>7.73365549741539</v>
      </c>
      <c r="U80" s="13" t="n">
        <f aca="false">IF(OR(U170=0,DG80=0),0,U170*DG80/(U170+DG80))</f>
        <v>7.63748988542941</v>
      </c>
      <c r="V80" s="13" t="n">
        <f aca="false">IF(OR(V170=0,DH80=0),0,V170*DH80/(V170+DH80))</f>
        <v>7.54184914044784</v>
      </c>
      <c r="W80" s="13" t="n">
        <f aca="false">IF(OR(W170=0,DI80=0),0,W170*DI80/(W170+DI80))</f>
        <v>7.44672294097149</v>
      </c>
      <c r="X80" s="13" t="n">
        <f aca="false">IF(OR(X170=0,DJ80=0),0,X170*DJ80/(X170+DJ80))</f>
        <v>7.3474959156605</v>
      </c>
      <c r="Y80" s="13" t="n">
        <f aca="false">IF(OR(Y170=0,DK80=0),0,Y170*DK80/(Y170+DK80))</f>
        <v>7.2489115257255</v>
      </c>
      <c r="Z80" s="13" t="n">
        <f aca="false">IF(OR(Z170=0,DL80=0),0,Z170*DL80/(Z170+DL80))</f>
        <v>7.15095409662113</v>
      </c>
      <c r="AA80" s="13" t="n">
        <f aca="false">IF(OR(AA170=0,DM80=0),0,AA170*DM80/(AA170+DM80))</f>
        <v>7.05360847129243</v>
      </c>
      <c r="AB80" s="13" t="n">
        <f aca="false">IF(OR(AB170=0,DN80=0),0,AB170*DN80/(AB170+DN80))</f>
        <v>6.95685999484063</v>
      </c>
      <c r="AC80" s="13" t="n">
        <f aca="false">IF(OR(AC170=0,DO80=0),0,AC170*DO80/(AC170+DO80))</f>
        <v>6.86069450013196</v>
      </c>
      <c r="AD80" s="13" t="n">
        <f aca="false">IF(OR(AD170=0,DP80=0),0,AD170*DP80/(AD170+DP80))</f>
        <v>6.76509829429926</v>
      </c>
      <c r="AE80" s="13" t="n">
        <f aca="false">IF(OR(AE170=0,DQ80=0),0,AE170*DQ80/(AE170+DQ80))</f>
        <v>6.67005814609001</v>
      </c>
      <c r="AF80" s="13" t="n">
        <f aca="false">IF(OR(AF170=0,DR80=0),0,AF170*DR80/(AF170+DR80))</f>
        <v>6.57556127401808</v>
      </c>
      <c r="AG80" s="13" t="n">
        <f aca="false">IF(OR(AG170=0,DS80=0),0,AG170*DS80/(AG170+DS80))</f>
        <v>6.48159533528003</v>
      </c>
      <c r="AH80" s="13" t="n">
        <f aca="false">IF(OR(AH170=0,DT80=0),0,AH170*DT80/(AH170+DT80))</f>
        <v>6.39209895781505</v>
      </c>
      <c r="AI80" s="13" t="n">
        <f aca="false">IF(OR(AI170=0,DU80=0),0,AI170*DU80/(AI170+DU80))</f>
        <v>6.30299441779061</v>
      </c>
      <c r="AJ80" s="13" t="n">
        <f aca="false">IF(OR(AJ170=0,DV80=0),0,AJ170*DV80/(AJ170+DV80))</f>
        <v>6.21427438412151</v>
      </c>
      <c r="AK80" s="13" t="n">
        <f aca="false">IF(OR(AK170=0,DW80=0),0,AK170*DW80/(AK170+DW80))</f>
        <v>6.12593170634054</v>
      </c>
      <c r="AL80" s="13" t="n">
        <f aca="false">IF(OR(AL170=0,DX80=0),0,AL170*DX80/(AL170+DX80))</f>
        <v>6.03795941684508</v>
      </c>
      <c r="AM80" s="13" t="n">
        <f aca="false">IF(OR(AM170=0,DY80=0),0,AM170*DY80/(AM170+DY80))</f>
        <v>5.95035073302592</v>
      </c>
      <c r="AN80" s="13" t="n">
        <f aca="false">IF(OR(AN170=0,DZ80=0),0,AN170*DZ80/(AN170+DZ80))</f>
        <v>5.86309905930216</v>
      </c>
      <c r="AO80" s="13" t="n">
        <f aca="false">IF(OR(AO170=0,EA80=0),0,AO170*EA80/(AO170+EA80))</f>
        <v>5.77619798908429</v>
      </c>
      <c r="AP80" s="13" t="n">
        <f aca="false">IF(OR(AP170=0,EB80=0),0,AP170*EB80/(AP170+EB80))</f>
        <v>5.68964130668551</v>
      </c>
      <c r="AQ80" s="13" t="n">
        <f aca="false">IF(OR(AQ170=0,EC80=0),0,AQ170*EC80/(AQ170+EC80))</f>
        <v>5.60342298919974</v>
      </c>
      <c r="AR80" s="13" t="n">
        <f aca="false">IF(OR(AR170=0,ED80=0),0,AR170*ED80/(AR170+ED80))</f>
        <v>5.50451292019638</v>
      </c>
      <c r="AS80" s="13" t="n">
        <f aca="false">IF(OR(AS170=0,EE80=0),0,AS170*EE80/(AS170+EE80))</f>
        <v>5.4062748453003</v>
      </c>
      <c r="AT80" s="13" t="n">
        <f aca="false">IF(OR(AT170=0,EF80=0),0,AT170*EF80/(AT170+EF80))</f>
        <v>5.30869419977426</v>
      </c>
      <c r="AU80" s="13" t="n">
        <f aca="false">IF(OR(AU170=0,EG80=0),0,AU170*EG80/(AU170+EG80))</f>
        <v>5.21175727900129</v>
      </c>
      <c r="AV80" s="13" t="n">
        <f aca="false">IF(OR(AV170=0,EH80=0),0,AV170*EH80/(AV170+EH80))</f>
        <v>5.11545121703518</v>
      </c>
      <c r="AW80" s="13" t="n">
        <f aca="false">IF(OR(AW170=0,EI80=0),0,AW170*EI80/(AW170+EI80))</f>
        <v>5.02177422291337</v>
      </c>
      <c r="AX80" s="13" t="n">
        <f aca="false">IF(OR(AX170=0,EJ80=0),0,AX170*EJ80/(AX170+EJ80))</f>
        <v>4.928656146603</v>
      </c>
      <c r="AY80" s="13" t="n">
        <f aca="false">IF(OR(AY170=0,EK80=0),0,AY170*EK80/(AY170+EK80))</f>
        <v>4.83608764826799</v>
      </c>
      <c r="AZ80" s="13" t="n">
        <f aca="false">IF(OR(AZ170=0,EL80=0),0,AZ170*EL80/(AZ170+EL80))</f>
        <v>4.74406005687538</v>
      </c>
      <c r="BA80" s="13" t="n">
        <f aca="false">IF(OR(BA170=0,EM80=0),0,BA170*EM80/(BA170+EM80))</f>
        <v>4.65256536041691</v>
      </c>
      <c r="BB80" s="13" t="n">
        <f aca="false">IF(OR(BB170=0,EN80=0),0,BB170*EN80/(BB170+EN80))</f>
        <v>4.55497677708541</v>
      </c>
      <c r="BC80" s="13" t="n">
        <f aca="false">IF(OR(BC170=0,EO80=0),0,BC170*EO80/(BC170+EO80))</f>
        <v>4.45806004490681</v>
      </c>
      <c r="BD80" s="13" t="n">
        <f aca="false">IF(OR(BD170=0,EP80=0),0,BD170*EP80/(BD170+EP80))</f>
        <v>4.3618064220894</v>
      </c>
      <c r="BE80" s="13" t="n">
        <f aca="false">IF(OR(BE170=0,EQ80=0),0,BE170*EQ80/(BE170+EQ80))</f>
        <v>4.26620813755287</v>
      </c>
      <c r="BF80" s="13" t="n">
        <f aca="false">IF(OR(BF170=0,ER80=0),0,BF170*ER80/(BF170+ER80))</f>
        <v>4.17125838081186</v>
      </c>
      <c r="BG80" s="13" t="n">
        <f aca="false">IF(OR(BG170=0,ES80=0),0,BG170*ES80/(BG170+ES80))</f>
        <v>0</v>
      </c>
      <c r="BH80" s="13" t="n">
        <f aca="false">IF(OR(BH170=0,ET80=0),0,BH170*ET80/(BH170+ET80))</f>
        <v>0</v>
      </c>
      <c r="BI80" s="13" t="n">
        <f aca="false">IF(OR(BI170=0,EU80=0),0,BI170*EU80/(BI170+EU80))</f>
        <v>0</v>
      </c>
      <c r="BJ80" s="13" t="n">
        <f aca="false">IF(OR(BJ170=0,EV80=0),0,BJ170*EV80/(BJ170+EV80))</f>
        <v>0</v>
      </c>
      <c r="BK80" s="13" t="n">
        <f aca="false">IF(OR(BK170=0,EW80=0),0,BK170*EW80/(BK170+EW80))</f>
        <v>0</v>
      </c>
      <c r="BL80" s="13" t="n">
        <f aca="false">IF(OR(BL170=0,EX80=0),0,BL170*EX80/(BL170+EX80))</f>
        <v>0</v>
      </c>
      <c r="BM80" s="13" t="n">
        <f aca="false">IF(OR(BM170=0,EY80=0),0,BM170*EY80/(BM170+EY80))</f>
        <v>0</v>
      </c>
      <c r="BN80" s="13" t="n">
        <f aca="false">IF(OR(BN170=0,EZ80=0),0,BN170*EZ80/(BN170+EZ80))</f>
        <v>0</v>
      </c>
      <c r="BO80" s="13" t="n">
        <f aca="false">IF(OR(BO170=0,FA80=0),0,BO170*FA80/(BO170+FA80))</f>
        <v>0</v>
      </c>
      <c r="BP80" s="13" t="n">
        <f aca="false">IF(OR(BP170=0,FB80=0),0,BP170*FB80/(BP170+FB80))</f>
        <v>0</v>
      </c>
      <c r="BQ80" s="13" t="n">
        <f aca="false">IF(OR(BQ170=0,FC80=0),0,BQ170*FC80/(BQ170+FC80))</f>
        <v>0</v>
      </c>
      <c r="BR80" s="13" t="n">
        <f aca="false">IF(OR(BR170=0,FD80=0),0,BR170*FD80/(BR170+FD80))</f>
        <v>0</v>
      </c>
      <c r="BS80" s="13" t="n">
        <f aca="false">IF(OR(BS170=0,FE80=0),0,BS170*FE80/(BS170+FE80))</f>
        <v>0</v>
      </c>
      <c r="BT80" s="13" t="n">
        <f aca="false">IF(OR(BT170=0,FF80=0),0,BT170*FF80/(BT170+FF80))</f>
        <v>0</v>
      </c>
      <c r="BU80" s="13" t="n">
        <f aca="false">IF(OR(BU170=0,FG80=0),0,BU170*FG80/(BU170+FG80))</f>
        <v>0</v>
      </c>
      <c r="BV80" s="13" t="n">
        <f aca="false">IF(OR(BV170=0,FH80=0),0,BV170*FH80/(BV170+FH80))</f>
        <v>0</v>
      </c>
      <c r="BW80" s="13" t="n">
        <f aca="false">IF(OR(BW170=0,FI80=0),0,BW170*FI80/(BW170+FI80))</f>
        <v>0</v>
      </c>
      <c r="BX80" s="13" t="n">
        <f aca="false">IF(OR(BX170=0,FJ80=0),0,BX170*FJ80/(BX170+FJ80))</f>
        <v>0</v>
      </c>
      <c r="BY80" s="13" t="n">
        <f aca="false">IF(OR(BY170=0,FK80=0),0,BY170*FK80/(BY170+FK80))</f>
        <v>0</v>
      </c>
      <c r="BZ80" s="13" t="n">
        <f aca="false">IF(OR(BZ170=0,FL80=0),0,BZ170*FL80/(BZ170+FL80))</f>
        <v>0</v>
      </c>
      <c r="CA80" s="13" t="n">
        <f aca="false">IF(OR(CA170=0,FM80=0),0,CA170*FM80/(CA170+FM80))</f>
        <v>0</v>
      </c>
      <c r="CB80" s="13" t="n">
        <f aca="false">IF(OR(CB170=0,FN80=0),0,CB170*FN80/(CB170+FN80))</f>
        <v>0</v>
      </c>
      <c r="CC80" s="13" t="n">
        <f aca="false">IF(OR(CC170=0,FO80=0),0,CC170*FO80/(CC170+FO80))</f>
        <v>0</v>
      </c>
      <c r="CD80" s="13" t="n">
        <f aca="false">IF(OR(CD170=0,FP80=0),0,CD170*FP80/(CD170+FP80))</f>
        <v>0</v>
      </c>
      <c r="CE80" s="13" t="n">
        <f aca="false">IF(OR(CE170=0,FQ80=0),0,CE170*FQ80/(CE170+FQ80))</f>
        <v>0</v>
      </c>
      <c r="CF80" s="13" t="n">
        <f aca="false">IF(OR(CF170=0,FR80=0),0,CF170*FR80/(CF170+FR80))</f>
        <v>0</v>
      </c>
      <c r="CG80" s="13" t="n">
        <f aca="false">IF(OR(CG170=0,FS80=0),0,CG170*FS80/(CG170+FS80))</f>
        <v>0</v>
      </c>
      <c r="CH80" s="13" t="n">
        <f aca="false">IF(OR(CH170=0,FT80=0),0,CH170*FT80/(CH170+FT80))</f>
        <v>0</v>
      </c>
      <c r="CI80" s="13" t="n">
        <f aca="false">IF(OR(CI170=0,FU80=0),0,CI170*FU80/(CI170+FU80))</f>
        <v>0</v>
      </c>
      <c r="CJ80" s="13" t="n">
        <f aca="false">IF(OR(CJ170=0,FV80=0),0,CJ170*FV80/(CJ170+FV80))</f>
        <v>0</v>
      </c>
      <c r="CK80" s="13" t="n">
        <f aca="false">IF(OR(CK170=0,FW80=0),0,CK170*FW80/(CK170+FW80))</f>
        <v>0</v>
      </c>
      <c r="CL80" s="13" t="n">
        <f aca="false">IF(OR(CL170=0,FX80=0),0,CL170*FX80/(CL170+FX80))</f>
        <v>0</v>
      </c>
      <c r="CM80" s="13" t="n">
        <f aca="false">IF(OR(CM170=0,FY80=0),0,CM170*FY80/(CM170+FY80))</f>
        <v>0</v>
      </c>
      <c r="CN80" s="13" t="n">
        <f aca="false">IF(OR(CN170=0,FZ80=0),0,CN170*FZ80/(CN170+FZ80))</f>
        <v>0</v>
      </c>
      <c r="CO80" s="13" t="n">
        <f aca="false">IF(OR(CO170=0,GA80=0),0,CO170*GA80/(CO170+GA80))</f>
        <v>0</v>
      </c>
      <c r="CP80" s="13" t="n">
        <f aca="false">IF(OR(CP170=0,GB80=0),0,CP170*GB80/(CP170+GB80))</f>
        <v>0</v>
      </c>
      <c r="CQ80" s="13" t="n">
        <f aca="false">IF(OR(CQ170=0,GC80=0),0,CQ170*GC80/(CQ170+GC80))</f>
        <v>0</v>
      </c>
      <c r="CR80" s="0" t="n">
        <f aca="false">IF(F$9=0,0,(SIN(F$12)*COS($E80)+SIN($E80)*COS(F$12))/SIN($E80)*F$9)</f>
        <v>9.3448</v>
      </c>
      <c r="CS80" s="0" t="n">
        <f aca="false">IF(G$9=0,0,(SIN(G$12)*COS($E80)+SIN($E80)*COS(G$12))/SIN($E80)*G$9)</f>
        <v>9.25380388088051</v>
      </c>
      <c r="CT80" s="0" t="n">
        <f aca="false">IF(H$9=0,0,(SIN(H$12)*COS($E80)+SIN($E80)*COS(H$12))/SIN($E80)*H$9)</f>
        <v>9.15790593160058</v>
      </c>
      <c r="CU80" s="0" t="n">
        <f aca="false">IF(I$9=0,0,(SIN(I$12)*COS($E80)+SIN($E80)*COS(I$12))/SIN($E80)*I$9)</f>
        <v>9.0107286627625</v>
      </c>
      <c r="CV80" s="0" t="n">
        <f aca="false">IF(J$9=0,0,(SIN(J$12)*COS($E80)+SIN($E80)*COS(J$12))/SIN($E80)*J$9)</f>
        <v>9.06350486647592</v>
      </c>
      <c r="CW80" s="0" t="n">
        <f aca="false">IF(K$9=0,0,(SIN(K$12)*COS($E80)+SIN($E80)*COS(K$12))/SIN($E80)*K$9)</f>
        <v>9.11352023880687</v>
      </c>
      <c r="CX80" s="0" t="n">
        <f aca="false">IF(L$9=0,0,(SIN(L$12)*COS($E80)+SIN($E80)*COS(L$12))/SIN($E80)*L$9)</f>
        <v>9.16075954458843</v>
      </c>
      <c r="CY80" s="0" t="n">
        <f aca="false">IF(M$9=0,0,(SIN(M$12)*COS($E80)+SIN($E80)*COS(M$12))/SIN($E80)*M$9)</f>
        <v>9.20520839427044</v>
      </c>
      <c r="CZ80" s="0" t="n">
        <f aca="false">IF(N$9=0,0,(SIN(N$12)*COS($E80)+SIN($E80)*COS(N$12))/SIN($E80)*N$9)</f>
        <v>9.20122595069904</v>
      </c>
      <c r="DA80" s="0" t="n">
        <f aca="false">IF(O$9=0,0,(SIN(O$12)*COS($E80)+SIN($E80)*COS(O$12))/SIN($E80)*O$9)</f>
        <v>9.19404364172848</v>
      </c>
      <c r="DB80" s="0" t="n">
        <f aca="false">IF(P$9=0,0,(SIN(P$12)*COS($E80)+SIN($E80)*COS(P$12))/SIN($E80)*P$9)</f>
        <v>9.18369151055421</v>
      </c>
      <c r="DC80" s="0" t="n">
        <f aca="false">IF(Q$9=0,0,(SIN(Q$12)*COS($E80)+SIN($E80)*COS(Q$12))/SIN($E80)*Q$9)</f>
        <v>9.17020067840044</v>
      </c>
      <c r="DD80" s="0" t="n">
        <f aca="false">IF(R$9=0,0,(SIN(R$12)*COS($E80)+SIN($E80)*COS(R$12))/SIN($E80)*R$9)</f>
        <v>9.15360332652112</v>
      </c>
      <c r="DE80" s="0" t="n">
        <f aca="false">IF(S$9=0,0,(SIN(S$12)*COS($E80)+SIN($E80)*COS(S$12))/SIN($E80)*S$9)</f>
        <v>9.13393267784618</v>
      </c>
      <c r="DF80" s="0" t="n">
        <f aca="false">IF(T$9=0,0,(SIN(T$12)*COS($E80)+SIN($E80)*COS(T$12))/SIN($E80)*T$9)</f>
        <v>9.11122297828157</v>
      </c>
      <c r="DG80" s="0" t="n">
        <f aca="false">IF(U$9=0,0,(SIN(U$12)*COS($E80)+SIN($E80)*COS(U$12))/SIN($E80)*U$9)</f>
        <v>9.08550947767117</v>
      </c>
      <c r="DH80" s="0" t="n">
        <f aca="false">IF(V$9=0,0,(SIN(V$12)*COS($E80)+SIN($E80)*COS(V$12))/SIN($E80)*V$9)</f>
        <v>9.05682841042901</v>
      </c>
      <c r="DI80" s="0" t="n">
        <f aca="false">IF(W$9=0,0,(SIN(W$12)*COS($E80)+SIN($E80)*COS(W$12))/SIN($E80)*W$9)</f>
        <v>9.0252169758505</v>
      </c>
      <c r="DJ80" s="0" t="n">
        <f aca="false">IF(X$9=0,0,(SIN(X$12)*COS($E80)+SIN($E80)*COS(X$12))/SIN($E80)*X$9)</f>
        <v>8.9838275101991</v>
      </c>
      <c r="DK80" s="0" t="n">
        <f aca="false">IF(Y$9=0,0,(SIN(Y$12)*COS($E80)+SIN($E80)*COS(Y$12))/SIN($E80)*Y$9)</f>
        <v>8.93957018086311</v>
      </c>
      <c r="DL80" s="0" t="n">
        <f aca="false">IF(Z$9=0,0,(SIN(Z$12)*COS($E80)+SIN($E80)*COS(Z$12))/SIN($E80)*Z$9)</f>
        <v>8.89249125974038</v>
      </c>
      <c r="DM80" s="0" t="n">
        <f aca="false">IF(AA$9=0,0,(SIN(AA$12)*COS($E80)+SIN($E80)*COS(AA$12))/SIN($E80)*AA$9)</f>
        <v>8.84263790822065</v>
      </c>
      <c r="DN80" s="0" t="n">
        <f aca="false">IF(AB$9=0,0,(SIN(AB$12)*COS($E80)+SIN($E80)*COS(AB$12))/SIN($E80)*AB$9)</f>
        <v>8.79005815282232</v>
      </c>
      <c r="DO80" s="0" t="n">
        <f aca="false">IF(AC$9=0,0,(SIN(AC$12)*COS($E80)+SIN($E80)*COS(AC$12))/SIN($E80)*AC$9)</f>
        <v>8.73480086055943</v>
      </c>
      <c r="DP80" s="0" t="n">
        <f aca="false">IF(AD$9=0,0,(SIN(AD$12)*COS($E80)+SIN($E80)*COS(AD$12))/SIN($E80)*AD$9)</f>
        <v>8.67691571404971</v>
      </c>
      <c r="DQ80" s="0" t="n">
        <f aca="false">IF(AE$9=0,0,(SIN(AE$12)*COS($E80)+SIN($E80)*COS(AE$12))/SIN($E80)*AE$9)</f>
        <v>8.61645318637409</v>
      </c>
      <c r="DR80" s="0" t="n">
        <f aca="false">IF(AF$9=0,0,(SIN(AF$12)*COS($E80)+SIN($E80)*COS(AF$12))/SIN($E80)*AF$9)</f>
        <v>8.55346451569855</v>
      </c>
      <c r="DS80" s="0" t="n">
        <f aca="false">IF(AG$9=0,0,(SIN(AG$12)*COS($E80)+SIN($E80)*COS(AG$12))/SIN($E80)*AG$9)</f>
        <v>8.48800167966893</v>
      </c>
      <c r="DT80" s="0" t="n">
        <f aca="false">IF(AH$9=0,0,(SIN(AH$12)*COS($E80)+SIN($E80)*COS(AH$12))/SIN($E80)*AH$9)</f>
        <v>8.42698217865538</v>
      </c>
      <c r="DU80" s="0" t="n">
        <f aca="false">IF(AI$9=0,0,(SIN(AI$12)*COS($E80)+SIN($E80)*COS(AI$12))/SIN($E80)*AI$9)</f>
        <v>8.36356730690327</v>
      </c>
      <c r="DV80" s="0" t="n">
        <f aca="false">IF(AJ$9=0,0,(SIN(AJ$12)*COS($E80)+SIN($E80)*COS(AJ$12))/SIN($E80)*AJ$9)</f>
        <v>8.29780484396133</v>
      </c>
      <c r="DW80" s="0" t="n">
        <f aca="false">IF(AK$9=0,0,(SIN(AK$12)*COS($E80)+SIN($E80)*COS(AK$12))/SIN($E80)*AK$9)</f>
        <v>8.2297432235455</v>
      </c>
      <c r="DX80" s="0" t="n">
        <f aca="false">IF(AL$9=0,0,(SIN(AL$12)*COS($E80)+SIN($E80)*COS(AL$12))/SIN($E80)*AL$9)</f>
        <v>8.15943151013406</v>
      </c>
      <c r="DY80" s="0" t="n">
        <f aca="false">IF(AM$9=0,0,(SIN(AM$12)*COS($E80)+SIN($E80)*COS(AM$12))/SIN($E80)*AM$9)</f>
        <v>8.08691937539185</v>
      </c>
      <c r="DZ80" s="0" t="n">
        <f aca="false">IF(AN$9=0,0,(SIN(AN$12)*COS($E80)+SIN($E80)*COS(AN$12))/SIN($E80)*AN$9)</f>
        <v>8.01225707443335</v>
      </c>
      <c r="EA80" s="0" t="n">
        <f aca="false">IF(AO$9=0,0,(SIN(AO$12)*COS($E80)+SIN($E80)*COS(AO$12))/SIN($E80)*AO$9)</f>
        <v>7.93549542193446</v>
      </c>
      <c r="EB80" s="0" t="n">
        <f aca="false">IF(AP$9=0,0,(SIN(AP$12)*COS($E80)+SIN($E80)*COS(AP$12))/SIN($E80)*AP$9)</f>
        <v>7.85668576810292</v>
      </c>
      <c r="EC80" s="0" t="n">
        <f aca="false">IF(AQ$9=0,0,(SIN(AQ$12)*COS($E80)+SIN($E80)*COS(AQ$12))/SIN($E80)*AQ$9)</f>
        <v>7.77587997451728</v>
      </c>
      <c r="ED80" s="0" t="n">
        <f aca="false">IF(AR$9=0,0,(SIN(AR$12)*COS($E80)+SIN($E80)*COS(AR$12))/SIN($E80)*AR$9)</f>
        <v>7.66783358892895</v>
      </c>
      <c r="EE80" s="0" t="n">
        <f aca="false">IF(AS$9=0,0,(SIN(AS$12)*COS($E80)+SIN($E80)*COS(AS$12))/SIN($E80)*AS$9)</f>
        <v>7.55815711973483</v>
      </c>
      <c r="EF80" s="0" t="n">
        <f aca="false">IF(AT$9=0,0,(SIN(AT$12)*COS($E80)+SIN($E80)*COS(AT$12))/SIN($E80)*AT$9)</f>
        <v>7.44692681423895</v>
      </c>
      <c r="EG80" s="0" t="n">
        <f aca="false">IF(AU$9=0,0,(SIN(AU$12)*COS($E80)+SIN($E80)*COS(AU$12))/SIN($E80)*AU$9)</f>
        <v>7.33421916507334</v>
      </c>
      <c r="EH80" s="0" t="n">
        <f aca="false">IF(AV$9=0,0,(SIN(AV$12)*COS($E80)+SIN($E80)*COS(AV$12))/SIN($E80)*AV$9)</f>
        <v>7.22011087391796</v>
      </c>
      <c r="EI80" s="0" t="n">
        <f aca="false">IF(AW$9=0,0,(SIN(AW$12)*COS($E80)+SIN($E80)*COS(AW$12))/SIN($E80)*AW$9)</f>
        <v>7.1087064109306</v>
      </c>
      <c r="EJ80" s="0" t="n">
        <f aca="false">IF(AX$9=0,0,(SIN(AX$12)*COS($E80)+SIN($E80)*COS(AX$12))/SIN($E80)*AX$9)</f>
        <v>6.99600000000002</v>
      </c>
      <c r="EK80" s="0" t="n">
        <f aca="false">IF(AY$9=0,0,(SIN(AY$12)*COS($E80)+SIN($E80)*COS(AY$12))/SIN($E80)*AY$9)</f>
        <v>6.88206509712546</v>
      </c>
      <c r="EL80" s="0" t="n">
        <f aca="false">IF(AZ$9=0,0,(SIN(AZ$12)*COS($E80)+SIN($E80)*COS(AZ$12))/SIN($E80)*AZ$9)</f>
        <v>6.76697525758896</v>
      </c>
      <c r="EM80" s="0" t="n">
        <f aca="false">IF(BA$9=0,0,(SIN(BA$12)*COS($E80)+SIN($E80)*COS(BA$12))/SIN($E80)*BA$9)</f>
        <v>6.65080410171573</v>
      </c>
      <c r="EN80" s="0" t="n">
        <f aca="false">IF(BB$9=0,0,(SIN(BB$12)*COS($E80)+SIN($E80)*COS(BB$12))/SIN($E80)*BB$9)</f>
        <v>6.52005395222589</v>
      </c>
      <c r="EO80" s="0" t="n">
        <f aca="false">IF(BC$9=0,0,(SIN(BC$12)*COS($E80)+SIN($E80)*COS(BC$12))/SIN($E80)*BC$9)</f>
        <v>6.38860496074095</v>
      </c>
      <c r="EP80" s="0" t="n">
        <f aca="false">IF(BD$9=0,0,(SIN(BD$12)*COS($E80)+SIN($E80)*COS(BD$12))/SIN($E80)*BD$9)</f>
        <v>6.25654303244267</v>
      </c>
      <c r="EQ80" s="0" t="n">
        <f aca="false">IF(BE$9=0,0,(SIN(BE$12)*COS($E80)+SIN($E80)*COS(BE$12))/SIN($E80)*BE$9)</f>
        <v>6.12395385314594</v>
      </c>
      <c r="ER80" s="0" t="n">
        <f aca="false">IF(BF$9=0,0,(SIN(BF$12)*COS($E80)+SIN($E80)*COS(BF$12))/SIN($E80)*BF$9)</f>
        <v>5.9909228493509</v>
      </c>
      <c r="ES80" s="0" t="n">
        <f aca="false">IF(BG$9=0,0,(SIN(BG$12)*COS($E80)+SIN($E80)*COS(BG$12))/SIN($E80)*BG$9)</f>
        <v>0</v>
      </c>
      <c r="ET80" s="0" t="n">
        <f aca="false">IF(BH$9=0,0,(SIN(BH$12)*COS($E80)+SIN($E80)*COS(BH$12))/SIN($E80)*BH$9)</f>
        <v>0</v>
      </c>
      <c r="EU80" s="0" t="n">
        <f aca="false">IF(BI$9=0,0,(SIN(BI$12)*COS($E80)+SIN($E80)*COS(BI$12))/SIN($E80)*BI$9)</f>
        <v>0</v>
      </c>
      <c r="EV80" s="0" t="n">
        <f aca="false">IF(BJ$9=0,0,(SIN(BJ$12)*COS($E80)+SIN($E80)*COS(BJ$12))/SIN($E80)*BJ$9)</f>
        <v>0</v>
      </c>
      <c r="EW80" s="0" t="n">
        <f aca="false">IF(BK$9=0,0,(SIN(BK$12)*COS($E80)+SIN($E80)*COS(BK$12))/SIN($E80)*BK$9)</f>
        <v>0</v>
      </c>
      <c r="EX80" s="0" t="n">
        <f aca="false">IF(BL$9=0,0,(SIN(BL$12)*COS($E80)+SIN($E80)*COS(BL$12))/SIN($E80)*BL$9)</f>
        <v>0</v>
      </c>
      <c r="EY80" s="0" t="n">
        <f aca="false">IF(BM$9=0,0,(SIN(BM$12)*COS($E80)+SIN($E80)*COS(BM$12))/SIN($E80)*BM$9)</f>
        <v>0</v>
      </c>
      <c r="EZ80" s="0" t="n">
        <f aca="false">IF(BN$9=0,0,(SIN(BN$12)*COS($E80)+SIN($E80)*COS(BN$12))/SIN($E80)*BN$9)</f>
        <v>0</v>
      </c>
      <c r="FA80" s="0" t="n">
        <f aca="false">IF(BO$9=0,0,(SIN(BO$12)*COS($E80)+SIN($E80)*COS(BO$12))/SIN($E80)*BO$9)</f>
        <v>0</v>
      </c>
      <c r="FB80" s="0" t="n">
        <f aca="false">IF(BP$9=0,0,(SIN(BP$12)*COS($E80)+SIN($E80)*COS(BP$12))/SIN($E80)*BP$9)</f>
        <v>0</v>
      </c>
      <c r="FC80" s="0" t="n">
        <f aca="false">IF(BQ$9=0,0,(SIN(BQ$12)*COS($E80)+SIN($E80)*COS(BQ$12))/SIN($E80)*BQ$9)</f>
        <v>0</v>
      </c>
      <c r="FD80" s="0" t="n">
        <f aca="false">IF(BR$9=0,0,(SIN(BR$12)*COS($E80)+SIN($E80)*COS(BR$12))/SIN($E80)*BR$9)</f>
        <v>0</v>
      </c>
      <c r="FE80" s="0" t="n">
        <f aca="false">IF(BS$9=0,0,(SIN(BS$12)*COS($E80)+SIN($E80)*COS(BS$12))/SIN($E80)*BS$9)</f>
        <v>0</v>
      </c>
      <c r="FF80" s="0" t="n">
        <f aca="false">IF(BT$9=0,0,(SIN(BT$12)*COS($E80)+SIN($E80)*COS(BT$12))/SIN($E80)*BT$9)</f>
        <v>0</v>
      </c>
      <c r="FG80" s="0" t="n">
        <f aca="false">IF(BU$9=0,0,(SIN(BU$12)*COS($E80)+SIN($E80)*COS(BU$12))/SIN($E80)*BU$9)</f>
        <v>0</v>
      </c>
      <c r="FH80" s="0" t="n">
        <f aca="false">IF(BV$9=0,0,(SIN(BV$12)*COS($E80)+SIN($E80)*COS(BV$12))/SIN($E80)*BV$9)</f>
        <v>0</v>
      </c>
      <c r="FI80" s="0" t="n">
        <f aca="false">IF(BW$9=0,0,(SIN(BW$12)*COS($E80)+SIN($E80)*COS(BW$12))/SIN($E80)*BW$9)</f>
        <v>0</v>
      </c>
      <c r="FJ80" s="0" t="n">
        <f aca="false">IF(BX$9=0,0,(SIN(BX$12)*COS($E80)+SIN($E80)*COS(BX$12))/SIN($E80)*BX$9)</f>
        <v>0</v>
      </c>
      <c r="FK80" s="0" t="n">
        <f aca="false">IF(BY$9=0,0,(SIN(BY$12)*COS($E80)+SIN($E80)*COS(BY$12))/SIN($E80)*BY$9)</f>
        <v>0</v>
      </c>
      <c r="FL80" s="0" t="n">
        <f aca="false">IF(BZ$9=0,0,(SIN(BZ$12)*COS($E80)+SIN($E80)*COS(BZ$12))/SIN($E80)*BZ$9)</f>
        <v>0</v>
      </c>
      <c r="FM80" s="0" t="n">
        <f aca="false">IF(CA$9=0,0,(SIN(CA$12)*COS($E80)+SIN($E80)*COS(CA$12))/SIN($E80)*CA$9)</f>
        <v>0</v>
      </c>
      <c r="FN80" s="0" t="n">
        <f aca="false">IF(CB$9=0,0,(SIN(CB$12)*COS($E80)+SIN($E80)*COS(CB$12))/SIN($E80)*CB$9)</f>
        <v>0</v>
      </c>
      <c r="FO80" s="0" t="n">
        <f aca="false">IF(CC$9=0,0,(SIN(CC$12)*COS($E80)+SIN($E80)*COS(CC$12))/SIN($E80)*CC$9)</f>
        <v>0</v>
      </c>
      <c r="FP80" s="0" t="n">
        <f aca="false">IF(CD$9=0,0,(SIN(CD$12)*COS($E80)+SIN($E80)*COS(CD$12))/SIN($E80)*CD$9)</f>
        <v>0</v>
      </c>
      <c r="FQ80" s="0" t="n">
        <f aca="false">IF(CE$9=0,0,(SIN(CE$12)*COS($E80)+SIN($E80)*COS(CE$12))/SIN($E80)*CE$9)</f>
        <v>0</v>
      </c>
      <c r="FR80" s="0" t="n">
        <f aca="false">IF(CF$9=0,0,(SIN(CF$12)*COS($E80)+SIN($E80)*COS(CF$12))/SIN($E80)*CF$9)</f>
        <v>0</v>
      </c>
      <c r="FS80" s="0" t="n">
        <f aca="false">IF(CG$9=0,0,(SIN(CG$12)*COS($E80)+SIN($E80)*COS(CG$12))/SIN($E80)*CG$9)</f>
        <v>0</v>
      </c>
      <c r="FT80" s="0" t="n">
        <f aca="false">IF(CH$9=0,0,(SIN(CH$12)*COS($E80)+SIN($E80)*COS(CH$12))/SIN($E80)*CH$9)</f>
        <v>0</v>
      </c>
      <c r="FU80" s="0" t="n">
        <f aca="false">IF(CI$9=0,0,(SIN(CI$12)*COS($E80)+SIN($E80)*COS(CI$12))/SIN($E80)*CI$9)</f>
        <v>0</v>
      </c>
      <c r="FV80" s="0" t="n">
        <f aca="false">IF(CJ$9=0,0,(SIN(CJ$12)*COS($E80)+SIN($E80)*COS(CJ$12))/SIN($E80)*CJ$9)</f>
        <v>0</v>
      </c>
      <c r="FW80" s="0" t="n">
        <f aca="false">IF(CK$9=0,0,(SIN(CK$12)*COS($E80)+SIN($E80)*COS(CK$12))/SIN($E80)*CK$9)</f>
        <v>0</v>
      </c>
      <c r="FX80" s="0" t="n">
        <f aca="false">IF(CL$9=0,0,(SIN(CL$12)*COS($E80)+SIN($E80)*COS(CL$12))/SIN($E80)*CL$9)</f>
        <v>0</v>
      </c>
      <c r="FY80" s="0" t="n">
        <f aca="false">IF(CM$9=0,0,(SIN(CM$12)*COS($E80)+SIN($E80)*COS(CM$12))/SIN($E80)*CM$9)</f>
        <v>0</v>
      </c>
      <c r="FZ80" s="0" t="n">
        <f aca="false">IF(CN$9=0,0,(SIN(CN$12)*COS($E80)+SIN($E80)*COS(CN$12))/SIN($E80)*CN$9)</f>
        <v>0</v>
      </c>
      <c r="GA80" s="0" t="n">
        <f aca="false">IF(CO$9=0,0,(SIN(CO$12)*COS($E80)+SIN($E80)*COS(CO$12))/SIN($E80)*CO$9)</f>
        <v>0</v>
      </c>
      <c r="GB80" s="0" t="n">
        <f aca="false">IF(CP$9=0,0,(SIN(CP$12)*COS($E80)+SIN($E80)*COS(CP$12))/SIN($E80)*CP$9)</f>
        <v>0</v>
      </c>
      <c r="GC80" s="0" t="n">
        <f aca="false">IF(CQ$9=0,0,(SIN(CQ$12)*COS($E80)+SIN($E80)*COS(CQ$12))/SIN($E80)*CQ$9)</f>
        <v>0</v>
      </c>
    </row>
    <row r="81" customFormat="false" ht="12.8" hidden="true" customHeight="false" outlineLevel="0" collapsed="false">
      <c r="A81" s="0" t="n">
        <f aca="false">MAX($F81:$CQ81)</f>
        <v>9.34479991267471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12.436</v>
      </c>
      <c r="C81" s="2" t="n">
        <f aca="false">MOD(Best +D81,360)</f>
        <v>69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9.34479991267471</v>
      </c>
      <c r="G81" s="13" t="n">
        <f aca="false">IF(OR(G171=0,CS81=0),0,G171*CS81/(G171+CS81))</f>
        <v>9.12451297240738</v>
      </c>
      <c r="H81" s="13" t="n">
        <f aca="false">IF(OR(H171=0,CT81=0),0,H171*CT81/(H171+CT81))</f>
        <v>8.90954599583173</v>
      </c>
      <c r="I81" s="13" t="n">
        <f aca="false">IF(OR(I171=0,CU81=0),0,I171*CU81/(I171+CU81))</f>
        <v>8.65660198100233</v>
      </c>
      <c r="J81" s="13" t="n">
        <f aca="false">IF(OR(J171=0,CV81=0),0,J171*CV81/(J171+CV81))</f>
        <v>8.59478556884337</v>
      </c>
      <c r="K81" s="13" t="n">
        <f aca="false">IF(OR(K171=0,CW81=0),0,K171*CW81/(K171+CW81))</f>
        <v>8.5320502051672</v>
      </c>
      <c r="L81" s="13" t="n">
        <f aca="false">IF(OR(L171=0,CX81=0),0,L171*CX81/(L171+CX81))</f>
        <v>8.46844529032598</v>
      </c>
      <c r="M81" s="13" t="n">
        <f aca="false">IF(OR(M171=0,CY81=0),0,M171*CY81/(M171+CY81))</f>
        <v>8.40401752832403</v>
      </c>
      <c r="N81" s="13" t="n">
        <f aca="false">IF(OR(N171=0,CZ81=0),0,N171*CZ81/(N171+CZ81))</f>
        <v>8.30158762841032</v>
      </c>
      <c r="O81" s="13" t="n">
        <f aca="false">IF(OR(O171=0,DA81=0),0,O171*DA81/(O171+DA81))</f>
        <v>8.19983432922306</v>
      </c>
      <c r="P81" s="13" t="n">
        <f aca="false">IF(OR(P171=0,DB81=0),0,P171*DB81/(P171+DB81))</f>
        <v>8.09874360558879</v>
      </c>
      <c r="Q81" s="13" t="n">
        <f aca="false">IF(OR(Q171=0,DC81=0),0,Q171*DC81/(Q171+DC81))</f>
        <v>7.99830168281124</v>
      </c>
      <c r="R81" s="13" t="n">
        <f aca="false">IF(OR(R171=0,DD81=0),0,R171*DD81/(R171+DD81))</f>
        <v>7.89849503985091</v>
      </c>
      <c r="S81" s="13" t="n">
        <f aca="false">IF(OR(S171=0,DE81=0),0,S171*DE81/(S171+DE81))</f>
        <v>7.79931041176043</v>
      </c>
      <c r="T81" s="13" t="n">
        <f aca="false">IF(OR(T171=0,DF81=0),0,T171*DF81/(T171+DF81))</f>
        <v>7.70073479147359</v>
      </c>
      <c r="U81" s="13" t="n">
        <f aca="false">IF(OR(U171=0,DG81=0),0,U171*DG81/(U171+DG81))</f>
        <v>7.6027554310345</v>
      </c>
      <c r="V81" s="13" t="n">
        <f aca="false">IF(OR(V171=0,DH81=0),0,V171*DH81/(V171+DH81))</f>
        <v>7.50535984234443</v>
      </c>
      <c r="W81" s="13" t="n">
        <f aca="false">IF(OR(W171=0,DI81=0),0,W171*DI81/(W171+DI81))</f>
        <v>7.40853579749561</v>
      </c>
      <c r="X81" s="13" t="n">
        <f aca="false">IF(OR(X171=0,DJ81=0),0,X171*DJ81/(X171+DJ81))</f>
        <v>7.30768934036706</v>
      </c>
      <c r="Y81" s="13" t="n">
        <f aca="false">IF(OR(Y171=0,DK81=0),0,Y171*DK81/(Y171+DK81))</f>
        <v>7.20754072025656</v>
      </c>
      <c r="Z81" s="13" t="n">
        <f aca="false">IF(OR(Z171=0,DL81=0),0,Z171*DL81/(Z171+DL81))</f>
        <v>7.10807253489931</v>
      </c>
      <c r="AA81" s="13" t="n">
        <f aca="false">IF(OR(AA171=0,DM81=0),0,AA171*DM81/(AA171+DM81))</f>
        <v>7.00926798400332</v>
      </c>
      <c r="AB81" s="13" t="n">
        <f aca="false">IF(OR(AB171=0,DN81=0),0,AB171*DN81/(AB171+DN81))</f>
        <v>6.91111084920009</v>
      </c>
      <c r="AC81" s="13" t="n">
        <f aca="false">IF(OR(AC171=0,DO81=0),0,AC171*DO81/(AC171+DO81))</f>
        <v>6.8135854752528</v>
      </c>
      <c r="AD81" s="13" t="n">
        <f aca="false">IF(OR(AD171=0,DP81=0),0,AD171*DP81/(AD171+DP81))</f>
        <v>6.71667675244748</v>
      </c>
      <c r="AE81" s="13" t="n">
        <f aca="false">IF(OR(AE171=0,DQ81=0),0,AE171*DQ81/(AE171+DQ81))</f>
        <v>6.62037010009864</v>
      </c>
      <c r="AF81" s="13" t="n">
        <f aca="false">IF(OR(AF171=0,DR81=0),0,AF171*DR81/(AF171+DR81))</f>
        <v>6.52465145110654</v>
      </c>
      <c r="AG81" s="13" t="n">
        <f aca="false">IF(OR(AG171=0,DS81=0),0,AG171*DS81/(AG171+DS81))</f>
        <v>6.42950723750792</v>
      </c>
      <c r="AH81" s="13" t="n">
        <f aca="false">IF(OR(AH171=0,DT81=0),0,AH171*DT81/(AH171+DT81))</f>
        <v>6.33884395444663</v>
      </c>
      <c r="AI81" s="13" t="n">
        <f aca="false">IF(OR(AI171=0,DU81=0),0,AI171*DU81/(AI171+DU81))</f>
        <v>6.24861240164616</v>
      </c>
      <c r="AJ81" s="13" t="n">
        <f aca="false">IF(OR(AJ171=0,DV81=0),0,AJ171*DV81/(AJ171+DV81))</f>
        <v>6.15880423005311</v>
      </c>
      <c r="AK81" s="13" t="n">
        <f aca="false">IF(OR(AK171=0,DW81=0),0,AK171*DW81/(AK171+DW81))</f>
        <v>6.06941131652533</v>
      </c>
      <c r="AL81" s="13" t="n">
        <f aca="false">IF(OR(AL171=0,DX81=0),0,AL171*DX81/(AL171+DX81))</f>
        <v>5.98042576388858</v>
      </c>
      <c r="AM81" s="13" t="n">
        <f aca="false">IF(OR(AM171=0,DY81=0),0,AM171*DY81/(AM171+DY81))</f>
        <v>5.89183990100194</v>
      </c>
      <c r="AN81" s="13" t="n">
        <f aca="false">IF(OR(AN171=0,DZ81=0),0,AN171*DZ81/(AN171+DZ81))</f>
        <v>5.80364628284761</v>
      </c>
      <c r="AO81" s="13" t="n">
        <f aca="false">IF(OR(AO171=0,EA81=0),0,AO171*EA81/(AO171+EA81))</f>
        <v>5.715837690659</v>
      </c>
      <c r="AP81" s="13" t="n">
        <f aca="false">IF(OR(AP171=0,EB81=0),0,AP171*EB81/(AP171+EB81))</f>
        <v>5.62840713209988</v>
      </c>
      <c r="AQ81" s="13" t="n">
        <f aca="false">IF(OR(AQ171=0,EC81=0),0,AQ171*EC81/(AQ171+EC81))</f>
        <v>5.54134784150613</v>
      </c>
      <c r="AR81" s="13" t="n">
        <f aca="false">IF(OR(AR171=0,ED81=0),0,AR171*ED81/(AR171+ED81))</f>
        <v>5.44176994350106</v>
      </c>
      <c r="AS81" s="13" t="n">
        <f aca="false">IF(OR(AS171=0,EE81=0),0,AS171*EE81/(AS171+EE81))</f>
        <v>5.34289997981804</v>
      </c>
      <c r="AT81" s="13" t="n">
        <f aca="false">IF(OR(AT171=0,EF81=0),0,AT171*EF81/(AT171+EF81))</f>
        <v>5.24472266992558</v>
      </c>
      <c r="AU81" s="13" t="n">
        <f aca="false">IF(OR(AU171=0,EG81=0),0,AU171*EG81/(AU171+EG81))</f>
        <v>5.14722362959535</v>
      </c>
      <c r="AV81" s="13" t="n">
        <f aca="false">IF(OR(AV171=0,EH81=0),0,AV171*EH81/(AV171+EH81))</f>
        <v>5.05038934766853</v>
      </c>
      <c r="AW81" s="13" t="n">
        <f aca="false">IF(OR(AW171=0,EI81=0),0,AW171*EI81/(AW171+EI81))</f>
        <v>4.95619236785135</v>
      </c>
      <c r="AX81" s="13" t="n">
        <f aca="false">IF(OR(AX171=0,EJ81=0),0,AX171*EJ81/(AX171+EJ81))</f>
        <v>4.86258625834522</v>
      </c>
      <c r="AY81" s="13" t="n">
        <f aca="false">IF(OR(AY171=0,EK81=0),0,AY171*EK81/(AY171+EK81))</f>
        <v>4.76956113004577</v>
      </c>
      <c r="AZ81" s="13" t="n">
        <f aca="false">IF(OR(AZ171=0,EL81=0),0,AZ171*EL81/(AZ171+EL81))</f>
        <v>4.67710778979758</v>
      </c>
      <c r="BA81" s="13" t="n">
        <f aca="false">IF(OR(BA171=0,EM81=0),0,BA171*EM81/(BA171+EM81))</f>
        <v>4.58521772931992</v>
      </c>
      <c r="BB81" s="13" t="n">
        <f aca="false">IF(OR(BB171=0,EN81=0),0,BB171*EN81/(BB171+EN81))</f>
        <v>4.48735790362736</v>
      </c>
      <c r="BC81" s="13" t="n">
        <f aca="false">IF(OR(BC171=0,EO81=0),0,BC171*EO81/(BC171+EO81))</f>
        <v>4.39020211084759</v>
      </c>
      <c r="BD81" s="13" t="n">
        <f aca="false">IF(OR(BD171=0,EP81=0),0,BD171*EP81/(BD171+EP81))</f>
        <v>4.29374119382518</v>
      </c>
      <c r="BE81" s="13" t="n">
        <f aca="false">IF(OR(BE171=0,EQ81=0),0,BE171*EQ81/(BE171+EQ81))</f>
        <v>4.19796699018844</v>
      </c>
      <c r="BF81" s="13" t="n">
        <f aca="false">IF(OR(BF171=0,ER81=0),0,BF171*ER81/(BF171+ER81))</f>
        <v>4.10287232100945</v>
      </c>
      <c r="BG81" s="13" t="n">
        <f aca="false">IF(OR(BG171=0,ES81=0),0,BG171*ES81/(BG171+ES81))</f>
        <v>0</v>
      </c>
      <c r="BH81" s="13" t="n">
        <f aca="false">IF(OR(BH171=0,ET81=0),0,BH171*ET81/(BH171+ET81))</f>
        <v>0</v>
      </c>
      <c r="BI81" s="13" t="n">
        <f aca="false">IF(OR(BI171=0,EU81=0),0,BI171*EU81/(BI171+EU81))</f>
        <v>0</v>
      </c>
      <c r="BJ81" s="13" t="n">
        <f aca="false">IF(OR(BJ171=0,EV81=0),0,BJ171*EV81/(BJ171+EV81))</f>
        <v>0</v>
      </c>
      <c r="BK81" s="13" t="n">
        <f aca="false">IF(OR(BK171=0,EW81=0),0,BK171*EW81/(BK171+EW81))</f>
        <v>0</v>
      </c>
      <c r="BL81" s="13" t="n">
        <f aca="false">IF(OR(BL171=0,EX81=0),0,BL171*EX81/(BL171+EX81))</f>
        <v>0</v>
      </c>
      <c r="BM81" s="13" t="n">
        <f aca="false">IF(OR(BM171=0,EY81=0),0,BM171*EY81/(BM171+EY81))</f>
        <v>0</v>
      </c>
      <c r="BN81" s="13" t="n">
        <f aca="false">IF(OR(BN171=0,EZ81=0),0,BN171*EZ81/(BN171+EZ81))</f>
        <v>0</v>
      </c>
      <c r="BO81" s="13" t="n">
        <f aca="false">IF(OR(BO171=0,FA81=0),0,BO171*FA81/(BO171+FA81))</f>
        <v>0</v>
      </c>
      <c r="BP81" s="13" t="n">
        <f aca="false">IF(OR(BP171=0,FB81=0),0,BP171*FB81/(BP171+FB81))</f>
        <v>0</v>
      </c>
      <c r="BQ81" s="13" t="n">
        <f aca="false">IF(OR(BQ171=0,FC81=0),0,BQ171*FC81/(BQ171+FC81))</f>
        <v>0</v>
      </c>
      <c r="BR81" s="13" t="n">
        <f aca="false">IF(OR(BR171=0,FD81=0),0,BR171*FD81/(BR171+FD81))</f>
        <v>0</v>
      </c>
      <c r="BS81" s="13" t="n">
        <f aca="false">IF(OR(BS171=0,FE81=0),0,BS171*FE81/(BS171+FE81))</f>
        <v>0</v>
      </c>
      <c r="BT81" s="13" t="n">
        <f aca="false">IF(OR(BT171=0,FF81=0),0,BT171*FF81/(BT171+FF81))</f>
        <v>0</v>
      </c>
      <c r="BU81" s="13" t="n">
        <f aca="false">IF(OR(BU171=0,FG81=0),0,BU171*FG81/(BU171+FG81))</f>
        <v>0</v>
      </c>
      <c r="BV81" s="13" t="n">
        <f aca="false">IF(OR(BV171=0,FH81=0),0,BV171*FH81/(BV171+FH81))</f>
        <v>0</v>
      </c>
      <c r="BW81" s="13" t="n">
        <f aca="false">IF(OR(BW171=0,FI81=0),0,BW171*FI81/(BW171+FI81))</f>
        <v>0</v>
      </c>
      <c r="BX81" s="13" t="n">
        <f aca="false">IF(OR(BX171=0,FJ81=0),0,BX171*FJ81/(BX171+FJ81))</f>
        <v>0</v>
      </c>
      <c r="BY81" s="13" t="n">
        <f aca="false">IF(OR(BY171=0,FK81=0),0,BY171*FK81/(BY171+FK81))</f>
        <v>0</v>
      </c>
      <c r="BZ81" s="13" t="n">
        <f aca="false">IF(OR(BZ171=0,FL81=0),0,BZ171*FL81/(BZ171+FL81))</f>
        <v>0</v>
      </c>
      <c r="CA81" s="13" t="n">
        <f aca="false">IF(OR(CA171=0,FM81=0),0,CA171*FM81/(CA171+FM81))</f>
        <v>0</v>
      </c>
      <c r="CB81" s="13" t="n">
        <f aca="false">IF(OR(CB171=0,FN81=0),0,CB171*FN81/(CB171+FN81))</f>
        <v>0</v>
      </c>
      <c r="CC81" s="13" t="n">
        <f aca="false">IF(OR(CC171=0,FO81=0),0,CC171*FO81/(CC171+FO81))</f>
        <v>0</v>
      </c>
      <c r="CD81" s="13" t="n">
        <f aca="false">IF(OR(CD171=0,FP81=0),0,CD171*FP81/(CD171+FP81))</f>
        <v>0</v>
      </c>
      <c r="CE81" s="13" t="n">
        <f aca="false">IF(OR(CE171=0,FQ81=0),0,CE171*FQ81/(CE171+FQ81))</f>
        <v>0</v>
      </c>
      <c r="CF81" s="13" t="n">
        <f aca="false">IF(OR(CF171=0,FR81=0),0,CF171*FR81/(CF171+FR81))</f>
        <v>0</v>
      </c>
      <c r="CG81" s="13" t="n">
        <f aca="false">IF(OR(CG171=0,FS81=0),0,CG171*FS81/(CG171+FS81))</f>
        <v>0</v>
      </c>
      <c r="CH81" s="13" t="n">
        <f aca="false">IF(OR(CH171=0,FT81=0),0,CH171*FT81/(CH171+FT81))</f>
        <v>0</v>
      </c>
      <c r="CI81" s="13" t="n">
        <f aca="false">IF(OR(CI171=0,FU81=0),0,CI171*FU81/(CI171+FU81))</f>
        <v>0</v>
      </c>
      <c r="CJ81" s="13" t="n">
        <f aca="false">IF(OR(CJ171=0,FV81=0),0,CJ171*FV81/(CJ171+FV81))</f>
        <v>0</v>
      </c>
      <c r="CK81" s="13" t="n">
        <f aca="false">IF(OR(CK171=0,FW81=0),0,CK171*FW81/(CK171+FW81))</f>
        <v>0</v>
      </c>
      <c r="CL81" s="13" t="n">
        <f aca="false">IF(OR(CL171=0,FX81=0),0,CL171*FX81/(CL171+FX81))</f>
        <v>0</v>
      </c>
      <c r="CM81" s="13" t="n">
        <f aca="false">IF(OR(CM171=0,FY81=0),0,CM171*FY81/(CM171+FY81))</f>
        <v>0</v>
      </c>
      <c r="CN81" s="13" t="n">
        <f aca="false">IF(OR(CN171=0,FZ81=0),0,CN171*FZ81/(CN171+FZ81))</f>
        <v>0</v>
      </c>
      <c r="CO81" s="13" t="n">
        <f aca="false">IF(OR(CO171=0,GA81=0),0,CO171*GA81/(CO171+GA81))</f>
        <v>0</v>
      </c>
      <c r="CP81" s="13" t="n">
        <f aca="false">IF(OR(CP171=0,GB81=0),0,CP171*GB81/(CP171+GB81))</f>
        <v>0</v>
      </c>
      <c r="CQ81" s="13" t="n">
        <f aca="false">IF(OR(CQ171=0,GC81=0),0,CQ171*GC81/(CQ171+GC81))</f>
        <v>0</v>
      </c>
      <c r="CR81" s="0" t="n">
        <f aca="false">IF(F$9=0,0,(SIN(F$12)*COS($E81)+SIN($E81)*COS(F$12))/SIN($E81)*F$9)</f>
        <v>9.3448</v>
      </c>
      <c r="CS81" s="0" t="n">
        <f aca="false">IF(G$9=0,0,(SIN(G$12)*COS($E81)+SIN($E81)*COS(G$12))/SIN($E81)*G$9)</f>
        <v>9.25056997443026</v>
      </c>
      <c r="CT81" s="0" t="n">
        <f aca="false">IF(H$9=0,0,(SIN(H$12)*COS($E81)+SIN($E81)*COS(H$12))/SIN($E81)*H$9)</f>
        <v>9.15154774738739</v>
      </c>
      <c r="CU81" s="0" t="n">
        <f aca="false">IF(I$9=0,0,(SIN(I$12)*COS($E81)+SIN($E81)*COS(I$12))/SIN($E81)*I$9)</f>
        <v>9.00140484897919</v>
      </c>
      <c r="CV81" s="0" t="n">
        <f aca="false">IF(J$9=0,0,(SIN(J$12)*COS($E81)+SIN($E81)*COS(J$12))/SIN($E81)*J$9)</f>
        <v>9.05107753318424</v>
      </c>
      <c r="CW81" s="0" t="n">
        <f aca="false">IF(K$9=0,0,(SIN(K$12)*COS($E81)+SIN($E81)*COS(K$12))/SIN($E81)*K$9)</f>
        <v>9.09799317149292</v>
      </c>
      <c r="CX81" s="0" t="n">
        <f aca="false">IF(L$9=0,0,(SIN(L$12)*COS($E81)+SIN($E81)*COS(L$12))/SIN($E81)*L$9)</f>
        <v>9.14213747294732</v>
      </c>
      <c r="CY81" s="0" t="n">
        <f aca="false">IF(M$9=0,0,(SIN(M$12)*COS($E81)+SIN($E81)*COS(M$12))/SIN($E81)*M$9)</f>
        <v>9.18349699076558</v>
      </c>
      <c r="CZ81" s="0" t="n">
        <f aca="false">IF(N$9=0,0,(SIN(N$12)*COS($E81)+SIN($E81)*COS(N$12))/SIN($E81)*N$9)</f>
        <v>9.17655417194352</v>
      </c>
      <c r="DA81" s="0" t="n">
        <f aca="false">IF(O$9=0,0,(SIN(O$12)*COS($E81)+SIN($E81)*COS(O$12))/SIN($E81)*O$9)</f>
        <v>9.16644938819908</v>
      </c>
      <c r="DB81" s="0" t="n">
        <f aca="false">IF(P$9=0,0,(SIN(P$12)*COS($E81)+SIN($E81)*COS(P$12))/SIN($E81)*P$9)</f>
        <v>9.15321349378592</v>
      </c>
      <c r="DC81" s="0" t="n">
        <f aca="false">IF(Q$9=0,0,(SIN(Q$12)*COS($E81)+SIN($E81)*COS(Q$12))/SIN($E81)*Q$9)</f>
        <v>9.13687839996301</v>
      </c>
      <c r="DD81" s="0" t="n">
        <f aca="false">IF(R$9=0,0,(SIN(R$12)*COS($E81)+SIN($E81)*COS(R$12))/SIN($E81)*R$9)</f>
        <v>9.1174770567819</v>
      </c>
      <c r="DE81" s="0" t="n">
        <f aca="false">IF(S$9=0,0,(SIN(S$12)*COS($E81)+SIN($E81)*COS(S$12))/SIN($E81)*S$9)</f>
        <v>9.09504343452853</v>
      </c>
      <c r="DF81" s="0" t="n">
        <f aca="false">IF(T$9=0,0,(SIN(T$12)*COS($E81)+SIN($E81)*COS(T$12))/SIN($E81)*T$9)</f>
        <v>9.06961250482811</v>
      </c>
      <c r="DG81" s="0" t="n">
        <f aca="false">IF(U$9=0,0,(SIN(U$12)*COS($E81)+SIN($E81)*COS(U$12))/SIN($E81)*U$9)</f>
        <v>9.04122022142128</v>
      </c>
      <c r="DH81" s="0" t="n">
        <f aca="false">IF(V$9=0,0,(SIN(V$12)*COS($E81)+SIN($E81)*COS(V$12))/SIN($E81)*V$9)</f>
        <v>9.00990350062001</v>
      </c>
      <c r="DI81" s="0" t="n">
        <f aca="false">IF(W$9=0,0,(SIN(W$12)*COS($E81)+SIN($E81)*COS(W$12))/SIN($E81)*W$9)</f>
        <v>8.97570020145193</v>
      </c>
      <c r="DJ81" s="0" t="n">
        <f aca="false">IF(X$9=0,0,(SIN(X$12)*COS($E81)+SIN($E81)*COS(X$12))/SIN($E81)*X$9)</f>
        <v>8.93180317253114</v>
      </c>
      <c r="DK81" s="0" t="n">
        <f aca="false">IF(Y$9=0,0,(SIN(Y$12)*COS($E81)+SIN($E81)*COS(Y$12))/SIN($E81)*Y$9)</f>
        <v>8.88508759270067</v>
      </c>
      <c r="DL81" s="0" t="n">
        <f aca="false">IF(Z$9=0,0,(SIN(Z$12)*COS($E81)+SIN($E81)*COS(Z$12))/SIN($E81)*Z$9)</f>
        <v>8.83560028779689</v>
      </c>
      <c r="DM81" s="0" t="n">
        <f aca="false">IF(AA$9=0,0,(SIN(AA$12)*COS($E81)+SIN($E81)*COS(AA$12))/SIN($E81)*AA$9)</f>
        <v>8.78338894782363</v>
      </c>
      <c r="DN81" s="0" t="n">
        <f aca="false">IF(AB$9=0,0,(SIN(AB$12)*COS($E81)+SIN($E81)*COS(AB$12))/SIN($E81)*AB$9)</f>
        <v>8.72850210249026</v>
      </c>
      <c r="DO81" s="0" t="n">
        <f aca="false">IF(AC$9=0,0,(SIN(AC$12)*COS($E81)+SIN($E81)*COS(AC$12))/SIN($E81)*AC$9)</f>
        <v>8.67098909649101</v>
      </c>
      <c r="DP81" s="0" t="n">
        <f aca="false">IF(AD$9=0,0,(SIN(AD$12)*COS($E81)+SIN($E81)*COS(AD$12))/SIN($E81)*AD$9)</f>
        <v>8.61090006453601</v>
      </c>
      <c r="DQ81" s="0" t="n">
        <f aca="false">IF(AE$9=0,0,(SIN(AE$12)*COS($E81)+SIN($E81)*COS(AE$12))/SIN($E81)*AE$9)</f>
        <v>8.5482859061447</v>
      </c>
      <c r="DR81" s="0" t="n">
        <f aca="false">IF(AF$9=0,0,(SIN(AF$12)*COS($E81)+SIN($E81)*COS(AF$12))/SIN($E81)*AF$9)</f>
        <v>8.48319826021235</v>
      </c>
      <c r="DS81" s="0" t="n">
        <f aca="false">IF(AG$9=0,0,(SIN(AG$12)*COS($E81)+SIN($E81)*COS(AG$12))/SIN($E81)*AG$9)</f>
        <v>8.41568947936046</v>
      </c>
      <c r="DT81" s="0" t="n">
        <f aca="false">IF(AH$9=0,0,(SIN(AH$12)*COS($E81)+SIN($E81)*COS(AH$12))/SIN($E81)*AH$9)</f>
        <v>8.35261683346598</v>
      </c>
      <c r="DU81" s="0" t="n">
        <f aca="false">IF(AI$9=0,0,(SIN(AI$12)*COS($E81)+SIN($E81)*COS(AI$12))/SIN($E81)*AI$9)</f>
        <v>8.28719856144854</v>
      </c>
      <c r="DV81" s="0" t="n">
        <f aca="false">IF(AJ$9=0,0,(SIN(AJ$12)*COS($E81)+SIN($E81)*COS(AJ$12))/SIN($E81)*AJ$9)</f>
        <v>8.21948279758063</v>
      </c>
      <c r="DW81" s="0" t="n">
        <f aca="false">IF(AK$9=0,0,(SIN(AK$12)*COS($E81)+SIN($E81)*COS(AK$12))/SIN($E81)*AK$9)</f>
        <v>8.14951830686642</v>
      </c>
      <c r="DX81" s="0" t="n">
        <f aca="false">IF(AL$9=0,0,(SIN(AL$12)*COS($E81)+SIN($E81)*COS(AL$12))/SIN($E81)*AL$9)</f>
        <v>8.07735446161643</v>
      </c>
      <c r="DY81" s="0" t="n">
        <f aca="false">IF(AM$9=0,0,(SIN(AM$12)*COS($E81)+SIN($E81)*COS(AM$12))/SIN($E81)*AM$9)</f>
        <v>8.00304121786071</v>
      </c>
      <c r="DZ81" s="0" t="n">
        <f aca="false">IF(AN$9=0,0,(SIN(AN$12)*COS($E81)+SIN($E81)*COS(AN$12))/SIN($E81)*AN$9)</f>
        <v>7.92662909161054</v>
      </c>
      <c r="EA81" s="0" t="n">
        <f aca="false">IF(AO$9=0,0,(SIN(AO$12)*COS($E81)+SIN($E81)*COS(AO$12))/SIN($E81)*AO$9)</f>
        <v>7.84816913497838</v>
      </c>
      <c r="EB81" s="0" t="n">
        <f aca="false">IF(AP$9=0,0,(SIN(AP$12)*COS($E81)+SIN($E81)*COS(AP$12))/SIN($E81)*AP$9)</f>
        <v>7.76771291216604</v>
      </c>
      <c r="EC81" s="0" t="n">
        <f aca="false">IF(AQ$9=0,0,(SIN(AQ$12)*COS($E81)+SIN($E81)*COS(AQ$12))/SIN($E81)*AQ$9)</f>
        <v>7.68531247533081</v>
      </c>
      <c r="ED81" s="0" t="n">
        <f aca="false">IF(AR$9=0,0,(SIN(AR$12)*COS($E81)+SIN($E81)*COS(AR$12))/SIN($E81)*AR$9)</f>
        <v>7.57602641867706</v>
      </c>
      <c r="EE81" s="0" t="n">
        <f aca="false">IF(AS$9=0,0,(SIN(AS$12)*COS($E81)+SIN($E81)*COS(AS$12))/SIN($E81)*AS$9)</f>
        <v>7.46517595442728</v>
      </c>
      <c r="EF81" s="0" t="n">
        <f aca="false">IF(AT$9=0,0,(SIN(AT$12)*COS($E81)+SIN($E81)*COS(AT$12))/SIN($E81)*AT$9)</f>
        <v>7.35283716755559</v>
      </c>
      <c r="EG81" s="0" t="n">
        <f aca="false">IF(AU$9=0,0,(SIN(AU$12)*COS($E81)+SIN($E81)*COS(AU$12))/SIN($E81)*AU$9)</f>
        <v>7.23908635707938</v>
      </c>
      <c r="EH81" s="0" t="n">
        <f aca="false">IF(AV$9=0,0,(SIN(AV$12)*COS($E81)+SIN($E81)*COS(AV$12))/SIN($E81)*AV$9)</f>
        <v>7.12399999999999</v>
      </c>
      <c r="EI81" s="0" t="n">
        <f aca="false">IF(AW$9=0,0,(SIN(AW$12)*COS($E81)+SIN($E81)*COS(AW$12))/SIN($E81)*AW$9)</f>
        <v>7.01162730864209</v>
      </c>
      <c r="EJ81" s="0" t="n">
        <f aca="false">IF(AX$9=0,0,(SIN(AX$12)*COS($E81)+SIN($E81)*COS(AX$12))/SIN($E81)*AX$9)</f>
        <v>6.89801518109759</v>
      </c>
      <c r="EK81" s="0" t="n">
        <f aca="false">IF(AY$9=0,0,(SIN(AY$12)*COS($E81)+SIN($E81)*COS(AY$12))/SIN($E81)*AY$9)</f>
        <v>6.7832368081439</v>
      </c>
      <c r="EL81" s="0" t="n">
        <f aca="false">IF(AZ$9=0,0,(SIN(AZ$12)*COS($E81)+SIN($E81)*COS(AZ$12))/SIN($E81)*AZ$9)</f>
        <v>6.66736545101115</v>
      </c>
      <c r="EM81" s="0" t="n">
        <f aca="false">IF(BA$9=0,0,(SIN(BA$12)*COS($E81)+SIN($E81)*COS(BA$12))/SIN($E81)*BA$9)</f>
        <v>6.55047440740002</v>
      </c>
      <c r="EN81" s="0" t="n">
        <f aca="false">IF(BB$9=0,0,(SIN(BB$12)*COS($E81)+SIN($E81)*COS(BB$12))/SIN($E81)*BB$9)</f>
        <v>6.41927541709114</v>
      </c>
      <c r="EO81" s="0" t="n">
        <f aca="false">IF(BC$9=0,0,(SIN(BC$12)*COS($E81)+SIN($E81)*COS(BC$12))/SIN($E81)*BC$9)</f>
        <v>6.28744501354831</v>
      </c>
      <c r="EP81" s="0" t="n">
        <f aca="false">IF(BD$9=0,0,(SIN(BD$12)*COS($E81)+SIN($E81)*COS(BD$12))/SIN($E81)*BD$9)</f>
        <v>6.1550685005959</v>
      </c>
      <c r="EQ81" s="0" t="n">
        <f aca="false">IF(BE$9=0,0,(SIN(BE$12)*COS($E81)+SIN($E81)*COS(BE$12))/SIN($E81)*BE$9)</f>
        <v>6.0222309313652</v>
      </c>
      <c r="ER81" s="0" t="n">
        <f aca="false">IF(BF$9=0,0,(SIN(BF$12)*COS($E81)+SIN($E81)*COS(BF$12))/SIN($E81)*BF$9)</f>
        <v>5.88901706876115</v>
      </c>
      <c r="ES81" s="0" t="n">
        <f aca="false">IF(BG$9=0,0,(SIN(BG$12)*COS($E81)+SIN($E81)*COS(BG$12))/SIN($E81)*BG$9)</f>
        <v>0</v>
      </c>
      <c r="ET81" s="0" t="n">
        <f aca="false">IF(BH$9=0,0,(SIN(BH$12)*COS($E81)+SIN($E81)*COS(BH$12))/SIN($E81)*BH$9)</f>
        <v>0</v>
      </c>
      <c r="EU81" s="0" t="n">
        <f aca="false">IF(BI$9=0,0,(SIN(BI$12)*COS($E81)+SIN($E81)*COS(BI$12))/SIN($E81)*BI$9)</f>
        <v>0</v>
      </c>
      <c r="EV81" s="0" t="n">
        <f aca="false">IF(BJ$9=0,0,(SIN(BJ$12)*COS($E81)+SIN($E81)*COS(BJ$12))/SIN($E81)*BJ$9)</f>
        <v>0</v>
      </c>
      <c r="EW81" s="0" t="n">
        <f aca="false">IF(BK$9=0,0,(SIN(BK$12)*COS($E81)+SIN($E81)*COS(BK$12))/SIN($E81)*BK$9)</f>
        <v>0</v>
      </c>
      <c r="EX81" s="0" t="n">
        <f aca="false">IF(BL$9=0,0,(SIN(BL$12)*COS($E81)+SIN($E81)*COS(BL$12))/SIN($E81)*BL$9)</f>
        <v>0</v>
      </c>
      <c r="EY81" s="0" t="n">
        <f aca="false">IF(BM$9=0,0,(SIN(BM$12)*COS($E81)+SIN($E81)*COS(BM$12))/SIN($E81)*BM$9)</f>
        <v>0</v>
      </c>
      <c r="EZ81" s="0" t="n">
        <f aca="false">IF(BN$9=0,0,(SIN(BN$12)*COS($E81)+SIN($E81)*COS(BN$12))/SIN($E81)*BN$9)</f>
        <v>0</v>
      </c>
      <c r="FA81" s="0" t="n">
        <f aca="false">IF(BO$9=0,0,(SIN(BO$12)*COS($E81)+SIN($E81)*COS(BO$12))/SIN($E81)*BO$9)</f>
        <v>0</v>
      </c>
      <c r="FB81" s="0" t="n">
        <f aca="false">IF(BP$9=0,0,(SIN(BP$12)*COS($E81)+SIN($E81)*COS(BP$12))/SIN($E81)*BP$9)</f>
        <v>0</v>
      </c>
      <c r="FC81" s="0" t="n">
        <f aca="false">IF(BQ$9=0,0,(SIN(BQ$12)*COS($E81)+SIN($E81)*COS(BQ$12))/SIN($E81)*BQ$9)</f>
        <v>0</v>
      </c>
      <c r="FD81" s="0" t="n">
        <f aca="false">IF(BR$9=0,0,(SIN(BR$12)*COS($E81)+SIN($E81)*COS(BR$12))/SIN($E81)*BR$9)</f>
        <v>0</v>
      </c>
      <c r="FE81" s="0" t="n">
        <f aca="false">IF(BS$9=0,0,(SIN(BS$12)*COS($E81)+SIN($E81)*COS(BS$12))/SIN($E81)*BS$9)</f>
        <v>0</v>
      </c>
      <c r="FF81" s="0" t="n">
        <f aca="false">IF(BT$9=0,0,(SIN(BT$12)*COS($E81)+SIN($E81)*COS(BT$12))/SIN($E81)*BT$9)</f>
        <v>0</v>
      </c>
      <c r="FG81" s="0" t="n">
        <f aca="false">IF(BU$9=0,0,(SIN(BU$12)*COS($E81)+SIN($E81)*COS(BU$12))/SIN($E81)*BU$9)</f>
        <v>0</v>
      </c>
      <c r="FH81" s="0" t="n">
        <f aca="false">IF(BV$9=0,0,(SIN(BV$12)*COS($E81)+SIN($E81)*COS(BV$12))/SIN($E81)*BV$9)</f>
        <v>0</v>
      </c>
      <c r="FI81" s="0" t="n">
        <f aca="false">IF(BW$9=0,0,(SIN(BW$12)*COS($E81)+SIN($E81)*COS(BW$12))/SIN($E81)*BW$9)</f>
        <v>0</v>
      </c>
      <c r="FJ81" s="0" t="n">
        <f aca="false">IF(BX$9=0,0,(SIN(BX$12)*COS($E81)+SIN($E81)*COS(BX$12))/SIN($E81)*BX$9)</f>
        <v>0</v>
      </c>
      <c r="FK81" s="0" t="n">
        <f aca="false">IF(BY$9=0,0,(SIN(BY$12)*COS($E81)+SIN($E81)*COS(BY$12))/SIN($E81)*BY$9)</f>
        <v>0</v>
      </c>
      <c r="FL81" s="0" t="n">
        <f aca="false">IF(BZ$9=0,0,(SIN(BZ$12)*COS($E81)+SIN($E81)*COS(BZ$12))/SIN($E81)*BZ$9)</f>
        <v>0</v>
      </c>
      <c r="FM81" s="0" t="n">
        <f aca="false">IF(CA$9=0,0,(SIN(CA$12)*COS($E81)+SIN($E81)*COS(CA$12))/SIN($E81)*CA$9)</f>
        <v>0</v>
      </c>
      <c r="FN81" s="0" t="n">
        <f aca="false">IF(CB$9=0,0,(SIN(CB$12)*COS($E81)+SIN($E81)*COS(CB$12))/SIN($E81)*CB$9)</f>
        <v>0</v>
      </c>
      <c r="FO81" s="0" t="n">
        <f aca="false">IF(CC$9=0,0,(SIN(CC$12)*COS($E81)+SIN($E81)*COS(CC$12))/SIN($E81)*CC$9)</f>
        <v>0</v>
      </c>
      <c r="FP81" s="0" t="n">
        <f aca="false">IF(CD$9=0,0,(SIN(CD$12)*COS($E81)+SIN($E81)*COS(CD$12))/SIN($E81)*CD$9)</f>
        <v>0</v>
      </c>
      <c r="FQ81" s="0" t="n">
        <f aca="false">IF(CE$9=0,0,(SIN(CE$12)*COS($E81)+SIN($E81)*COS(CE$12))/SIN($E81)*CE$9)</f>
        <v>0</v>
      </c>
      <c r="FR81" s="0" t="n">
        <f aca="false">IF(CF$9=0,0,(SIN(CF$12)*COS($E81)+SIN($E81)*COS(CF$12))/SIN($E81)*CF$9)</f>
        <v>0</v>
      </c>
      <c r="FS81" s="0" t="n">
        <f aca="false">IF(CG$9=0,0,(SIN(CG$12)*COS($E81)+SIN($E81)*COS(CG$12))/SIN($E81)*CG$9)</f>
        <v>0</v>
      </c>
      <c r="FT81" s="0" t="n">
        <f aca="false">IF(CH$9=0,0,(SIN(CH$12)*COS($E81)+SIN($E81)*COS(CH$12))/SIN($E81)*CH$9)</f>
        <v>0</v>
      </c>
      <c r="FU81" s="0" t="n">
        <f aca="false">IF(CI$9=0,0,(SIN(CI$12)*COS($E81)+SIN($E81)*COS(CI$12))/SIN($E81)*CI$9)</f>
        <v>0</v>
      </c>
      <c r="FV81" s="0" t="n">
        <f aca="false">IF(CJ$9=0,0,(SIN(CJ$12)*COS($E81)+SIN($E81)*COS(CJ$12))/SIN($E81)*CJ$9)</f>
        <v>0</v>
      </c>
      <c r="FW81" s="0" t="n">
        <f aca="false">IF(CK$9=0,0,(SIN(CK$12)*COS($E81)+SIN($E81)*COS(CK$12))/SIN($E81)*CK$9)</f>
        <v>0</v>
      </c>
      <c r="FX81" s="0" t="n">
        <f aca="false">IF(CL$9=0,0,(SIN(CL$12)*COS($E81)+SIN($E81)*COS(CL$12))/SIN($E81)*CL$9)</f>
        <v>0</v>
      </c>
      <c r="FY81" s="0" t="n">
        <f aca="false">IF(CM$9=0,0,(SIN(CM$12)*COS($E81)+SIN($E81)*COS(CM$12))/SIN($E81)*CM$9)</f>
        <v>0</v>
      </c>
      <c r="FZ81" s="0" t="n">
        <f aca="false">IF(CN$9=0,0,(SIN(CN$12)*COS($E81)+SIN($E81)*COS(CN$12))/SIN($E81)*CN$9)</f>
        <v>0</v>
      </c>
      <c r="GA81" s="0" t="n">
        <f aca="false">IF(CO$9=0,0,(SIN(CO$12)*COS($E81)+SIN($E81)*COS(CO$12))/SIN($E81)*CO$9)</f>
        <v>0</v>
      </c>
      <c r="GB81" s="0" t="n">
        <f aca="false">IF(CP$9=0,0,(SIN(CP$12)*COS($E81)+SIN($E81)*COS(CP$12))/SIN($E81)*CP$9)</f>
        <v>0</v>
      </c>
      <c r="GC81" s="0" t="n">
        <f aca="false">IF(CQ$9=0,0,(SIN(CQ$12)*COS($E81)+SIN($E81)*COS(CQ$12))/SIN($E81)*CQ$9)</f>
        <v>0</v>
      </c>
    </row>
    <row r="82" customFormat="false" ht="12.8" hidden="true" customHeight="false" outlineLevel="0" collapsed="false">
      <c r="A82" s="0" t="n">
        <f aca="false">MAX($F82:$CQ82)</f>
        <v>9.34479991267471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12.376</v>
      </c>
      <c r="C82" s="2" t="n">
        <f aca="false">MOD(Best +D82,360)</f>
        <v>70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9.34479991267471</v>
      </c>
      <c r="G82" s="13" t="n">
        <f aca="false">IF(OR(G172=0,CS82=0),0,G172*CS82/(G172+CS82))</f>
        <v>9.12157540083881</v>
      </c>
      <c r="H82" s="13" t="n">
        <f aca="false">IF(OR(H172=0,CT82=0),0,H172*CT82/(H172+CT82))</f>
        <v>8.90383576420199</v>
      </c>
      <c r="I82" s="13" t="n">
        <f aca="false">IF(OR(I172=0,CU82=0),0,I172*CU82/(I172+CU82))</f>
        <v>8.64831384447297</v>
      </c>
      <c r="J82" s="13" t="n">
        <f aca="false">IF(OR(J172=0,CV82=0),0,J172*CV82/(J172+CV82))</f>
        <v>8.58387224288858</v>
      </c>
      <c r="K82" s="13" t="n">
        <f aca="false">IF(OR(K172=0,CW82=0),0,K172*CW82/(K172+CW82))</f>
        <v>8.51857725512417</v>
      </c>
      <c r="L82" s="13" t="n">
        <f aca="false">IF(OR(L172=0,CX82=0),0,L172*CX82/(L172+CX82))</f>
        <v>8.45247646167591</v>
      </c>
      <c r="M82" s="13" t="n">
        <f aca="false">IF(OR(M172=0,CY82=0),0,M172*CY82/(M172+CY82))</f>
        <v>8.385614808756</v>
      </c>
      <c r="N82" s="13" t="n">
        <f aca="false">IF(OR(N172=0,CZ82=0),0,N172*CZ82/(N172+CZ82))</f>
        <v>8.28089807399982</v>
      </c>
      <c r="O82" s="13" t="n">
        <f aca="false">IF(OR(O172=0,DA82=0),0,O172*DA82/(O172+DA82))</f>
        <v>8.1769339428216</v>
      </c>
      <c r="P82" s="13" t="n">
        <f aca="false">IF(OR(P172=0,DB82=0),0,P172*DB82/(P172+DB82))</f>
        <v>8.07370562498657</v>
      </c>
      <c r="Q82" s="13" t="n">
        <f aca="false">IF(OR(Q172=0,DC82=0),0,Q172*DC82/(Q172+DC82))</f>
        <v>7.97119672295855</v>
      </c>
      <c r="R82" s="13" t="n">
        <f aca="false">IF(OR(R172=0,DD82=0),0,R172*DD82/(R172+DD82))</f>
        <v>7.86939122645336</v>
      </c>
      <c r="S82" s="13" t="n">
        <f aca="false">IF(OR(S172=0,DE82=0),0,S172*DE82/(S172+DE82))</f>
        <v>7.76827350686883</v>
      </c>
      <c r="T82" s="13" t="n">
        <f aca="false">IF(OR(T172=0,DF82=0),0,T172*DF82/(T172+DF82))</f>
        <v>7.66782831163754</v>
      </c>
      <c r="U82" s="13" t="n">
        <f aca="false">IF(OR(U172=0,DG82=0),0,U172*DG82/(U172+DG82))</f>
        <v>7.56804075854279</v>
      </c>
      <c r="V82" s="13" t="n">
        <f aca="false">IF(OR(V172=0,DH82=0),0,V172*DH82/(V172+DH82))</f>
        <v>7.4688963300328</v>
      </c>
      <c r="W82" s="13" t="n">
        <f aca="false">IF(OR(W172=0,DI82=0),0,W172*DI82/(W172+DI82))</f>
        <v>7.37038086756397</v>
      </c>
      <c r="X82" s="13" t="n">
        <f aca="false">IF(OR(X172=0,DJ82=0),0,X172*DJ82/(X172+DJ82))</f>
        <v>7.267922112075</v>
      </c>
      <c r="Y82" s="13" t="n">
        <f aca="false">IF(OR(Y172=0,DK82=0),0,Y172*DK82/(Y172+DK82))</f>
        <v>7.16621678066418</v>
      </c>
      <c r="Z82" s="13" t="n">
        <f aca="false">IF(OR(Z172=0,DL82=0),0,Z172*DL82/(Z172+DL82))</f>
        <v>7.06524571940164</v>
      </c>
      <c r="AA82" s="13" t="n">
        <f aca="false">IF(OR(AA172=0,DM82=0),0,AA172*DM82/(AA172+DM82))</f>
        <v>6.96499046189065</v>
      </c>
      <c r="AB82" s="13" t="n">
        <f aca="false">IF(OR(AB172=0,DN82=0),0,AB172*DN82/(AB172+DN82))</f>
        <v>6.86543320443958</v>
      </c>
      <c r="AC82" s="13" t="n">
        <f aca="false">IF(OR(AC172=0,DO82=0),0,AC172*DO82/(AC172+DO82))</f>
        <v>6.76655678280963</v>
      </c>
      <c r="AD82" s="13" t="n">
        <f aca="false">IF(OR(AD172=0,DP82=0),0,AD172*DP82/(AD172+DP82))</f>
        <v>6.66834465043928</v>
      </c>
      <c r="AE82" s="13" t="n">
        <f aca="false">IF(OR(AE172=0,DQ82=0),0,AE172*DQ82/(AE172+DQ82))</f>
        <v>6.57078085805467</v>
      </c>
      <c r="AF82" s="13" t="n">
        <f aca="false">IF(OR(AF172=0,DR82=0),0,AF172*DR82/(AF172+DR82))</f>
        <v>6.47385003458239</v>
      </c>
      <c r="AG82" s="13" t="n">
        <f aca="false">IF(OR(AG172=0,DS82=0),0,AG172*DS82/(AG172+DS82))</f>
        <v>6.37753736928807</v>
      </c>
      <c r="AH82" s="13" t="n">
        <f aca="false">IF(OR(AH172=0,DT82=0),0,AH172*DT82/(AH172+DT82))</f>
        <v>6.28571690317617</v>
      </c>
      <c r="AI82" s="13" t="n">
        <f aca="false">IF(OR(AI172=0,DU82=0),0,AI172*DU82/(AI172+DU82))</f>
        <v>6.19436825436347</v>
      </c>
      <c r="AJ82" s="13" t="n">
        <f aca="false">IF(OR(AJ172=0,DV82=0),0,AJ172*DV82/(AJ172+DV82))</f>
        <v>6.10348204170094</v>
      </c>
      <c r="AK82" s="13" t="n">
        <f aca="false">IF(OR(AK172=0,DW82=0),0,AK172*DW82/(AK172+DW82))</f>
        <v>6.01304915573418</v>
      </c>
      <c r="AL82" s="13" t="n">
        <f aca="false">IF(OR(AL172=0,DX82=0),0,AL172*DX82/(AL172+DX82))</f>
        <v>5.92306075654394</v>
      </c>
      <c r="AM82" s="13" t="n">
        <f aca="false">IF(OR(AM172=0,DY82=0),0,AM172*DY82/(AM172+DY82))</f>
        <v>5.83350827172339</v>
      </c>
      <c r="AN82" s="13" t="n">
        <f aca="false">IF(OR(AN172=0,DZ82=0),0,AN172*DZ82/(AN172+DZ82))</f>
        <v>5.74438339449914</v>
      </c>
      <c r="AO82" s="13" t="n">
        <f aca="false">IF(OR(AO172=0,EA82=0),0,AO172*EA82/(AO172+EA82))</f>
        <v>5.65567808200171</v>
      </c>
      <c r="AP82" s="13" t="n">
        <f aca="false">IF(OR(AP172=0,EB82=0),0,AP172*EB82/(AP172+EB82))</f>
        <v>5.56738455369102</v>
      </c>
      <c r="AQ82" s="13" t="n">
        <f aca="false">IF(OR(AQ172=0,EC82=0),0,AQ172*EC82/(AQ172+EC82))</f>
        <v>5.4794952899415</v>
      </c>
      <c r="AR82" s="13" t="n">
        <f aca="false">IF(OR(AR172=0,ED82=0),0,AR172*ED82/(AR172+ED82))</f>
        <v>5.37926160904008</v>
      </c>
      <c r="AS82" s="13" t="n">
        <f aca="false">IF(OR(AS172=0,EE82=0),0,AS172*EE82/(AS172+EE82))</f>
        <v>5.27977181447068</v>
      </c>
      <c r="AT82" s="13" t="n">
        <f aca="false">IF(OR(AT172=0,EF82=0),0,AT172*EF82/(AT172+EF82))</f>
        <v>5.18100989586947</v>
      </c>
      <c r="AU82" s="13" t="n">
        <f aca="false">IF(OR(AU172=0,EG82=0),0,AU172*EG82/(AU172+EG82))</f>
        <v>5.08296077579639</v>
      </c>
      <c r="AV82" s="13" t="n">
        <f aca="false">IF(OR(AV172=0,EH82=0),0,AV172*EH82/(AV172+EH82))</f>
        <v>4.9856102846843</v>
      </c>
      <c r="AW82" s="13" t="n">
        <f aca="false">IF(OR(AW172=0,EI82=0),0,AW172*EI82/(AW172+EI82))</f>
        <v>4.89090515956065</v>
      </c>
      <c r="AX82" s="13" t="n">
        <f aca="false">IF(OR(AX172=0,EJ82=0),0,AX172*EJ82/(AX172+EJ82))</f>
        <v>4.7968228155879</v>
      </c>
      <c r="AY82" s="13" t="n">
        <f aca="false">IF(OR(AY172=0,EK82=0),0,AY172*EK82/(AY172+EK82))</f>
        <v>4.70335280280528</v>
      </c>
      <c r="AZ82" s="13" t="n">
        <f aca="false">IF(OR(AZ172=0,EL82=0),0,AZ172*EL82/(AZ172+EL82))</f>
        <v>4.61048539462679</v>
      </c>
      <c r="BA82" s="13" t="n">
        <f aca="false">IF(OR(BA172=0,EM82=0),0,BA172*EM82/(BA172+EM82))</f>
        <v>4.51821157545006</v>
      </c>
      <c r="BB82" s="13" t="n">
        <f aca="false">IF(OR(BB172=0,EN82=0),0,BB172*EN82/(BB172+EN82))</f>
        <v>4.42009235939331</v>
      </c>
      <c r="BC82" s="13" t="n">
        <f aca="false">IF(OR(BC172=0,EO82=0),0,BC172*EO82/(BC172+EO82))</f>
        <v>4.32270920873567</v>
      </c>
      <c r="BD82" s="13" t="n">
        <f aca="false">IF(OR(BD172=0,EP82=0),0,BD172*EP82/(BD172+EP82))</f>
        <v>4.22605253863631</v>
      </c>
      <c r="BE82" s="13" t="n">
        <f aca="false">IF(OR(BE172=0,EQ82=0),0,BE172*EQ82/(BE172+EQ82))</f>
        <v>4.1301137833159</v>
      </c>
      <c r="BF82" s="13" t="n">
        <f aca="false">IF(OR(BF172=0,ER82=0),0,BF172*ER82/(BF172+ER82))</f>
        <v>4.03488538347412</v>
      </c>
      <c r="BG82" s="13" t="n">
        <f aca="false">IF(OR(BG172=0,ES82=0),0,BG172*ES82/(BG172+ES82))</f>
        <v>0</v>
      </c>
      <c r="BH82" s="13" t="n">
        <f aca="false">IF(OR(BH172=0,ET82=0),0,BH172*ET82/(BH172+ET82))</f>
        <v>0</v>
      </c>
      <c r="BI82" s="13" t="n">
        <f aca="false">IF(OR(BI172=0,EU82=0),0,BI172*EU82/(BI172+EU82))</f>
        <v>0</v>
      </c>
      <c r="BJ82" s="13" t="n">
        <f aca="false">IF(OR(BJ172=0,EV82=0),0,BJ172*EV82/(BJ172+EV82))</f>
        <v>0</v>
      </c>
      <c r="BK82" s="13" t="n">
        <f aca="false">IF(OR(BK172=0,EW82=0),0,BK172*EW82/(BK172+EW82))</f>
        <v>0</v>
      </c>
      <c r="BL82" s="13" t="n">
        <f aca="false">IF(OR(BL172=0,EX82=0),0,BL172*EX82/(BL172+EX82))</f>
        <v>0</v>
      </c>
      <c r="BM82" s="13" t="n">
        <f aca="false">IF(OR(BM172=0,EY82=0),0,BM172*EY82/(BM172+EY82))</f>
        <v>0</v>
      </c>
      <c r="BN82" s="13" t="n">
        <f aca="false">IF(OR(BN172=0,EZ82=0),0,BN172*EZ82/(BN172+EZ82))</f>
        <v>0</v>
      </c>
      <c r="BO82" s="13" t="n">
        <f aca="false">IF(OR(BO172=0,FA82=0),0,BO172*FA82/(BO172+FA82))</f>
        <v>0</v>
      </c>
      <c r="BP82" s="13" t="n">
        <f aca="false">IF(OR(BP172=0,FB82=0),0,BP172*FB82/(BP172+FB82))</f>
        <v>0</v>
      </c>
      <c r="BQ82" s="13" t="n">
        <f aca="false">IF(OR(BQ172=0,FC82=0),0,BQ172*FC82/(BQ172+FC82))</f>
        <v>0</v>
      </c>
      <c r="BR82" s="13" t="n">
        <f aca="false">IF(OR(BR172=0,FD82=0),0,BR172*FD82/(BR172+FD82))</f>
        <v>0</v>
      </c>
      <c r="BS82" s="13" t="n">
        <f aca="false">IF(OR(BS172=0,FE82=0),0,BS172*FE82/(BS172+FE82))</f>
        <v>0</v>
      </c>
      <c r="BT82" s="13" t="n">
        <f aca="false">IF(OR(BT172=0,FF82=0),0,BT172*FF82/(BT172+FF82))</f>
        <v>0</v>
      </c>
      <c r="BU82" s="13" t="n">
        <f aca="false">IF(OR(BU172=0,FG82=0),0,BU172*FG82/(BU172+FG82))</f>
        <v>0</v>
      </c>
      <c r="BV82" s="13" t="n">
        <f aca="false">IF(OR(BV172=0,FH82=0),0,BV172*FH82/(BV172+FH82))</f>
        <v>0</v>
      </c>
      <c r="BW82" s="13" t="n">
        <f aca="false">IF(OR(BW172=0,FI82=0),0,BW172*FI82/(BW172+FI82))</f>
        <v>0</v>
      </c>
      <c r="BX82" s="13" t="n">
        <f aca="false">IF(OR(BX172=0,FJ82=0),0,BX172*FJ82/(BX172+FJ82))</f>
        <v>0</v>
      </c>
      <c r="BY82" s="13" t="n">
        <f aca="false">IF(OR(BY172=0,FK82=0),0,BY172*FK82/(BY172+FK82))</f>
        <v>0</v>
      </c>
      <c r="BZ82" s="13" t="n">
        <f aca="false">IF(OR(BZ172=0,FL82=0),0,BZ172*FL82/(BZ172+FL82))</f>
        <v>0</v>
      </c>
      <c r="CA82" s="13" t="n">
        <f aca="false">IF(OR(CA172=0,FM82=0),0,CA172*FM82/(CA172+FM82))</f>
        <v>0</v>
      </c>
      <c r="CB82" s="13" t="n">
        <f aca="false">IF(OR(CB172=0,FN82=0),0,CB172*FN82/(CB172+FN82))</f>
        <v>0</v>
      </c>
      <c r="CC82" s="13" t="n">
        <f aca="false">IF(OR(CC172=0,FO82=0),0,CC172*FO82/(CC172+FO82))</f>
        <v>0</v>
      </c>
      <c r="CD82" s="13" t="n">
        <f aca="false">IF(OR(CD172=0,FP82=0),0,CD172*FP82/(CD172+FP82))</f>
        <v>0</v>
      </c>
      <c r="CE82" s="13" t="n">
        <f aca="false">IF(OR(CE172=0,FQ82=0),0,CE172*FQ82/(CE172+FQ82))</f>
        <v>0</v>
      </c>
      <c r="CF82" s="13" t="n">
        <f aca="false">IF(OR(CF172=0,FR82=0),0,CF172*FR82/(CF172+FR82))</f>
        <v>0</v>
      </c>
      <c r="CG82" s="13" t="n">
        <f aca="false">IF(OR(CG172=0,FS82=0),0,CG172*FS82/(CG172+FS82))</f>
        <v>0</v>
      </c>
      <c r="CH82" s="13" t="n">
        <f aca="false">IF(OR(CH172=0,FT82=0),0,CH172*FT82/(CH172+FT82))</f>
        <v>0</v>
      </c>
      <c r="CI82" s="13" t="n">
        <f aca="false">IF(OR(CI172=0,FU82=0),0,CI172*FU82/(CI172+FU82))</f>
        <v>0</v>
      </c>
      <c r="CJ82" s="13" t="n">
        <f aca="false">IF(OR(CJ172=0,FV82=0),0,CJ172*FV82/(CJ172+FV82))</f>
        <v>0</v>
      </c>
      <c r="CK82" s="13" t="n">
        <f aca="false">IF(OR(CK172=0,FW82=0),0,CK172*FW82/(CK172+FW82))</f>
        <v>0</v>
      </c>
      <c r="CL82" s="13" t="n">
        <f aca="false">IF(OR(CL172=0,FX82=0),0,CL172*FX82/(CL172+FX82))</f>
        <v>0</v>
      </c>
      <c r="CM82" s="13" t="n">
        <f aca="false">IF(OR(CM172=0,FY82=0),0,CM172*FY82/(CM172+FY82))</f>
        <v>0</v>
      </c>
      <c r="CN82" s="13" t="n">
        <f aca="false">IF(OR(CN172=0,FZ82=0),0,CN172*FZ82/(CN172+FZ82))</f>
        <v>0</v>
      </c>
      <c r="CO82" s="13" t="n">
        <f aca="false">IF(OR(CO172=0,GA82=0),0,CO172*GA82/(CO172+GA82))</f>
        <v>0</v>
      </c>
      <c r="CP82" s="13" t="n">
        <f aca="false">IF(OR(CP172=0,GB82=0),0,CP172*GB82/(CP172+GB82))</f>
        <v>0</v>
      </c>
      <c r="CQ82" s="13" t="n">
        <f aca="false">IF(OR(CQ172=0,GC82=0),0,CQ172*GC82/(CQ172+GC82))</f>
        <v>0</v>
      </c>
      <c r="CR82" s="0" t="n">
        <f aca="false">IF(F$9=0,0,(SIN(F$12)*COS($E82)+SIN($E82)*COS(F$12))/SIN($E82)*F$9)</f>
        <v>9.3448</v>
      </c>
      <c r="CS82" s="0" t="n">
        <f aca="false">IF(G$9=0,0,(SIN(G$12)*COS($E82)+SIN($E82)*COS(G$12))/SIN($E82)*G$9)</f>
        <v>9.24737911629057</v>
      </c>
      <c r="CT82" s="0" t="n">
        <f aca="false">IF(H$9=0,0,(SIN(H$12)*COS($E82)+SIN($E82)*COS(H$12))/SIN($E82)*H$9)</f>
        <v>9.14527420046745</v>
      </c>
      <c r="CU82" s="0" t="n">
        <f aca="false">IF(I$9=0,0,(SIN(I$12)*COS($E82)+SIN($E82)*COS(I$12))/SIN($E82)*I$9)</f>
        <v>8.99220514961832</v>
      </c>
      <c r="CV82" s="0" t="n">
        <f aca="false">IF(J$9=0,0,(SIN(J$12)*COS($E82)+SIN($E82)*COS(J$12))/SIN($E82)*J$9)</f>
        <v>9.03881562697311</v>
      </c>
      <c r="CW82" s="0" t="n">
        <f aca="false">IF(K$9=0,0,(SIN(K$12)*COS($E82)+SIN($E82)*COS(K$12))/SIN($E82)*K$9)</f>
        <v>9.08267279352695</v>
      </c>
      <c r="CX82" s="0" t="n">
        <f aca="false">IF(L$9=0,0,(SIN(L$12)*COS($E82)+SIN($E82)*COS(L$12))/SIN($E82)*L$9)</f>
        <v>9.12376328996206</v>
      </c>
      <c r="CY82" s="0" t="n">
        <f aca="false">IF(M$9=0,0,(SIN(M$12)*COS($E82)+SIN($E82)*COS(M$12))/SIN($E82)*M$9)</f>
        <v>9.16207459971516</v>
      </c>
      <c r="CZ82" s="0" t="n">
        <f aca="false">IF(N$9=0,0,(SIN(N$12)*COS($E82)+SIN($E82)*COS(N$12))/SIN($E82)*N$9)</f>
        <v>9.15221081282848</v>
      </c>
      <c r="DA82" s="0" t="n">
        <f aca="false">IF(O$9=0,0,(SIN(O$12)*COS($E82)+SIN($E82)*COS(O$12))/SIN($E82)*O$9)</f>
        <v>9.13922245698208</v>
      </c>
      <c r="DB82" s="0" t="n">
        <f aca="false">IF(P$9=0,0,(SIN(P$12)*COS($E82)+SIN($E82)*COS(P$12))/SIN($E82)*P$9)</f>
        <v>9.12314118669137</v>
      </c>
      <c r="DC82" s="0" t="n">
        <f aca="false">IF(Q$9=0,0,(SIN(Q$12)*COS($E82)+SIN($E82)*COS(Q$12))/SIN($E82)*Q$9)</f>
        <v>9.1039996927335</v>
      </c>
      <c r="DD82" s="0" t="n">
        <f aca="false">IF(R$9=0,0,(SIN(R$12)*COS($E82)+SIN($E82)*COS(R$12))/SIN($E82)*R$9)</f>
        <v>9.08183168372374</v>
      </c>
      <c r="DE82" s="0" t="n">
        <f aca="false">IF(S$9=0,0,(SIN(S$12)*COS($E82)+SIN($E82)*COS(S$12))/SIN($E82)*S$9)</f>
        <v>9.05667186735556</v>
      </c>
      <c r="DF82" s="0" t="n">
        <f aca="false">IF(T$9=0,0,(SIN(T$12)*COS($E82)+SIN($E82)*COS(T$12))/SIN($E82)*T$9)</f>
        <v>9.028555931313</v>
      </c>
      <c r="DG82" s="0" t="n">
        <f aca="false">IF(U$9=0,0,(SIN(U$12)*COS($E82)+SIN($E82)*COS(U$12))/SIN($E82)*U$9)</f>
        <v>8.99752052386347</v>
      </c>
      <c r="DH82" s="0" t="n">
        <f aca="false">IF(V$9=0,0,(SIN(V$12)*COS($E82)+SIN($E82)*COS(V$12))/SIN($E82)*V$9)</f>
        <v>8.96360323413978</v>
      </c>
      <c r="DI82" s="0" t="n">
        <f aca="false">IF(W$9=0,0,(SIN(W$12)*COS($E82)+SIN($E82)*COS(W$12))/SIN($E82)*W$9)</f>
        <v>8.92684257211975</v>
      </c>
      <c r="DJ82" s="0" t="n">
        <f aca="false">IF(X$9=0,0,(SIN(X$12)*COS($E82)+SIN($E82)*COS(X$12))/SIN($E82)*X$9)</f>
        <v>8.88047135948584</v>
      </c>
      <c r="DK82" s="0" t="n">
        <f aca="false">IF(Y$9=0,0,(SIN(Y$12)*COS($E82)+SIN($E82)*COS(Y$12))/SIN($E82)*Y$9)</f>
        <v>8.83133025228764</v>
      </c>
      <c r="DL82" s="0" t="n">
        <f aca="false">IF(Z$9=0,0,(SIN(Z$12)*COS($E82)+SIN($E82)*COS(Z$12))/SIN($E82)*Z$9)</f>
        <v>8.77946662292628</v>
      </c>
      <c r="DM82" s="0" t="n">
        <f aca="false">IF(AA$9=0,0,(SIN(AA$12)*COS($E82)+SIN($E82)*COS(AA$12))/SIN($E82)*AA$9)</f>
        <v>8.72492868298297</v>
      </c>
      <c r="DN82" s="0" t="n">
        <f aca="false">IF(AB$9=0,0,(SIN(AB$12)*COS($E82)+SIN($E82)*COS(AB$12))/SIN($E82)*AB$9)</f>
        <v>8.66776545865984</v>
      </c>
      <c r="DO82" s="0" t="n">
        <f aca="false">IF(AC$9=0,0,(SIN(AC$12)*COS($E82)+SIN($E82)*COS(AC$12))/SIN($E82)*AC$9)</f>
        <v>8.60802676597261</v>
      </c>
      <c r="DP82" s="0" t="n">
        <f aca="false">IF(AD$9=0,0,(SIN(AD$12)*COS($E82)+SIN($E82)*COS(AD$12))/SIN($E82)*AD$9)</f>
        <v>8.54576318570577</v>
      </c>
      <c r="DQ82" s="0" t="n">
        <f aca="false">IF(AE$9=0,0,(SIN(AE$12)*COS($E82)+SIN($E82)*COS(AE$12))/SIN($E82)*AE$9)</f>
        <v>8.48102603814071</v>
      </c>
      <c r="DR82" s="0" t="n">
        <f aca="false">IF(AF$9=0,0,(SIN(AF$12)*COS($E82)+SIN($E82)*COS(AF$12))/SIN($E82)*AF$9)</f>
        <v>8.41386735756768</v>
      </c>
      <c r="DS82" s="0" t="n">
        <f aca="false">IF(AG$9=0,0,(SIN(AG$12)*COS($E82)+SIN($E82)*COS(AG$12))/SIN($E82)*AG$9)</f>
        <v>8.34433986659229</v>
      </c>
      <c r="DT82" s="0" t="n">
        <f aca="false">IF(AH$9=0,0,(SIN(AH$12)*COS($E82)+SIN($E82)*COS(AH$12))/SIN($E82)*AH$9)</f>
        <v>8.27924140635961</v>
      </c>
      <c r="DU82" s="0" t="n">
        <f aca="false">IF(AI$9=0,0,(SIN(AI$12)*COS($E82)+SIN($E82)*COS(AI$12))/SIN($E82)*AI$9)</f>
        <v>8.21184640244161</v>
      </c>
      <c r="DV82" s="0" t="n">
        <f aca="false">IF(AJ$9=0,0,(SIN(AJ$12)*COS($E82)+SIN($E82)*COS(AJ$12))/SIN($E82)*AJ$9)</f>
        <v>8.14220333911255</v>
      </c>
      <c r="DW82" s="0" t="n">
        <f aca="false">IF(AK$9=0,0,(SIN(AK$12)*COS($E82)+SIN($E82)*COS(AK$12))/SIN($E82)*AK$9)</f>
        <v>8.07036130825494</v>
      </c>
      <c r="DX82" s="0" t="n">
        <f aca="false">IF(AL$9=0,0,(SIN(AL$12)*COS($E82)+SIN($E82)*COS(AL$12))/SIN($E82)*AL$9)</f>
        <v>7.99636998591378</v>
      </c>
      <c r="DY82" s="0" t="n">
        <f aca="false">IF(AM$9=0,0,(SIN(AM$12)*COS($E82)+SIN($E82)*COS(AM$12))/SIN($E82)*AM$9)</f>
        <v>7.92027960869899</v>
      </c>
      <c r="DZ82" s="0" t="n">
        <f aca="false">IF(AN$9=0,0,(SIN(AN$12)*COS($E82)+SIN($E82)*COS(AN$12))/SIN($E82)*AN$9)</f>
        <v>7.8421409500457</v>
      </c>
      <c r="EA82" s="0" t="n">
        <f aca="false">IF(AO$9=0,0,(SIN(AO$12)*COS($E82)+SIN($E82)*COS(AO$12))/SIN($E82)*AO$9)</f>
        <v>7.76200529634232</v>
      </c>
      <c r="EB82" s="0" t="n">
        <f aca="false">IF(AP$9=0,0,(SIN(AP$12)*COS($E82)+SIN($E82)*COS(AP$12))/SIN($E82)*AP$9)</f>
        <v>7.6799244229361</v>
      </c>
      <c r="EC82" s="0" t="n">
        <f aca="false">IF(AQ$9=0,0,(SIN(AQ$12)*COS($E82)+SIN($E82)*COS(AQ$12))/SIN($E82)*AQ$9)</f>
        <v>7.59595057002616</v>
      </c>
      <c r="ED82" s="0" t="n">
        <f aca="false">IF(AR$9=0,0,(SIN(AR$12)*COS($E82)+SIN($E82)*COS(AR$12))/SIN($E82)*AR$9)</f>
        <v>7.48544134425158</v>
      </c>
      <c r="EE82" s="0" t="n">
        <f aca="false">IF(AS$9=0,0,(SIN(AS$12)*COS($E82)+SIN($E82)*COS(AS$12))/SIN($E82)*AS$9)</f>
        <v>7.37343251264116</v>
      </c>
      <c r="EF82" s="0" t="n">
        <f aca="false">IF(AT$9=0,0,(SIN(AT$12)*COS($E82)+SIN($E82)*COS(AT$12))/SIN($E82)*AT$9)</f>
        <v>7.26</v>
      </c>
      <c r="EG82" s="0" t="n">
        <f aca="false">IF(AU$9=0,0,(SIN(AU$12)*COS($E82)+SIN($E82)*COS(AU$12))/SIN($E82)*AU$9)</f>
        <v>7.14521991430814</v>
      </c>
      <c r="EH82" s="0" t="n">
        <f aca="false">IF(AV$9=0,0,(SIN(AV$12)*COS($E82)+SIN($E82)*COS(AV$12))/SIN($E82)*AV$9)</f>
        <v>7.02916851087914</v>
      </c>
      <c r="EI82" s="0" t="n">
        <f aca="false">IF(AW$9=0,0,(SIN(AW$12)*COS($E82)+SIN($E82)*COS(AW$12))/SIN($E82)*AW$9)</f>
        <v>6.91584047977201</v>
      </c>
      <c r="EJ82" s="0" t="n">
        <f aca="false">IF(AX$9=0,0,(SIN(AX$12)*COS($E82)+SIN($E82)*COS(AX$12))/SIN($E82)*AX$9)</f>
        <v>6.80133469210646</v>
      </c>
      <c r="EK82" s="0" t="n">
        <f aca="false">IF(AY$9=0,0,(SIN(AY$12)*COS($E82)+SIN($E82)*COS(AY$12))/SIN($E82)*AY$9)</f>
        <v>6.68572407696859</v>
      </c>
      <c r="EL82" s="0" t="n">
        <f aca="false">IF(AZ$9=0,0,(SIN(AZ$12)*COS($E82)+SIN($E82)*COS(AZ$12))/SIN($E82)*AZ$9)</f>
        <v>6.56908160545093</v>
      </c>
      <c r="EM82" s="0" t="n">
        <f aca="false">IF(BA$9=0,0,(SIN(BA$12)*COS($E82)+SIN($E82)*COS(BA$12))/SIN($E82)*BA$9)</f>
        <v>6.45148025692421</v>
      </c>
      <c r="EN82" s="0" t="n">
        <f aca="false">IF(BB$9=0,0,(SIN(BB$12)*COS($E82)+SIN($E82)*COS(BB$12))/SIN($E82)*BB$9)</f>
        <v>6.31983840056372</v>
      </c>
      <c r="EO82" s="0" t="n">
        <f aca="false">IF(BC$9=0,0,(SIN(BC$12)*COS($E82)+SIN($E82)*COS(BC$12))/SIN($E82)*BC$9)</f>
        <v>6.18763166214905</v>
      </c>
      <c r="EP82" s="0" t="n">
        <f aca="false">IF(BD$9=0,0,(SIN(BD$12)*COS($E82)+SIN($E82)*COS(BD$12))/SIN($E82)*BD$9)</f>
        <v>6.05494475215218</v>
      </c>
      <c r="EQ82" s="0" t="n">
        <f aca="false">IF(BE$9=0,0,(SIN(BE$12)*COS($E82)+SIN($E82)*COS(BE$12))/SIN($E82)*BE$9)</f>
        <v>5.92186209944277</v>
      </c>
      <c r="ER82" s="0" t="n">
        <f aca="false">IF(BF$9=0,0,(SIN(BF$12)*COS($E82)+SIN($E82)*COS(BF$12))/SIN($E82)*BF$9)</f>
        <v>5.78846781216406</v>
      </c>
      <c r="ES82" s="0" t="n">
        <f aca="false">IF(BG$9=0,0,(SIN(BG$12)*COS($E82)+SIN($E82)*COS(BG$12))/SIN($E82)*BG$9)</f>
        <v>0</v>
      </c>
      <c r="ET82" s="0" t="n">
        <f aca="false">IF(BH$9=0,0,(SIN(BH$12)*COS($E82)+SIN($E82)*COS(BH$12))/SIN($E82)*BH$9)</f>
        <v>0</v>
      </c>
      <c r="EU82" s="0" t="n">
        <f aca="false">IF(BI$9=0,0,(SIN(BI$12)*COS($E82)+SIN($E82)*COS(BI$12))/SIN($E82)*BI$9)</f>
        <v>0</v>
      </c>
      <c r="EV82" s="0" t="n">
        <f aca="false">IF(BJ$9=0,0,(SIN(BJ$12)*COS($E82)+SIN($E82)*COS(BJ$12))/SIN($E82)*BJ$9)</f>
        <v>0</v>
      </c>
      <c r="EW82" s="0" t="n">
        <f aca="false">IF(BK$9=0,0,(SIN(BK$12)*COS($E82)+SIN($E82)*COS(BK$12))/SIN($E82)*BK$9)</f>
        <v>0</v>
      </c>
      <c r="EX82" s="0" t="n">
        <f aca="false">IF(BL$9=0,0,(SIN(BL$12)*COS($E82)+SIN($E82)*COS(BL$12))/SIN($E82)*BL$9)</f>
        <v>0</v>
      </c>
      <c r="EY82" s="0" t="n">
        <f aca="false">IF(BM$9=0,0,(SIN(BM$12)*COS($E82)+SIN($E82)*COS(BM$12))/SIN($E82)*BM$9)</f>
        <v>0</v>
      </c>
      <c r="EZ82" s="0" t="n">
        <f aca="false">IF(BN$9=0,0,(SIN(BN$12)*COS($E82)+SIN($E82)*COS(BN$12))/SIN($E82)*BN$9)</f>
        <v>0</v>
      </c>
      <c r="FA82" s="0" t="n">
        <f aca="false">IF(BO$9=0,0,(SIN(BO$12)*COS($E82)+SIN($E82)*COS(BO$12))/SIN($E82)*BO$9)</f>
        <v>0</v>
      </c>
      <c r="FB82" s="0" t="n">
        <f aca="false">IF(BP$9=0,0,(SIN(BP$12)*COS($E82)+SIN($E82)*COS(BP$12))/SIN($E82)*BP$9)</f>
        <v>0</v>
      </c>
      <c r="FC82" s="0" t="n">
        <f aca="false">IF(BQ$9=0,0,(SIN(BQ$12)*COS($E82)+SIN($E82)*COS(BQ$12))/SIN($E82)*BQ$9)</f>
        <v>0</v>
      </c>
      <c r="FD82" s="0" t="n">
        <f aca="false">IF(BR$9=0,0,(SIN(BR$12)*COS($E82)+SIN($E82)*COS(BR$12))/SIN($E82)*BR$9)</f>
        <v>0</v>
      </c>
      <c r="FE82" s="0" t="n">
        <f aca="false">IF(BS$9=0,0,(SIN(BS$12)*COS($E82)+SIN($E82)*COS(BS$12))/SIN($E82)*BS$9)</f>
        <v>0</v>
      </c>
      <c r="FF82" s="0" t="n">
        <f aca="false">IF(BT$9=0,0,(SIN(BT$12)*COS($E82)+SIN($E82)*COS(BT$12))/SIN($E82)*BT$9)</f>
        <v>0</v>
      </c>
      <c r="FG82" s="0" t="n">
        <f aca="false">IF(BU$9=0,0,(SIN(BU$12)*COS($E82)+SIN($E82)*COS(BU$12))/SIN($E82)*BU$9)</f>
        <v>0</v>
      </c>
      <c r="FH82" s="0" t="n">
        <f aca="false">IF(BV$9=0,0,(SIN(BV$12)*COS($E82)+SIN($E82)*COS(BV$12))/SIN($E82)*BV$9)</f>
        <v>0</v>
      </c>
      <c r="FI82" s="0" t="n">
        <f aca="false">IF(BW$9=0,0,(SIN(BW$12)*COS($E82)+SIN($E82)*COS(BW$12))/SIN($E82)*BW$9)</f>
        <v>0</v>
      </c>
      <c r="FJ82" s="0" t="n">
        <f aca="false">IF(BX$9=0,0,(SIN(BX$12)*COS($E82)+SIN($E82)*COS(BX$12))/SIN($E82)*BX$9)</f>
        <v>0</v>
      </c>
      <c r="FK82" s="0" t="n">
        <f aca="false">IF(BY$9=0,0,(SIN(BY$12)*COS($E82)+SIN($E82)*COS(BY$12))/SIN($E82)*BY$9)</f>
        <v>0</v>
      </c>
      <c r="FL82" s="0" t="n">
        <f aca="false">IF(BZ$9=0,0,(SIN(BZ$12)*COS($E82)+SIN($E82)*COS(BZ$12))/SIN($E82)*BZ$9)</f>
        <v>0</v>
      </c>
      <c r="FM82" s="0" t="n">
        <f aca="false">IF(CA$9=0,0,(SIN(CA$12)*COS($E82)+SIN($E82)*COS(CA$12))/SIN($E82)*CA$9)</f>
        <v>0</v>
      </c>
      <c r="FN82" s="0" t="n">
        <f aca="false">IF(CB$9=0,0,(SIN(CB$12)*COS($E82)+SIN($E82)*COS(CB$12))/SIN($E82)*CB$9)</f>
        <v>0</v>
      </c>
      <c r="FO82" s="0" t="n">
        <f aca="false">IF(CC$9=0,0,(SIN(CC$12)*COS($E82)+SIN($E82)*COS(CC$12))/SIN($E82)*CC$9)</f>
        <v>0</v>
      </c>
      <c r="FP82" s="0" t="n">
        <f aca="false">IF(CD$9=0,0,(SIN(CD$12)*COS($E82)+SIN($E82)*COS(CD$12))/SIN($E82)*CD$9)</f>
        <v>0</v>
      </c>
      <c r="FQ82" s="0" t="n">
        <f aca="false">IF(CE$9=0,0,(SIN(CE$12)*COS($E82)+SIN($E82)*COS(CE$12))/SIN($E82)*CE$9)</f>
        <v>0</v>
      </c>
      <c r="FR82" s="0" t="n">
        <f aca="false">IF(CF$9=0,0,(SIN(CF$12)*COS($E82)+SIN($E82)*COS(CF$12))/SIN($E82)*CF$9)</f>
        <v>0</v>
      </c>
      <c r="FS82" s="0" t="n">
        <f aca="false">IF(CG$9=0,0,(SIN(CG$12)*COS($E82)+SIN($E82)*COS(CG$12))/SIN($E82)*CG$9)</f>
        <v>0</v>
      </c>
      <c r="FT82" s="0" t="n">
        <f aca="false">IF(CH$9=0,0,(SIN(CH$12)*COS($E82)+SIN($E82)*COS(CH$12))/SIN($E82)*CH$9)</f>
        <v>0</v>
      </c>
      <c r="FU82" s="0" t="n">
        <f aca="false">IF(CI$9=0,0,(SIN(CI$12)*COS($E82)+SIN($E82)*COS(CI$12))/SIN($E82)*CI$9)</f>
        <v>0</v>
      </c>
      <c r="FV82" s="0" t="n">
        <f aca="false">IF(CJ$9=0,0,(SIN(CJ$12)*COS($E82)+SIN($E82)*COS(CJ$12))/SIN($E82)*CJ$9)</f>
        <v>0</v>
      </c>
      <c r="FW82" s="0" t="n">
        <f aca="false">IF(CK$9=0,0,(SIN(CK$12)*COS($E82)+SIN($E82)*COS(CK$12))/SIN($E82)*CK$9)</f>
        <v>0</v>
      </c>
      <c r="FX82" s="0" t="n">
        <f aca="false">IF(CL$9=0,0,(SIN(CL$12)*COS($E82)+SIN($E82)*COS(CL$12))/SIN($E82)*CL$9)</f>
        <v>0</v>
      </c>
      <c r="FY82" s="0" t="n">
        <f aca="false">IF(CM$9=0,0,(SIN(CM$12)*COS($E82)+SIN($E82)*COS(CM$12))/SIN($E82)*CM$9)</f>
        <v>0</v>
      </c>
      <c r="FZ82" s="0" t="n">
        <f aca="false">IF(CN$9=0,0,(SIN(CN$12)*COS($E82)+SIN($E82)*COS(CN$12))/SIN($E82)*CN$9)</f>
        <v>0</v>
      </c>
      <c r="GA82" s="0" t="n">
        <f aca="false">IF(CO$9=0,0,(SIN(CO$12)*COS($E82)+SIN($E82)*COS(CO$12))/SIN($E82)*CO$9)</f>
        <v>0</v>
      </c>
      <c r="GB82" s="0" t="n">
        <f aca="false">IF(CP$9=0,0,(SIN(CP$12)*COS($E82)+SIN($E82)*COS(CP$12))/SIN($E82)*CP$9)</f>
        <v>0</v>
      </c>
      <c r="GC82" s="0" t="n">
        <f aca="false">IF(CQ$9=0,0,(SIN(CQ$12)*COS($E82)+SIN($E82)*COS(CQ$12))/SIN($E82)*CQ$9)</f>
        <v>0</v>
      </c>
    </row>
    <row r="83" customFormat="false" ht="12.8" hidden="true" customHeight="false" outlineLevel="0" collapsed="false">
      <c r="A83" s="0" t="n">
        <f aca="false">MAX($F83:$CQ83)</f>
        <v>9.34479991267471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12.316</v>
      </c>
      <c r="C83" s="2" t="n">
        <f aca="false">MOD(Best +D83,360)</f>
        <v>71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9.34479991267471</v>
      </c>
      <c r="G83" s="13" t="n">
        <f aca="false">IF(OR(G173=0,CS83=0),0,G173*CS83/(G173+CS83))</f>
        <v>9.11863143525054</v>
      </c>
      <c r="H83" s="13" t="n">
        <f aca="false">IF(OR(H173=0,CT83=0),0,H173*CT83/(H173+CT83))</f>
        <v>8.89811503535232</v>
      </c>
      <c r="I83" s="13" t="n">
        <f aca="false">IF(OR(I173=0,CU83=0),0,I173*CU83/(I173+CU83))</f>
        <v>8.64001382834642</v>
      </c>
      <c r="J83" s="13" t="n">
        <f aca="false">IF(OR(J173=0,CV83=0),0,J173*CV83/(J173+CV83))</f>
        <v>8.572944086804</v>
      </c>
      <c r="K83" s="13" t="n">
        <f aca="false">IF(OR(K173=0,CW83=0),0,K173*CW83/(K173+CW83))</f>
        <v>8.5050870305042</v>
      </c>
      <c r="L83" s="13" t="n">
        <f aca="false">IF(OR(L173=0,CX83=0),0,L173*CX83/(L173+CX83))</f>
        <v>8.43648841874751</v>
      </c>
      <c r="M83" s="13" t="n">
        <f aca="false">IF(OR(M173=0,CY83=0),0,M173*CY83/(M173+CY83))</f>
        <v>8.3671914373804</v>
      </c>
      <c r="N83" s="13" t="n">
        <f aca="false">IF(OR(N173=0,CZ83=0),0,N173*CZ83/(N173+CZ83))</f>
        <v>8.26018836116692</v>
      </c>
      <c r="O83" s="13" t="n">
        <f aca="false">IF(OR(O173=0,DA83=0),0,O173*DA83/(O173+DA83))</f>
        <v>8.15401461989699</v>
      </c>
      <c r="P83" s="13" t="n">
        <f aca="false">IF(OR(P173=0,DB83=0),0,P173*DB83/(P173+DB83))</f>
        <v>8.04865061952803</v>
      </c>
      <c r="Q83" s="13" t="n">
        <f aca="false">IF(OR(Q173=0,DC83=0),0,Q173*DC83/(Q173+DC83))</f>
        <v>7.94407730282746</v>
      </c>
      <c r="R83" s="13" t="n">
        <f aca="false">IF(OR(R173=0,DD83=0),0,R173*DD83/(R173+DD83))</f>
        <v>7.84027613519328</v>
      </c>
      <c r="S83" s="13" t="n">
        <f aca="false">IF(OR(S173=0,DE83=0),0,S173*DE83/(S173+DE83))</f>
        <v>7.7372290909782</v>
      </c>
      <c r="T83" s="13" t="n">
        <f aca="false">IF(OR(T173=0,DF83=0),0,T173*DF83/(T173+DF83))</f>
        <v>7.63491864031161</v>
      </c>
      <c r="U83" s="13" t="n">
        <f aca="false">IF(OR(U173=0,DG83=0),0,U173*DG83/(U173+DG83))</f>
        <v>7.53332773641303</v>
      </c>
      <c r="V83" s="13" t="n">
        <f aca="false">IF(OR(V173=0,DH83=0),0,V173*DH83/(V173+DH83))</f>
        <v>7.43243980338952</v>
      </c>
      <c r="W83" s="13" t="n">
        <f aca="false">IF(OR(W173=0,DI83=0),0,W173*DI83/(W173+DI83))</f>
        <v>7.33223872450917</v>
      </c>
      <c r="X83" s="13" t="n">
        <f aca="false">IF(OR(X173=0,DJ83=0),0,X173*DJ83/(X173+DJ83))</f>
        <v>7.22817421941826</v>
      </c>
      <c r="Y83" s="13" t="n">
        <f aca="false">IF(OR(Y173=0,DK83=0),0,Y173*DK83/(Y173+DK83))</f>
        <v>7.12491914665596</v>
      </c>
      <c r="Z83" s="13" t="n">
        <f aca="false">IF(OR(Z173=0,DL83=0),0,Z173*DL83/(Z173+DL83))</f>
        <v>7.0224525739981</v>
      </c>
      <c r="AA83" s="13" t="n">
        <f aca="false">IF(OR(AA173=0,DM83=0),0,AA173*DM83/(AA173+DM83))</f>
        <v>6.92075434358966</v>
      </c>
      <c r="AB83" s="13" t="n">
        <f aca="false">IF(OR(AB173=0,DN83=0),0,AB173*DN83/(AB173+DN83))</f>
        <v>6.81980504225895</v>
      </c>
      <c r="AC83" s="13" t="n">
        <f aca="false">IF(OR(AC173=0,DO83=0),0,AC173*DO83/(AC173+DO83))</f>
        <v>6.71958597373103</v>
      </c>
      <c r="AD83" s="13" t="n">
        <f aca="false">IF(OR(AD173=0,DP83=0),0,AD173*DP83/(AD173+DP83))</f>
        <v>6.62007913261637</v>
      </c>
      <c r="AE83" s="13" t="n">
        <f aca="false">IF(OR(AE173=0,DQ83=0),0,AE173*DQ83/(AE173+DQ83))</f>
        <v>6.52126718006137</v>
      </c>
      <c r="AF83" s="13" t="n">
        <f aca="false">IF(OR(AF173=0,DR83=0),0,AF173*DR83/(AF173+DR83))</f>
        <v>6.42313342095618</v>
      </c>
      <c r="AG83" s="13" t="n">
        <f aca="false">IF(OR(AG173=0,DS83=0),0,AG173*DS83/(AG173+DS83))</f>
        <v>6.32566178260435</v>
      </c>
      <c r="AH83" s="13" t="n">
        <f aca="false">IF(OR(AH173=0,DT83=0),0,AH173*DT83/(AH173+DT83))</f>
        <v>6.23269352793439</v>
      </c>
      <c r="AI83" s="13" t="n">
        <f aca="false">IF(OR(AI173=0,DU83=0),0,AI173*DU83/(AI173+DU83))</f>
        <v>6.14023738843752</v>
      </c>
      <c r="AJ83" s="13" t="n">
        <f aca="false">IF(OR(AJ173=0,DV83=0),0,AJ173*DV83/(AJ173+DV83))</f>
        <v>6.04828293547197</v>
      </c>
      <c r="AK83" s="13" t="n">
        <f aca="false">IF(OR(AK173=0,DW83=0),0,AK173*DW83/(AK173+DW83))</f>
        <v>5.95682005845276</v>
      </c>
      <c r="AL83" s="13" t="n">
        <f aca="false">IF(OR(AL173=0,DX83=0),0,AL173*DX83/(AL173+DX83))</f>
        <v>5.86583896044385</v>
      </c>
      <c r="AM83" s="13" t="n">
        <f aca="false">IF(OR(AM173=0,DY83=0),0,AM173*DY83/(AM173+DY83))</f>
        <v>5.77533015401687</v>
      </c>
      <c r="AN83" s="13" t="n">
        <f aca="false">IF(OR(AN173=0,DZ83=0),0,AN173*DZ83/(AN173+DZ83))</f>
        <v>5.68528445737441</v>
      </c>
      <c r="AO83" s="13" t="n">
        <f aca="false">IF(OR(AO173=0,EA83=0),0,AO173*EA83/(AO173+EA83))</f>
        <v>5.59569299073567</v>
      </c>
      <c r="AP83" s="13" t="n">
        <f aca="false">IF(OR(AP173=0,EB83=0),0,AP173*EB83/(AP173+EB83))</f>
        <v>5.5065471729823</v>
      </c>
      <c r="AQ83" s="13" t="n">
        <f aca="false">IF(OR(AQ173=0,EC83=0),0,AQ173*EC83/(AQ173+EC83))</f>
        <v>5.4178387185623</v>
      </c>
      <c r="AR83" s="13" t="n">
        <f aca="false">IF(OR(AR173=0,ED83=0),0,AR173*ED83/(AR173+ED83))</f>
        <v>5.31696108896313</v>
      </c>
      <c r="AS83" s="13" t="n">
        <f aca="false">IF(OR(AS173=0,EE83=0),0,AS173*EE83/(AS173+EE83))</f>
        <v>5.21686331595871</v>
      </c>
      <c r="AT83" s="13" t="n">
        <f aca="false">IF(OR(AT173=0,EF83=0),0,AT173*EF83/(AT173+EF83))</f>
        <v>5.11752864480663</v>
      </c>
      <c r="AU83" s="13" t="n">
        <f aca="false">IF(OR(AU173=0,EG83=0),0,AU173*EG83/(AU173+EG83))</f>
        <v>5.01894129079629</v>
      </c>
      <c r="AV83" s="13" t="n">
        <f aca="false">IF(OR(AV173=0,EH83=0),0,AV173*EH83/(AV173+EH83))</f>
        <v>4.92108641234472</v>
      </c>
      <c r="AW83" s="13" t="n">
        <f aca="false">IF(OR(AW173=0,EI83=0),0,AW173*EI83/(AW173+EI83))</f>
        <v>4.8258847985984</v>
      </c>
      <c r="AX83" s="13" t="n">
        <f aca="false">IF(OR(AX173=0,EJ83=0),0,AX173*EJ83/(AX173+EJ83))</f>
        <v>4.73133783959291</v>
      </c>
      <c r="AY83" s="13" t="n">
        <f aca="false">IF(OR(AY173=0,EK83=0),0,AY173*EK83/(AY173+EK83))</f>
        <v>4.6374345126135</v>
      </c>
      <c r="AZ83" s="13" t="n">
        <f aca="false">IF(OR(AZ173=0,EL83=0),0,AZ173*EL83/(AZ173+EL83))</f>
        <v>4.54416454606204</v>
      </c>
      <c r="BA83" s="13" t="n">
        <f aca="false">IF(OR(BA173=0,EM83=0),0,BA173*EM83/(BA173+EM83))</f>
        <v>4.45151840572587</v>
      </c>
      <c r="BB83" s="13" t="n">
        <f aca="false">IF(OR(BB173=0,EN83=0),0,BB173*EN83/(BB173+EN83))</f>
        <v>4.35315148509633</v>
      </c>
      <c r="BC83" s="13" t="n">
        <f aca="false">IF(OR(BC173=0,EO83=0),0,BC173*EO83/(BC173+EO83))</f>
        <v>4.25555251654015</v>
      </c>
      <c r="BD83" s="13" t="n">
        <f aca="false">IF(OR(BD173=0,EP83=0),0,BD173*EP83/(BD173+EP83))</f>
        <v>4.1587114751522</v>
      </c>
      <c r="BE83" s="13" t="n">
        <f aca="false">IF(OR(BE173=0,EQ83=0),0,BE173*EQ83/(BE173+EQ83))</f>
        <v>4.06261937960248</v>
      </c>
      <c r="BF83" s="13" t="n">
        <f aca="false">IF(OR(BF173=0,ER83=0),0,BF173*ER83/(BF173+ER83))</f>
        <v>3.96726827829098</v>
      </c>
      <c r="BG83" s="13" t="n">
        <f aca="false">IF(OR(BG173=0,ES83=0),0,BG173*ES83/(BG173+ES83))</f>
        <v>0</v>
      </c>
      <c r="BH83" s="13" t="n">
        <f aca="false">IF(OR(BH173=0,ET83=0),0,BH173*ET83/(BH173+ET83))</f>
        <v>0</v>
      </c>
      <c r="BI83" s="13" t="n">
        <f aca="false">IF(OR(BI173=0,EU83=0),0,BI173*EU83/(BI173+EU83))</f>
        <v>0</v>
      </c>
      <c r="BJ83" s="13" t="n">
        <f aca="false">IF(OR(BJ173=0,EV83=0),0,BJ173*EV83/(BJ173+EV83))</f>
        <v>0</v>
      </c>
      <c r="BK83" s="13" t="n">
        <f aca="false">IF(OR(BK173=0,EW83=0),0,BK173*EW83/(BK173+EW83))</f>
        <v>0</v>
      </c>
      <c r="BL83" s="13" t="n">
        <f aca="false">IF(OR(BL173=0,EX83=0),0,BL173*EX83/(BL173+EX83))</f>
        <v>0</v>
      </c>
      <c r="BM83" s="13" t="n">
        <f aca="false">IF(OR(BM173=0,EY83=0),0,BM173*EY83/(BM173+EY83))</f>
        <v>0</v>
      </c>
      <c r="BN83" s="13" t="n">
        <f aca="false">IF(OR(BN173=0,EZ83=0),0,BN173*EZ83/(BN173+EZ83))</f>
        <v>0</v>
      </c>
      <c r="BO83" s="13" t="n">
        <f aca="false">IF(OR(BO173=0,FA83=0),0,BO173*FA83/(BO173+FA83))</f>
        <v>0</v>
      </c>
      <c r="BP83" s="13" t="n">
        <f aca="false">IF(OR(BP173=0,FB83=0),0,BP173*FB83/(BP173+FB83))</f>
        <v>0</v>
      </c>
      <c r="BQ83" s="13" t="n">
        <f aca="false">IF(OR(BQ173=0,FC83=0),0,BQ173*FC83/(BQ173+FC83))</f>
        <v>0</v>
      </c>
      <c r="BR83" s="13" t="n">
        <f aca="false">IF(OR(BR173=0,FD83=0),0,BR173*FD83/(BR173+FD83))</f>
        <v>0</v>
      </c>
      <c r="BS83" s="13" t="n">
        <f aca="false">IF(OR(BS173=0,FE83=0),0,BS173*FE83/(BS173+FE83))</f>
        <v>0</v>
      </c>
      <c r="BT83" s="13" t="n">
        <f aca="false">IF(OR(BT173=0,FF83=0),0,BT173*FF83/(BT173+FF83))</f>
        <v>0</v>
      </c>
      <c r="BU83" s="13" t="n">
        <f aca="false">IF(OR(BU173=0,FG83=0),0,BU173*FG83/(BU173+FG83))</f>
        <v>0</v>
      </c>
      <c r="BV83" s="13" t="n">
        <f aca="false">IF(OR(BV173=0,FH83=0),0,BV173*FH83/(BV173+FH83))</f>
        <v>0</v>
      </c>
      <c r="BW83" s="13" t="n">
        <f aca="false">IF(OR(BW173=0,FI83=0),0,BW173*FI83/(BW173+FI83))</f>
        <v>0</v>
      </c>
      <c r="BX83" s="13" t="n">
        <f aca="false">IF(OR(BX173=0,FJ83=0),0,BX173*FJ83/(BX173+FJ83))</f>
        <v>0</v>
      </c>
      <c r="BY83" s="13" t="n">
        <f aca="false">IF(OR(BY173=0,FK83=0),0,BY173*FK83/(BY173+FK83))</f>
        <v>0</v>
      </c>
      <c r="BZ83" s="13" t="n">
        <f aca="false">IF(OR(BZ173=0,FL83=0),0,BZ173*FL83/(BZ173+FL83))</f>
        <v>0</v>
      </c>
      <c r="CA83" s="13" t="n">
        <f aca="false">IF(OR(CA173=0,FM83=0),0,CA173*FM83/(CA173+FM83))</f>
        <v>0</v>
      </c>
      <c r="CB83" s="13" t="n">
        <f aca="false">IF(OR(CB173=0,FN83=0),0,CB173*FN83/(CB173+FN83))</f>
        <v>0</v>
      </c>
      <c r="CC83" s="13" t="n">
        <f aca="false">IF(OR(CC173=0,FO83=0),0,CC173*FO83/(CC173+FO83))</f>
        <v>0</v>
      </c>
      <c r="CD83" s="13" t="n">
        <f aca="false">IF(OR(CD173=0,FP83=0),0,CD173*FP83/(CD173+FP83))</f>
        <v>0</v>
      </c>
      <c r="CE83" s="13" t="n">
        <f aca="false">IF(OR(CE173=0,FQ83=0),0,CE173*FQ83/(CE173+FQ83))</f>
        <v>0</v>
      </c>
      <c r="CF83" s="13" t="n">
        <f aca="false">IF(OR(CF173=0,FR83=0),0,CF173*FR83/(CF173+FR83))</f>
        <v>0</v>
      </c>
      <c r="CG83" s="13" t="n">
        <f aca="false">IF(OR(CG173=0,FS83=0),0,CG173*FS83/(CG173+FS83))</f>
        <v>0</v>
      </c>
      <c r="CH83" s="13" t="n">
        <f aca="false">IF(OR(CH173=0,FT83=0),0,CH173*FT83/(CH173+FT83))</f>
        <v>0</v>
      </c>
      <c r="CI83" s="13" t="n">
        <f aca="false">IF(OR(CI173=0,FU83=0),0,CI173*FU83/(CI173+FU83))</f>
        <v>0</v>
      </c>
      <c r="CJ83" s="13" t="n">
        <f aca="false">IF(OR(CJ173=0,FV83=0),0,CJ173*FV83/(CJ173+FV83))</f>
        <v>0</v>
      </c>
      <c r="CK83" s="13" t="n">
        <f aca="false">IF(OR(CK173=0,FW83=0),0,CK173*FW83/(CK173+FW83))</f>
        <v>0</v>
      </c>
      <c r="CL83" s="13" t="n">
        <f aca="false">IF(OR(CL173=0,FX83=0),0,CL173*FX83/(CL173+FX83))</f>
        <v>0</v>
      </c>
      <c r="CM83" s="13" t="n">
        <f aca="false">IF(OR(CM173=0,FY83=0),0,CM173*FY83/(CM173+FY83))</f>
        <v>0</v>
      </c>
      <c r="CN83" s="13" t="n">
        <f aca="false">IF(OR(CN173=0,FZ83=0),0,CN173*FZ83/(CN173+FZ83))</f>
        <v>0</v>
      </c>
      <c r="CO83" s="13" t="n">
        <f aca="false">IF(OR(CO173=0,GA83=0),0,CO173*GA83/(CO173+GA83))</f>
        <v>0</v>
      </c>
      <c r="CP83" s="13" t="n">
        <f aca="false">IF(OR(CP173=0,GB83=0),0,CP173*GB83/(CP173+GB83))</f>
        <v>0</v>
      </c>
      <c r="CQ83" s="13" t="n">
        <f aca="false">IF(OR(CQ173=0,GC83=0),0,CQ173*GC83/(CQ173+GC83))</f>
        <v>0</v>
      </c>
      <c r="CR83" s="0" t="n">
        <f aca="false">IF(F$9=0,0,(SIN(F$12)*COS($E83)+SIN($E83)*COS(F$12))/SIN($E83)*F$9)</f>
        <v>9.3448</v>
      </c>
      <c r="CS83" s="0" t="n">
        <f aca="false">IF(G$9=0,0,(SIN(G$12)*COS($E83)+SIN($E83)*COS(G$12))/SIN($E83)*G$9)</f>
        <v>9.24422854603228</v>
      </c>
      <c r="CT83" s="0" t="n">
        <f aca="false">IF(H$9=0,0,(SIN(H$12)*COS($E83)+SIN($E83)*COS(H$12))/SIN($E83)*H$9)</f>
        <v>9.13907986356036</v>
      </c>
      <c r="CU83" s="0" t="n">
        <f aca="false">IF(I$9=0,0,(SIN(I$12)*COS($E83)+SIN($E83)*COS(I$12))/SIN($E83)*I$9)</f>
        <v>8.98312160596872</v>
      </c>
      <c r="CV83" s="0" t="n">
        <f aca="false">IF(J$9=0,0,(SIN(J$12)*COS($E83)+SIN($E83)*COS(J$12))/SIN($E83)*J$9)</f>
        <v>9.02670853999918</v>
      </c>
      <c r="CW83" s="0" t="n">
        <f aca="false">IF(K$9=0,0,(SIN(K$12)*COS($E83)+SIN($E83)*COS(K$12))/SIN($E83)*K$9)</f>
        <v>9.06754585116467</v>
      </c>
      <c r="CX83" s="0" t="n">
        <f aca="false">IF(L$9=0,0,(SIN(L$12)*COS($E83)+SIN($E83)*COS(L$12))/SIN($E83)*L$9)</f>
        <v>9.1056211000246</v>
      </c>
      <c r="CY83" s="0" t="n">
        <f aca="false">IF(M$9=0,0,(SIN(M$12)*COS($E83)+SIN($E83)*COS(M$12))/SIN($E83)*M$9)</f>
        <v>9.14092268848933</v>
      </c>
      <c r="CZ83" s="0" t="n">
        <f aca="false">IF(N$9=0,0,(SIN(N$12)*COS($E83)+SIN($E83)*COS(N$12))/SIN($E83)*N$9)</f>
        <v>9.12817481377834</v>
      </c>
      <c r="DA83" s="0" t="n">
        <f aca="false">IF(O$9=0,0,(SIN(O$12)*COS($E83)+SIN($E83)*COS(O$12))/SIN($E83)*O$9)</f>
        <v>9.11233929390761</v>
      </c>
      <c r="DB83" s="0" t="n">
        <f aca="false">IF(P$9=0,0,(SIN(P$12)*COS($E83)+SIN($E83)*COS(P$12))/SIN($E83)*P$9)</f>
        <v>9.09344857355017</v>
      </c>
      <c r="DC83" s="0" t="n">
        <f aca="false">IF(Q$9=0,0,(SIN(Q$12)*COS($E83)+SIN($E83)*COS(Q$12))/SIN($E83)*Q$9)</f>
        <v>9.07153611315914</v>
      </c>
      <c r="DD83" s="0" t="n">
        <f aca="false">IF(R$9=0,0,(SIN(R$12)*COS($E83)+SIN($E83)*COS(R$12))/SIN($E83)*R$9)</f>
        <v>9.04663637033585</v>
      </c>
      <c r="DE83" s="0" t="n">
        <f aca="false">IF(S$9=0,0,(SIN(S$12)*COS($E83)+SIN($E83)*COS(S$12))/SIN($E83)*S$9)</f>
        <v>9.01878478087078</v>
      </c>
      <c r="DF83" s="0" t="n">
        <f aca="false">IF(T$9=0,0,(SIN(T$12)*COS($E83)+SIN($E83)*COS(T$12))/SIN($E83)*T$9)</f>
        <v>8.98801773946578</v>
      </c>
      <c r="DG83" s="0" t="n">
        <f aca="false">IF(U$9=0,0,(SIN(U$12)*COS($E83)+SIN($E83)*COS(U$12))/SIN($E83)*U$9)</f>
        <v>8.95437258014596</v>
      </c>
      <c r="DH83" s="0" t="n">
        <f aca="false">IF(V$9=0,0,(SIN(V$12)*COS($E83)+SIN($E83)*COS(V$12))/SIN($E83)*V$9)</f>
        <v>8.91788755636989</v>
      </c>
      <c r="DI83" s="0" t="n">
        <f aca="false">IF(W$9=0,0,(SIN(W$12)*COS($E83)+SIN($E83)*COS(W$12))/SIN($E83)*W$9)</f>
        <v>8.87860182084664</v>
      </c>
      <c r="DJ83" s="0" t="n">
        <f aca="false">IF(X$9=0,0,(SIN(X$12)*COS($E83)+SIN($E83)*COS(X$12))/SIN($E83)*X$9)</f>
        <v>8.82978766362579</v>
      </c>
      <c r="DK83" s="0" t="n">
        <f aca="false">IF(Y$9=0,0,(SIN(Y$12)*COS($E83)+SIN($E83)*COS(Y$12))/SIN($E83)*Y$9)</f>
        <v>8.77825165384938</v>
      </c>
      <c r="DL83" s="0" t="n">
        <f aca="false">IF(Z$9=0,0,(SIN(Z$12)*COS($E83)+SIN($E83)*COS(Z$12))/SIN($E83)*Z$9)</f>
        <v>8.72404170358237</v>
      </c>
      <c r="DM83" s="0" t="n">
        <f aca="false">IF(AA$9=0,0,(SIN(AA$12)*COS($E83)+SIN($E83)*COS(AA$12))/SIN($E83)*AA$9)</f>
        <v>8.66720653939791</v>
      </c>
      <c r="DN83" s="0" t="n">
        <f aca="false">IF(AB$9=0,0,(SIN(AB$12)*COS($E83)+SIN($E83)*COS(AB$12))/SIN($E83)*AB$9)</f>
        <v>8.60779567772214</v>
      </c>
      <c r="DO83" s="0" t="n">
        <f aca="false">IF(AC$9=0,0,(SIN(AC$12)*COS($E83)+SIN($E83)*COS(AC$12))/SIN($E83)*AC$9)</f>
        <v>8.54585939994136</v>
      </c>
      <c r="DP83" s="0" t="n">
        <f aca="false">IF(AD$9=0,0,(SIN(AD$12)*COS($E83)+SIN($E83)*COS(AD$12))/SIN($E83)*AD$9)</f>
        <v>8.48144872728227</v>
      </c>
      <c r="DQ83" s="0" t="n">
        <f aca="false">IF(AE$9=0,0,(SIN(AE$12)*COS($E83)+SIN($E83)*COS(AE$12))/SIN($E83)*AE$9)</f>
        <v>8.41461539547563</v>
      </c>
      <c r="DR83" s="0" t="n">
        <f aca="false">IF(AF$9=0,0,(SIN(AF$12)*COS($E83)+SIN($E83)*COS(AF$12))/SIN($E83)*AF$9)</f>
        <v>8.34541182921444</v>
      </c>
      <c r="DS83" s="0" t="n">
        <f aca="false">IF(AG$9=0,0,(SIN(AG$12)*COS($E83)+SIN($E83)*COS(AG$12))/SIN($E83)*AG$9)</f>
        <v>8.27389111641698</v>
      </c>
      <c r="DT83" s="0" t="n">
        <f aca="false">IF(AH$9=0,0,(SIN(AH$12)*COS($E83)+SIN($E83)*COS(AH$12))/SIN($E83)*AH$9)</f>
        <v>8.20679241984557</v>
      </c>
      <c r="DU83" s="0" t="n">
        <f aca="false">IF(AI$9=0,0,(SIN(AI$12)*COS($E83)+SIN($E83)*COS(AI$12))/SIN($E83)*AI$9)</f>
        <v>8.13744564230998</v>
      </c>
      <c r="DV83" s="0" t="n">
        <f aca="false">IF(AJ$9=0,0,(SIN(AJ$12)*COS($E83)+SIN($E83)*COS(AJ$12))/SIN($E83)*AJ$9)</f>
        <v>8.06589961366711</v>
      </c>
      <c r="DW83" s="0" t="n">
        <f aca="false">IF(AK$9=0,0,(SIN(AK$12)*COS($E83)+SIN($E83)*COS(AK$12))/SIN($E83)*AK$9)</f>
        <v>7.99220374855062</v>
      </c>
      <c r="DX83" s="0" t="n">
        <f aca="false">IF(AL$9=0,0,(SIN(AL$12)*COS($E83)+SIN($E83)*COS(AL$12))/SIN($E83)*AL$9)</f>
        <v>7.91640802290506</v>
      </c>
      <c r="DY83" s="0" t="n">
        <f aca="false">IF(AM$9=0,0,(SIN(AM$12)*COS($E83)+SIN($E83)*COS(AM$12))/SIN($E83)*AM$9)</f>
        <v>7.83856295037758</v>
      </c>
      <c r="DZ83" s="0" t="n">
        <f aca="false">IF(AN$9=0,0,(SIN(AN$12)*COS($E83)+SIN($E83)*COS(AN$12))/SIN($E83)*AN$9)</f>
        <v>7.75871955857695</v>
      </c>
      <c r="EA83" s="0" t="n">
        <f aca="false">IF(AO$9=0,0,(SIN(AO$12)*COS($E83)+SIN($E83)*COS(AO$12))/SIN($E83)*AO$9)</f>
        <v>7.6769293652095</v>
      </c>
      <c r="EB83" s="0" t="n">
        <f aca="false">IF(AP$9=0,0,(SIN(AP$12)*COS($E83)+SIN($E83)*COS(AP$12))/SIN($E83)*AP$9)</f>
        <v>7.59324435410203</v>
      </c>
      <c r="EC83" s="0" t="n">
        <f aca="false">IF(AQ$9=0,0,(SIN(AQ$12)*COS($E83)+SIN($E83)*COS(AQ$12))/SIN($E83)*AQ$9)</f>
        <v>7.50771695112129</v>
      </c>
      <c r="ED83" s="0" t="n">
        <f aca="false">IF(AR$9=0,0,(SIN(AR$12)*COS($E83)+SIN($E83)*COS(AR$12))/SIN($E83)*AR$9)</f>
        <v>7.39600000000002</v>
      </c>
      <c r="EE83" s="0" t="n">
        <f aca="false">IF(AS$9=0,0,(SIN(AS$12)*COS($E83)+SIN($E83)*COS(AS$12))/SIN($E83)*AS$9)</f>
        <v>7.28284742661394</v>
      </c>
      <c r="EF83" s="0" t="n">
        <f aca="false">IF(AT$9=0,0,(SIN(AT$12)*COS($E83)+SIN($E83)*COS(AT$12))/SIN($E83)*AT$9)</f>
        <v>7.16833499762139</v>
      </c>
      <c r="EG83" s="0" t="n">
        <f aca="false">IF(AU$9=0,0,(SIN(AU$12)*COS($E83)+SIN($E83)*COS(AU$12))/SIN($E83)*AU$9)</f>
        <v>7.05253863237711</v>
      </c>
      <c r="EH83" s="0" t="n">
        <f aca="false">IF(AV$9=0,0,(SIN(AV$12)*COS($E83)+SIN($E83)*COS(AV$12))/SIN($E83)*AV$9)</f>
        <v>6.93553436730592</v>
      </c>
      <c r="EI83" s="0" t="n">
        <f aca="false">IF(AW$9=0,0,(SIN(AW$12)*COS($E83)+SIN($E83)*COS(AW$12))/SIN($E83)*AW$9)</f>
        <v>6.82126305860113</v>
      </c>
      <c r="EJ83" s="0" t="n">
        <f aca="false">IF(AX$9=0,0,(SIN(AX$12)*COS($E83)+SIN($E83)*COS(AX$12))/SIN($E83)*AX$9)</f>
        <v>6.70587489419706</v>
      </c>
      <c r="EK83" s="0" t="n">
        <f aca="false">IF(AY$9=0,0,(SIN(AY$12)*COS($E83)+SIN($E83)*COS(AY$12))/SIN($E83)*AY$9)</f>
        <v>6.58944254479261</v>
      </c>
      <c r="EL83" s="0" t="n">
        <f aca="false">IF(AZ$9=0,0,(SIN(AZ$12)*COS($E83)+SIN($E83)*COS(AZ$12))/SIN($E83)*AZ$9)</f>
        <v>6.472038695006</v>
      </c>
      <c r="EM83" s="0" t="n">
        <f aca="false">IF(BA$9=0,0,(SIN(BA$12)*COS($E83)+SIN($E83)*COS(BA$12))/SIN($E83)*BA$9)</f>
        <v>6.35373600989728</v>
      </c>
      <c r="EN83" s="0" t="n">
        <f aca="false">IF(BB$9=0,0,(SIN(BB$12)*COS($E83)+SIN($E83)*COS(BB$12))/SIN($E83)*BB$9)</f>
        <v>6.22165687912673</v>
      </c>
      <c r="EO83" s="0" t="n">
        <f aca="false">IF(BC$9=0,0,(SIN(BC$12)*COS($E83)+SIN($E83)*COS(BC$12))/SIN($E83)*BC$9)</f>
        <v>6.08907855745688</v>
      </c>
      <c r="EP83" s="0" t="n">
        <f aca="false">IF(BD$9=0,0,(SIN(BD$12)*COS($E83)+SIN($E83)*COS(BD$12))/SIN($E83)*BD$9)</f>
        <v>5.95608516949899</v>
      </c>
      <c r="EQ83" s="0" t="n">
        <f aca="false">IF(BE$9=0,0,(SIN(BE$12)*COS($E83)+SIN($E83)*COS(BE$12))/SIN($E83)*BE$9)</f>
        <v>5.82276052774306</v>
      </c>
      <c r="ER83" s="0" t="n">
        <f aca="false">IF(BF$9=0,0,(SIN(BF$12)*COS($E83)+SIN($E83)*COS(BF$12))/SIN($E83)*BF$9)</f>
        <v>5.68918809383766</v>
      </c>
      <c r="ES83" s="0" t="n">
        <f aca="false">IF(BG$9=0,0,(SIN(BG$12)*COS($E83)+SIN($E83)*COS(BG$12))/SIN($E83)*BG$9)</f>
        <v>0</v>
      </c>
      <c r="ET83" s="0" t="n">
        <f aca="false">IF(BH$9=0,0,(SIN(BH$12)*COS($E83)+SIN($E83)*COS(BH$12))/SIN($E83)*BH$9)</f>
        <v>0</v>
      </c>
      <c r="EU83" s="0" t="n">
        <f aca="false">IF(BI$9=0,0,(SIN(BI$12)*COS($E83)+SIN($E83)*COS(BI$12))/SIN($E83)*BI$9)</f>
        <v>0</v>
      </c>
      <c r="EV83" s="0" t="n">
        <f aca="false">IF(BJ$9=0,0,(SIN(BJ$12)*COS($E83)+SIN($E83)*COS(BJ$12))/SIN($E83)*BJ$9)</f>
        <v>0</v>
      </c>
      <c r="EW83" s="0" t="n">
        <f aca="false">IF(BK$9=0,0,(SIN(BK$12)*COS($E83)+SIN($E83)*COS(BK$12))/SIN($E83)*BK$9)</f>
        <v>0</v>
      </c>
      <c r="EX83" s="0" t="n">
        <f aca="false">IF(BL$9=0,0,(SIN(BL$12)*COS($E83)+SIN($E83)*COS(BL$12))/SIN($E83)*BL$9)</f>
        <v>0</v>
      </c>
      <c r="EY83" s="0" t="n">
        <f aca="false">IF(BM$9=0,0,(SIN(BM$12)*COS($E83)+SIN($E83)*COS(BM$12))/SIN($E83)*BM$9)</f>
        <v>0</v>
      </c>
      <c r="EZ83" s="0" t="n">
        <f aca="false">IF(BN$9=0,0,(SIN(BN$12)*COS($E83)+SIN($E83)*COS(BN$12))/SIN($E83)*BN$9)</f>
        <v>0</v>
      </c>
      <c r="FA83" s="0" t="n">
        <f aca="false">IF(BO$9=0,0,(SIN(BO$12)*COS($E83)+SIN($E83)*COS(BO$12))/SIN($E83)*BO$9)</f>
        <v>0</v>
      </c>
      <c r="FB83" s="0" t="n">
        <f aca="false">IF(BP$9=0,0,(SIN(BP$12)*COS($E83)+SIN($E83)*COS(BP$12))/SIN($E83)*BP$9)</f>
        <v>0</v>
      </c>
      <c r="FC83" s="0" t="n">
        <f aca="false">IF(BQ$9=0,0,(SIN(BQ$12)*COS($E83)+SIN($E83)*COS(BQ$12))/SIN($E83)*BQ$9)</f>
        <v>0</v>
      </c>
      <c r="FD83" s="0" t="n">
        <f aca="false">IF(BR$9=0,0,(SIN(BR$12)*COS($E83)+SIN($E83)*COS(BR$12))/SIN($E83)*BR$9)</f>
        <v>0</v>
      </c>
      <c r="FE83" s="0" t="n">
        <f aca="false">IF(BS$9=0,0,(SIN(BS$12)*COS($E83)+SIN($E83)*COS(BS$12))/SIN($E83)*BS$9)</f>
        <v>0</v>
      </c>
      <c r="FF83" s="0" t="n">
        <f aca="false">IF(BT$9=0,0,(SIN(BT$12)*COS($E83)+SIN($E83)*COS(BT$12))/SIN($E83)*BT$9)</f>
        <v>0</v>
      </c>
      <c r="FG83" s="0" t="n">
        <f aca="false">IF(BU$9=0,0,(SIN(BU$12)*COS($E83)+SIN($E83)*COS(BU$12))/SIN($E83)*BU$9)</f>
        <v>0</v>
      </c>
      <c r="FH83" s="0" t="n">
        <f aca="false">IF(BV$9=0,0,(SIN(BV$12)*COS($E83)+SIN($E83)*COS(BV$12))/SIN($E83)*BV$9)</f>
        <v>0</v>
      </c>
      <c r="FI83" s="0" t="n">
        <f aca="false">IF(BW$9=0,0,(SIN(BW$12)*COS($E83)+SIN($E83)*COS(BW$12))/SIN($E83)*BW$9)</f>
        <v>0</v>
      </c>
      <c r="FJ83" s="0" t="n">
        <f aca="false">IF(BX$9=0,0,(SIN(BX$12)*COS($E83)+SIN($E83)*COS(BX$12))/SIN($E83)*BX$9)</f>
        <v>0</v>
      </c>
      <c r="FK83" s="0" t="n">
        <f aca="false">IF(BY$9=0,0,(SIN(BY$12)*COS($E83)+SIN($E83)*COS(BY$12))/SIN($E83)*BY$9)</f>
        <v>0</v>
      </c>
      <c r="FL83" s="0" t="n">
        <f aca="false">IF(BZ$9=0,0,(SIN(BZ$12)*COS($E83)+SIN($E83)*COS(BZ$12))/SIN($E83)*BZ$9)</f>
        <v>0</v>
      </c>
      <c r="FM83" s="0" t="n">
        <f aca="false">IF(CA$9=0,0,(SIN(CA$12)*COS($E83)+SIN($E83)*COS(CA$12))/SIN($E83)*CA$9)</f>
        <v>0</v>
      </c>
      <c r="FN83" s="0" t="n">
        <f aca="false">IF(CB$9=0,0,(SIN(CB$12)*COS($E83)+SIN($E83)*COS(CB$12))/SIN($E83)*CB$9)</f>
        <v>0</v>
      </c>
      <c r="FO83" s="0" t="n">
        <f aca="false">IF(CC$9=0,0,(SIN(CC$12)*COS($E83)+SIN($E83)*COS(CC$12))/SIN($E83)*CC$9)</f>
        <v>0</v>
      </c>
      <c r="FP83" s="0" t="n">
        <f aca="false">IF(CD$9=0,0,(SIN(CD$12)*COS($E83)+SIN($E83)*COS(CD$12))/SIN($E83)*CD$9)</f>
        <v>0</v>
      </c>
      <c r="FQ83" s="0" t="n">
        <f aca="false">IF(CE$9=0,0,(SIN(CE$12)*COS($E83)+SIN($E83)*COS(CE$12))/SIN($E83)*CE$9)</f>
        <v>0</v>
      </c>
      <c r="FR83" s="0" t="n">
        <f aca="false">IF(CF$9=0,0,(SIN(CF$12)*COS($E83)+SIN($E83)*COS(CF$12))/SIN($E83)*CF$9)</f>
        <v>0</v>
      </c>
      <c r="FS83" s="0" t="n">
        <f aca="false">IF(CG$9=0,0,(SIN(CG$12)*COS($E83)+SIN($E83)*COS(CG$12))/SIN($E83)*CG$9)</f>
        <v>0</v>
      </c>
      <c r="FT83" s="0" t="n">
        <f aca="false">IF(CH$9=0,0,(SIN(CH$12)*COS($E83)+SIN($E83)*COS(CH$12))/SIN($E83)*CH$9)</f>
        <v>0</v>
      </c>
      <c r="FU83" s="0" t="n">
        <f aca="false">IF(CI$9=0,0,(SIN(CI$12)*COS($E83)+SIN($E83)*COS(CI$12))/SIN($E83)*CI$9)</f>
        <v>0</v>
      </c>
      <c r="FV83" s="0" t="n">
        <f aca="false">IF(CJ$9=0,0,(SIN(CJ$12)*COS($E83)+SIN($E83)*COS(CJ$12))/SIN($E83)*CJ$9)</f>
        <v>0</v>
      </c>
      <c r="FW83" s="0" t="n">
        <f aca="false">IF(CK$9=0,0,(SIN(CK$12)*COS($E83)+SIN($E83)*COS(CK$12))/SIN($E83)*CK$9)</f>
        <v>0</v>
      </c>
      <c r="FX83" s="0" t="n">
        <f aca="false">IF(CL$9=0,0,(SIN(CL$12)*COS($E83)+SIN($E83)*COS(CL$12))/SIN($E83)*CL$9)</f>
        <v>0</v>
      </c>
      <c r="FY83" s="0" t="n">
        <f aca="false">IF(CM$9=0,0,(SIN(CM$12)*COS($E83)+SIN($E83)*COS(CM$12))/SIN($E83)*CM$9)</f>
        <v>0</v>
      </c>
      <c r="FZ83" s="0" t="n">
        <f aca="false">IF(CN$9=0,0,(SIN(CN$12)*COS($E83)+SIN($E83)*COS(CN$12))/SIN($E83)*CN$9)</f>
        <v>0</v>
      </c>
      <c r="GA83" s="0" t="n">
        <f aca="false">IF(CO$9=0,0,(SIN(CO$12)*COS($E83)+SIN($E83)*COS(CO$12))/SIN($E83)*CO$9)</f>
        <v>0</v>
      </c>
      <c r="GB83" s="0" t="n">
        <f aca="false">IF(CP$9=0,0,(SIN(CP$12)*COS($E83)+SIN($E83)*COS(CP$12))/SIN($E83)*CP$9)</f>
        <v>0</v>
      </c>
      <c r="GC83" s="0" t="n">
        <f aca="false">IF(CQ$9=0,0,(SIN(CQ$12)*COS($E83)+SIN($E83)*COS(CQ$12))/SIN($E83)*CQ$9)</f>
        <v>0</v>
      </c>
    </row>
    <row r="84" customFormat="false" ht="12.8" hidden="true" customHeight="false" outlineLevel="0" collapsed="false">
      <c r="A84" s="0" t="n">
        <f aca="false">MAX($F84:$CQ84)</f>
        <v>9.34479991267471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12.256</v>
      </c>
      <c r="C84" s="2" t="n">
        <f aca="false">MOD(Best +D84,360)</f>
        <v>72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9.34479991267471</v>
      </c>
      <c r="G84" s="13" t="n">
        <f aca="false">IF(OR(G174=0,CS84=0),0,G174*CS84/(G174+CS84))</f>
        <v>9.11567919048228</v>
      </c>
      <c r="H84" s="13" t="n">
        <f aca="false">IF(OR(H174=0,CT84=0),0,H174*CT84/(H174+CT84))</f>
        <v>8.89238019976474</v>
      </c>
      <c r="I84" s="13" t="n">
        <f aca="false">IF(OR(I174=0,CU84=0),0,I174*CU84/(I174+CU84))</f>
        <v>8.63169675884062</v>
      </c>
      <c r="J84" s="13" t="n">
        <f aca="false">IF(OR(J174=0,CV84=0),0,J174*CV84/(J174+CV84))</f>
        <v>8.56199441856947</v>
      </c>
      <c r="K84" s="13" t="n">
        <f aca="false">IF(OR(K174=0,CW84=0),0,K174*CW84/(K174+CW84))</f>
        <v>8.49157143842864</v>
      </c>
      <c r="L84" s="13" t="n">
        <f aca="false">IF(OR(L174=0,CX84=0),0,L174*CX84/(L174+CX84))</f>
        <v>8.42047174927617</v>
      </c>
      <c r="M84" s="13" t="n">
        <f aca="false">IF(OR(M174=0,CY84=0),0,M174*CY84/(M174+CY84))</f>
        <v>8.34873676846118</v>
      </c>
      <c r="N84" s="13" t="n">
        <f aca="false">IF(OR(N174=0,CZ84=0),0,N174*CZ84/(N174+CZ84))</f>
        <v>8.23944671604939</v>
      </c>
      <c r="O84" s="13" t="n">
        <f aca="false">IF(OR(O174=0,DA84=0),0,O174*DA84/(O174+DA84))</f>
        <v>8.1310635355001</v>
      </c>
      <c r="P84" s="13" t="n">
        <f aca="false">IF(OR(P174=0,DB84=0),0,P174*DB84/(P174+DB84))</f>
        <v>8.02356478450583</v>
      </c>
      <c r="Q84" s="13" t="n">
        <f aca="false">IF(OR(Q174=0,DC84=0),0,Q174*DC84/(Q174+DC84))</f>
        <v>7.91692870400609</v>
      </c>
      <c r="R84" s="13" t="n">
        <f aca="false">IF(OR(R174=0,DD84=0),0,R174*DD84/(R174+DD84))</f>
        <v>7.81113419513245</v>
      </c>
      <c r="S84" s="13" t="n">
        <f aca="false">IF(OR(S174=0,DE84=0),0,S174*DE84/(S174+DE84))</f>
        <v>7.7061607972934</v>
      </c>
      <c r="T84" s="13" t="n">
        <f aca="false">IF(OR(T174=0,DF84=0),0,T174*DF84/(T174+DF84))</f>
        <v>7.60198866734093</v>
      </c>
      <c r="U84" s="13" t="n">
        <f aca="false">IF(OR(U174=0,DG84=0),0,U174*DG84/(U174+DG84))</f>
        <v>7.49859855976507</v>
      </c>
      <c r="V84" s="13" t="n">
        <f aca="false">IF(OR(V174=0,DH84=0),0,V174*DH84/(V174+DH84))</f>
        <v>7.39597180786563</v>
      </c>
      <c r="W84" s="13" t="n">
        <f aca="false">IF(OR(W174=0,DI84=0),0,W174*DI84/(W174+DI84))</f>
        <v>7.29409030585406</v>
      </c>
      <c r="X84" s="13" t="n">
        <f aca="false">IF(OR(X174=0,DJ84=0),0,X174*DJ84/(X174+DJ84))</f>
        <v>7.18842603389619</v>
      </c>
      <c r="Y84" s="13" t="n">
        <f aca="false">IF(OR(Y174=0,DK84=0),0,Y174*DK84/(Y174+DK84))</f>
        <v>7.08362765920821</v>
      </c>
      <c r="Z84" s="13" t="n">
        <f aca="false">IF(OR(Z174=0,DL84=0),0,Z174*DL84/(Z174+DL84))</f>
        <v>6.9796724419656</v>
      </c>
      <c r="AA84" s="13" t="n">
        <f aca="false">IF(OR(AA174=0,DM84=0),0,AA174*DM84/(AA174+DM84))</f>
        <v>6.87653850502239</v>
      </c>
      <c r="AB84" s="13" t="n">
        <f aca="false">IF(OR(AB174=0,DN84=0),0,AB174*DN84/(AB174+DN84))</f>
        <v>6.77420479927322</v>
      </c>
      <c r="AC84" s="13" t="n">
        <f aca="false">IF(OR(AC174=0,DO84=0),0,AC174*DO84/(AC174+DO84))</f>
        <v>6.67265107124449</v>
      </c>
      <c r="AD84" s="13" t="n">
        <f aca="false">IF(OR(AD174=0,DP84=0),0,AD174*DP84/(AD174+DP84))</f>
        <v>6.57185783276543</v>
      </c>
      <c r="AE84" s="13" t="n">
        <f aca="false">IF(OR(AE174=0,DQ84=0),0,AE174*DQ84/(AE174+DQ84))</f>
        <v>6.47180633258231</v>
      </c>
      <c r="AF84" s="13" t="n">
        <f aca="false">IF(OR(AF174=0,DR84=0),0,AF174*DR84/(AF174+DR84))</f>
        <v>6.37247852979011</v>
      </c>
      <c r="AG84" s="13" t="n">
        <f aca="false">IF(OR(AG174=0,DS84=0),0,AG174*DS84/(AG174+DS84))</f>
        <v>6.27385706896667</v>
      </c>
      <c r="AH84" s="13" t="n">
        <f aca="false">IF(OR(AH174=0,DT84=0),0,AH174*DT84/(AH174+DT84))</f>
        <v>6.17975010808348</v>
      </c>
      <c r="AI84" s="13" t="n">
        <f aca="false">IF(OR(AI174=0,DU84=0),0,AI174*DU84/(AI174+DU84))</f>
        <v>6.08619578749829</v>
      </c>
      <c r="AJ84" s="13" t="n">
        <f aca="false">IF(OR(AJ174=0,DV84=0),0,AJ174*DV84/(AJ174+DV84))</f>
        <v>5.99318261441729</v>
      </c>
      <c r="AK84" s="13" t="n">
        <f aca="false">IF(OR(AK174=0,DW84=0),0,AK174*DW84/(AK174+DW84))</f>
        <v>5.90069946113267</v>
      </c>
      <c r="AL84" s="13" t="n">
        <f aca="false">IF(OR(AL174=0,DX84=0),0,AL174*DX84/(AL174+DX84))</f>
        <v>5.80873555832837</v>
      </c>
      <c r="AM84" s="13" t="n">
        <f aca="false">IF(OR(AM174=0,DY84=0),0,AM174*DY84/(AM174+DY84))</f>
        <v>5.71728048878412</v>
      </c>
      <c r="AN84" s="13" t="n">
        <f aca="false">IF(OR(AN174=0,DZ84=0),0,AN174*DZ84/(AN174+DZ84))</f>
        <v>5.62632418146698</v>
      </c>
      <c r="AO84" s="13" t="n">
        <f aca="false">IF(OR(AO174=0,EA84=0),0,AO174*EA84/(AO174+EA84))</f>
        <v>5.53585690600003</v>
      </c>
      <c r="AP84" s="13" t="n">
        <f aca="false">IF(OR(AP174=0,EB84=0),0,AP174*EB84/(AP174+EB84))</f>
        <v>5.44586926749829</v>
      </c>
      <c r="AQ84" s="13" t="n">
        <f aca="false">IF(OR(AQ174=0,EC84=0),0,AQ174*EC84/(AQ174+EC84))</f>
        <v>5.35635220176273</v>
      </c>
      <c r="AR84" s="13" t="n">
        <f aca="false">IF(OR(AR174=0,ED84=0),0,AR174*ED84/(AR174+ED84))</f>
        <v>5.25484226125045</v>
      </c>
      <c r="AS84" s="13" t="n">
        <f aca="false">IF(OR(AS174=0,EE84=0),0,AS174*EE84/(AS174+EE84))</f>
        <v>5.15414817214041</v>
      </c>
      <c r="AT84" s="13" t="n">
        <f aca="false">IF(OR(AT174=0,EF84=0),0,AT174*EF84/(AT174+EF84))</f>
        <v>5.05425242026039</v>
      </c>
      <c r="AU84" s="13" t="n">
        <f aca="false">IF(OR(AU174=0,EG84=0),0,AU174*EG84/(AU174+EG84))</f>
        <v>4.95513849911488</v>
      </c>
      <c r="AV84" s="13" t="n">
        <f aca="false">IF(OR(AV174=0,EH84=0),0,AV174*EH84/(AV174+EH84))</f>
        <v>4.85679088108829</v>
      </c>
      <c r="AW84" s="13" t="n">
        <f aca="false">IF(OR(AW174=0,EI84=0),0,AW174*EI84/(AW174+EI84))</f>
        <v>4.76110426619473</v>
      </c>
      <c r="AX84" s="13" t="n">
        <f aca="false">IF(OR(AX174=0,EJ84=0),0,AX174*EJ84/(AX174+EJ84))</f>
        <v>4.66610414664606</v>
      </c>
      <c r="AY84" s="13" t="n">
        <f aca="false">IF(OR(AY174=0,EK84=0),0,AY174*EK84/(AY174+EK84))</f>
        <v>4.57177891476857</v>
      </c>
      <c r="AZ84" s="13" t="n">
        <f aca="false">IF(OR(AZ174=0,EL84=0),0,AZ174*EL84/(AZ174+EL84))</f>
        <v>4.47811774209876</v>
      </c>
      <c r="BA84" s="13" t="n">
        <f aca="false">IF(OR(BA174=0,EM84=0),0,BA174*EM84/(BA174+EM84))</f>
        <v>4.38511056428695</v>
      </c>
      <c r="BB84" s="13" t="n">
        <f aca="false">IF(OR(BB174=0,EN84=0),0,BB174*EN84/(BB174+EN84))</f>
        <v>4.28650747307947</v>
      </c>
      <c r="BC84" s="13" t="n">
        <f aca="false">IF(OR(BC174=0,EO84=0),0,BC174*EO84/(BC174+EO84))</f>
        <v>4.18870407809789</v>
      </c>
      <c r="BD84" s="13" t="n">
        <f aca="false">IF(OR(BD174=0,EP84=0),0,BD174*EP84/(BD174+EP84))</f>
        <v>4.09168990193469</v>
      </c>
      <c r="BE84" s="13" t="n">
        <f aca="false">IF(OR(BE174=0,EQ84=0),0,BE174*EQ84/(BE174+EQ84))</f>
        <v>3.99545553553692</v>
      </c>
      <c r="BF84" s="13" t="n">
        <f aca="false">IF(OR(BF174=0,ER84=0),0,BF174*ER84/(BF174+ER84))</f>
        <v>3.89999262307687</v>
      </c>
      <c r="BG84" s="13" t="n">
        <f aca="false">IF(OR(BG174=0,ES84=0),0,BG174*ES84/(BG174+ES84))</f>
        <v>0</v>
      </c>
      <c r="BH84" s="13" t="n">
        <f aca="false">IF(OR(BH174=0,ET84=0),0,BH174*ET84/(BH174+ET84))</f>
        <v>0</v>
      </c>
      <c r="BI84" s="13" t="n">
        <f aca="false">IF(OR(BI174=0,EU84=0),0,BI174*EU84/(BI174+EU84))</f>
        <v>0</v>
      </c>
      <c r="BJ84" s="13" t="n">
        <f aca="false">IF(OR(BJ174=0,EV84=0),0,BJ174*EV84/(BJ174+EV84))</f>
        <v>0</v>
      </c>
      <c r="BK84" s="13" t="n">
        <f aca="false">IF(OR(BK174=0,EW84=0),0,BK174*EW84/(BK174+EW84))</f>
        <v>0</v>
      </c>
      <c r="BL84" s="13" t="n">
        <f aca="false">IF(OR(BL174=0,EX84=0),0,BL174*EX84/(BL174+EX84))</f>
        <v>0</v>
      </c>
      <c r="BM84" s="13" t="n">
        <f aca="false">IF(OR(BM174=0,EY84=0),0,BM174*EY84/(BM174+EY84))</f>
        <v>0</v>
      </c>
      <c r="BN84" s="13" t="n">
        <f aca="false">IF(OR(BN174=0,EZ84=0),0,BN174*EZ84/(BN174+EZ84))</f>
        <v>0</v>
      </c>
      <c r="BO84" s="13" t="n">
        <f aca="false">IF(OR(BO174=0,FA84=0),0,BO174*FA84/(BO174+FA84))</f>
        <v>0</v>
      </c>
      <c r="BP84" s="13" t="n">
        <f aca="false">IF(OR(BP174=0,FB84=0),0,BP174*FB84/(BP174+FB84))</f>
        <v>0</v>
      </c>
      <c r="BQ84" s="13" t="n">
        <f aca="false">IF(OR(BQ174=0,FC84=0),0,BQ174*FC84/(BQ174+FC84))</f>
        <v>0</v>
      </c>
      <c r="BR84" s="13" t="n">
        <f aca="false">IF(OR(BR174=0,FD84=0),0,BR174*FD84/(BR174+FD84))</f>
        <v>0</v>
      </c>
      <c r="BS84" s="13" t="n">
        <f aca="false">IF(OR(BS174=0,FE84=0),0,BS174*FE84/(BS174+FE84))</f>
        <v>0</v>
      </c>
      <c r="BT84" s="13" t="n">
        <f aca="false">IF(OR(BT174=0,FF84=0),0,BT174*FF84/(BT174+FF84))</f>
        <v>0</v>
      </c>
      <c r="BU84" s="13" t="n">
        <f aca="false">IF(OR(BU174=0,FG84=0),0,BU174*FG84/(BU174+FG84))</f>
        <v>0</v>
      </c>
      <c r="BV84" s="13" t="n">
        <f aca="false">IF(OR(BV174=0,FH84=0),0,BV174*FH84/(BV174+FH84))</f>
        <v>0</v>
      </c>
      <c r="BW84" s="13" t="n">
        <f aca="false">IF(OR(BW174=0,FI84=0),0,BW174*FI84/(BW174+FI84))</f>
        <v>0</v>
      </c>
      <c r="BX84" s="13" t="n">
        <f aca="false">IF(OR(BX174=0,FJ84=0),0,BX174*FJ84/(BX174+FJ84))</f>
        <v>0</v>
      </c>
      <c r="BY84" s="13" t="n">
        <f aca="false">IF(OR(BY174=0,FK84=0),0,BY174*FK84/(BY174+FK84))</f>
        <v>0</v>
      </c>
      <c r="BZ84" s="13" t="n">
        <f aca="false">IF(OR(BZ174=0,FL84=0),0,BZ174*FL84/(BZ174+FL84))</f>
        <v>0</v>
      </c>
      <c r="CA84" s="13" t="n">
        <f aca="false">IF(OR(CA174=0,FM84=0),0,CA174*FM84/(CA174+FM84))</f>
        <v>0</v>
      </c>
      <c r="CB84" s="13" t="n">
        <f aca="false">IF(OR(CB174=0,FN84=0),0,CB174*FN84/(CB174+FN84))</f>
        <v>0</v>
      </c>
      <c r="CC84" s="13" t="n">
        <f aca="false">IF(OR(CC174=0,FO84=0),0,CC174*FO84/(CC174+FO84))</f>
        <v>0</v>
      </c>
      <c r="CD84" s="13" t="n">
        <f aca="false">IF(OR(CD174=0,FP84=0),0,CD174*FP84/(CD174+FP84))</f>
        <v>0</v>
      </c>
      <c r="CE84" s="13" t="n">
        <f aca="false">IF(OR(CE174=0,FQ84=0),0,CE174*FQ84/(CE174+FQ84))</f>
        <v>0</v>
      </c>
      <c r="CF84" s="13" t="n">
        <f aca="false">IF(OR(CF174=0,FR84=0),0,CF174*FR84/(CF174+FR84))</f>
        <v>0</v>
      </c>
      <c r="CG84" s="13" t="n">
        <f aca="false">IF(OR(CG174=0,FS84=0),0,CG174*FS84/(CG174+FS84))</f>
        <v>0</v>
      </c>
      <c r="CH84" s="13" t="n">
        <f aca="false">IF(OR(CH174=0,FT84=0),0,CH174*FT84/(CH174+FT84))</f>
        <v>0</v>
      </c>
      <c r="CI84" s="13" t="n">
        <f aca="false">IF(OR(CI174=0,FU84=0),0,CI174*FU84/(CI174+FU84))</f>
        <v>0</v>
      </c>
      <c r="CJ84" s="13" t="n">
        <f aca="false">IF(OR(CJ174=0,FV84=0),0,CJ174*FV84/(CJ174+FV84))</f>
        <v>0</v>
      </c>
      <c r="CK84" s="13" t="n">
        <f aca="false">IF(OR(CK174=0,FW84=0),0,CK174*FW84/(CK174+FW84))</f>
        <v>0</v>
      </c>
      <c r="CL84" s="13" t="n">
        <f aca="false">IF(OR(CL174=0,FX84=0),0,CL174*FX84/(CL174+FX84))</f>
        <v>0</v>
      </c>
      <c r="CM84" s="13" t="n">
        <f aca="false">IF(OR(CM174=0,FY84=0),0,CM174*FY84/(CM174+FY84))</f>
        <v>0</v>
      </c>
      <c r="CN84" s="13" t="n">
        <f aca="false">IF(OR(CN174=0,FZ84=0),0,CN174*FZ84/(CN174+FZ84))</f>
        <v>0</v>
      </c>
      <c r="CO84" s="13" t="n">
        <f aca="false">IF(OR(CO174=0,GA84=0),0,CO174*GA84/(CO174+GA84))</f>
        <v>0</v>
      </c>
      <c r="CP84" s="13" t="n">
        <f aca="false">IF(OR(CP174=0,GB84=0),0,CP174*GB84/(CP174+GB84))</f>
        <v>0</v>
      </c>
      <c r="CQ84" s="13" t="n">
        <f aca="false">IF(OR(CQ174=0,GC84=0),0,CQ174*GC84/(CQ174+GC84))</f>
        <v>0</v>
      </c>
      <c r="CR84" s="0" t="n">
        <f aca="false">IF(F$9=0,0,(SIN(F$12)*COS($E84)+SIN($E84)*COS(F$12))/SIN($E84)*F$9)</f>
        <v>9.3448</v>
      </c>
      <c r="CS84" s="0" t="n">
        <f aca="false">IF(G$9=0,0,(SIN(G$12)*COS($E84)+SIN($E84)*COS(G$12))/SIN($E84)*G$9)</f>
        <v>9.2411156210144</v>
      </c>
      <c r="CT84" s="0" t="n">
        <f aca="false">IF(H$9=0,0,(SIN(H$12)*COS($E84)+SIN($E84)*COS(H$12))/SIN($E84)*H$9)</f>
        <v>9.13295954096909</v>
      </c>
      <c r="CU84" s="0" t="n">
        <f aca="false">IF(I$9=0,0,(SIN(I$12)*COS($E84)+SIN($E84)*COS(I$12))/SIN($E84)*I$9)</f>
        <v>8.97414659891932</v>
      </c>
      <c r="CV84" s="0" t="n">
        <f aca="false">IF(J$9=0,0,(SIN(J$12)*COS($E84)+SIN($E84)*COS(J$12))/SIN($E84)*J$9)</f>
        <v>9.01474611705827</v>
      </c>
      <c r="CW84" s="0" t="n">
        <f aca="false">IF(K$9=0,0,(SIN(K$12)*COS($E84)+SIN($E84)*COS(K$12))/SIN($E84)*K$9)</f>
        <v>9.05259965620217</v>
      </c>
      <c r="CX84" s="0" t="n">
        <f aca="false">IF(L$9=0,0,(SIN(L$12)*COS($E84)+SIN($E84)*COS(L$12))/SIN($E84)*L$9)</f>
        <v>9.08769568579628</v>
      </c>
      <c r="CY84" s="0" t="n">
        <f aca="false">IF(M$9=0,0,(SIN(M$12)*COS($E84)+SIN($E84)*COS(M$12))/SIN($E84)*M$9)</f>
        <v>9.12002351525001</v>
      </c>
      <c r="CZ84" s="0" t="n">
        <f aca="false">IF(N$9=0,0,(SIN(N$12)*COS($E84)+SIN($E84)*COS(N$12))/SIN($E84)*N$9)</f>
        <v>9.10442601383464</v>
      </c>
      <c r="DA84" s="0" t="n">
        <f aca="false">IF(O$9=0,0,(SIN(O$12)*COS($E84)+SIN($E84)*COS(O$12))/SIN($E84)*O$9)</f>
        <v>9.08577734986786</v>
      </c>
      <c r="DB84" s="0" t="n">
        <f aca="false">IF(P$9=0,0,(SIN(P$12)*COS($E84)+SIN($E84)*COS(P$12))/SIN($E84)*P$9)</f>
        <v>9.06411074873894</v>
      </c>
      <c r="DC84" s="0" t="n">
        <f aca="false">IF(Q$9=0,0,(SIN(Q$12)*COS($E84)+SIN($E84)*COS(Q$12))/SIN($E84)*Q$9)</f>
        <v>9.03946043138034</v>
      </c>
      <c r="DD84" s="0" t="n">
        <f aca="false">IF(R$9=0,0,(SIN(R$12)*COS($E84)+SIN($E84)*COS(R$12))/SIN($E84)*R$9)</f>
        <v>9.01186159543004</v>
      </c>
      <c r="DE84" s="0" t="n">
        <f aca="false">IF(S$9=0,0,(SIN(S$12)*COS($E84)+SIN($E84)*COS(S$12))/SIN($E84)*S$9)</f>
        <v>8.9813503960757</v>
      </c>
      <c r="DF84" s="0" t="n">
        <f aca="false">IF(T$9=0,0,(SIN(T$12)*COS($E84)+SIN($E84)*COS(T$12))/SIN($E84)*T$9)</f>
        <v>8.94796392658907</v>
      </c>
      <c r="DG84" s="0" t="n">
        <f aca="false">IF(U$9=0,0,(SIN(U$12)*COS($E84)+SIN($E84)*COS(U$12))/SIN($E84)*U$9)</f>
        <v>8.91174019855901</v>
      </c>
      <c r="DH84" s="0" t="n">
        <f aca="false">IF(V$9=0,0,(SIN(V$12)*COS($E84)+SIN($E84)*COS(V$12))/SIN($E84)*V$9)</f>
        <v>8.87271812183201</v>
      </c>
      <c r="DI84" s="0" t="n">
        <f aca="false">IF(W$9=0,0,(SIN(W$12)*COS($E84)+SIN($E84)*COS(W$12))/SIN($E84)*W$9)</f>
        <v>8.8309374841686</v>
      </c>
      <c r="DJ84" s="0" t="n">
        <f aca="false">IF(X$9=0,0,(SIN(X$12)*COS($E84)+SIN($E84)*COS(X$12))/SIN($E84)*X$9)</f>
        <v>8.77970957238952</v>
      </c>
      <c r="DK84" s="0" t="n">
        <f aca="false">IF(Y$9=0,0,(SIN(Y$12)*COS($E84)+SIN($E84)*COS(Y$12))/SIN($E84)*Y$9)</f>
        <v>8.72580727602374</v>
      </c>
      <c r="DL84" s="0" t="n">
        <f aca="false">IF(Z$9=0,0,(SIN(Z$12)*COS($E84)+SIN($E84)*COS(Z$12))/SIN($E84)*Z$9)</f>
        <v>8.66927904035176</v>
      </c>
      <c r="DM84" s="0" t="n">
        <f aca="false">IF(AA$9=0,0,(SIN(AA$12)*COS($E84)+SIN($E84)*COS(AA$12))/SIN($E84)*AA$9)</f>
        <v>8.61017410078517</v>
      </c>
      <c r="DN84" s="0" t="n">
        <f aca="false">IF(AB$9=0,0,(SIN(AB$12)*COS($E84)+SIN($E84)*COS(AB$12))/SIN($E84)*AB$9)</f>
        <v>8.54854245811658</v>
      </c>
      <c r="DO84" s="0" t="n">
        <f aca="false">IF(AC$9=0,0,(SIN(AC$12)*COS($E84)+SIN($E84)*COS(AC$12))/SIN($E84)*AC$9)</f>
        <v>8.48443485354231</v>
      </c>
      <c r="DP84" s="0" t="n">
        <f aca="false">IF(AD$9=0,0,(SIN(AD$12)*COS($E84)+SIN($E84)*COS(AD$12))/SIN($E84)*AD$9)</f>
        <v>8.41790274346853</v>
      </c>
      <c r="DQ84" s="0" t="n">
        <f aca="false">IF(AE$9=0,0,(SIN(AE$12)*COS($E84)+SIN($E84)*COS(AE$12))/SIN($E84)*AE$9)</f>
        <v>8.34899827411133</v>
      </c>
      <c r="DR84" s="0" t="n">
        <f aca="false">IF(AF$9=0,0,(SIN(AF$12)*COS($E84)+SIN($E84)*COS(AF$12))/SIN($E84)*AF$9)</f>
        <v>8.27777425590159</v>
      </c>
      <c r="DS84" s="0" t="n">
        <f aca="false">IF(AG$9=0,0,(SIN(AG$12)*COS($E84)+SIN($E84)*COS(AG$12))/SIN($E84)*AG$9)</f>
        <v>8.20428413770529</v>
      </c>
      <c r="DT84" s="0" t="n">
        <f aca="false">IF(AH$9=0,0,(SIN(AH$12)*COS($E84)+SIN($E84)*COS(AH$12))/SIN($E84)*AH$9)</f>
        <v>8.13520910503279</v>
      </c>
      <c r="DU84" s="0" t="n">
        <f aca="false">IF(AI$9=0,0,(SIN(AI$12)*COS($E84)+SIN($E84)*COS(AI$12))/SIN($E84)*AI$9)</f>
        <v>8.06393387505039</v>
      </c>
      <c r="DV84" s="0" t="n">
        <f aca="false">IF(AJ$9=0,0,(SIN(AJ$12)*COS($E84)+SIN($E84)*COS(AJ$12))/SIN($E84)*AJ$9)</f>
        <v>7.9905076190684</v>
      </c>
      <c r="DW84" s="0" t="n">
        <f aca="false">IF(AK$9=0,0,(SIN(AK$12)*COS($E84)+SIN($E84)*COS(AK$12))/SIN($E84)*AK$9)</f>
        <v>7.91498007061514</v>
      </c>
      <c r="DX84" s="0" t="n">
        <f aca="false">IF(AL$9=0,0,(SIN(AL$12)*COS($E84)+SIN($E84)*COS(AL$12))/SIN($E84)*AL$9)</f>
        <v>7.83740150195129</v>
      </c>
      <c r="DY84" s="0" t="n">
        <f aca="false">IF(AM$9=0,0,(SIN(AM$12)*COS($E84)+SIN($E84)*COS(AM$12))/SIN($E84)*AM$9)</f>
        <v>7.75782270045102</v>
      </c>
      <c r="DZ84" s="0" t="n">
        <f aca="false">IF(AN$9=0,0,(SIN(AN$12)*COS($E84)+SIN($E84)*COS(AN$12))/SIN($E84)*AN$9)</f>
        <v>7.67629494485967</v>
      </c>
      <c r="EA84" s="0" t="n">
        <f aca="false">IF(AO$9=0,0,(SIN(AO$12)*COS($E84)+SIN($E84)*COS(AO$12))/SIN($E84)*AO$9)</f>
        <v>7.59286998143757</v>
      </c>
      <c r="EB84" s="0" t="n">
        <f aca="false">IF(AP$9=0,0,(SIN(AP$12)*COS($E84)+SIN($E84)*COS(AP$12))/SIN($E84)*AP$9)</f>
        <v>7.50759999999999</v>
      </c>
      <c r="EC84" s="0" t="n">
        <f aca="false">IF(AQ$9=0,0,(SIN(AQ$12)*COS($E84)+SIN($E84)*COS(AQ$12))/SIN($E84)*AQ$9)</f>
        <v>7.42053760986281</v>
      </c>
      <c r="ED84" s="0" t="n">
        <f aca="false">IF(AR$9=0,0,(SIN(AR$12)*COS($E84)+SIN($E84)*COS(AR$12))/SIN($E84)*AR$9)</f>
        <v>7.30762736415098</v>
      </c>
      <c r="EE84" s="0" t="n">
        <f aca="false">IF(AS$9=0,0,(SIN(AS$12)*COS($E84)+SIN($E84)*COS(AS$12))/SIN($E84)*AS$9)</f>
        <v>7.19334471522441</v>
      </c>
      <c r="EF84" s="0" t="n">
        <f aca="false">IF(AT$9=0,0,(SIN(AT$12)*COS($E84)+SIN($E84)*COS(AT$12))/SIN($E84)*AT$9)</f>
        <v>7.07776527348437</v>
      </c>
      <c r="EG84" s="0" t="n">
        <f aca="false">IF(AU$9=0,0,(SIN(AU$12)*COS($E84)+SIN($E84)*COS(AU$12))/SIN($E84)*AU$9)</f>
        <v>6.96096477191413</v>
      </c>
      <c r="EH84" s="0" t="n">
        <f aca="false">IF(AV$9=0,0,(SIN(AV$12)*COS($E84)+SIN($E84)*COS(AV$12))/SIN($E84)*AV$9)</f>
        <v>6.84301903066519</v>
      </c>
      <c r="EI84" s="0" t="n">
        <f aca="false">IF(AW$9=0,0,(SIN(AW$12)*COS($E84)+SIN($E84)*COS(AW$12))/SIN($E84)*AW$9)</f>
        <v>6.72781571531023</v>
      </c>
      <c r="EJ84" s="0" t="n">
        <f aca="false">IF(AX$9=0,0,(SIN(AX$12)*COS($E84)+SIN($E84)*COS(AX$12))/SIN($E84)*AX$9)</f>
        <v>6.61155571742861</v>
      </c>
      <c r="EK84" s="0" t="n">
        <f aca="false">IF(AY$9=0,0,(SIN(AY$12)*COS($E84)+SIN($E84)*COS(AY$12))/SIN($E84)*AY$9)</f>
        <v>6.49431145241944</v>
      </c>
      <c r="EL84" s="0" t="n">
        <f aca="false">IF(AZ$9=0,0,(SIN(AZ$12)*COS($E84)+SIN($E84)*COS(AZ$12))/SIN($E84)*AZ$9)</f>
        <v>6.37615532184962</v>
      </c>
      <c r="EM84" s="0" t="n">
        <f aca="false">IF(BA$9=0,0,(SIN(BA$12)*COS($E84)+SIN($E84)*COS(BA$12))/SIN($E84)*BA$9)</f>
        <v>6.25715968022411</v>
      </c>
      <c r="EN84" s="0" t="n">
        <f aca="false">IF(BB$9=0,0,(SIN(BB$12)*COS($E84)+SIN($E84)*COS(BB$12))/SIN($E84)*BB$9)</f>
        <v>6.12464849990724</v>
      </c>
      <c r="EO84" s="0" t="n">
        <f aca="false">IF(BC$9=0,0,(SIN(BC$12)*COS($E84)+SIN($E84)*COS(BC$12))/SIN($E84)*BC$9)</f>
        <v>5.99170303492159</v>
      </c>
      <c r="EP84" s="0" t="n">
        <f aca="false">IF(BD$9=0,0,(SIN(BD$12)*COS($E84)+SIN($E84)*COS(BD$12))/SIN($E84)*BD$9)</f>
        <v>5.85840683101799</v>
      </c>
      <c r="EQ84" s="0" t="n">
        <f aca="false">IF(BE$9=0,0,(SIN(BE$12)*COS($E84)+SIN($E84)*COS(BE$12))/SIN($E84)*BE$9)</f>
        <v>5.72484309167172</v>
      </c>
      <c r="ER84" s="0" t="n">
        <f aca="false">IF(BF$9=0,0,(SIN(BF$12)*COS($E84)+SIN($E84)*COS(BF$12))/SIN($E84)*BF$9)</f>
        <v>5.59109463976144</v>
      </c>
      <c r="ES84" s="0" t="n">
        <f aca="false">IF(BG$9=0,0,(SIN(BG$12)*COS($E84)+SIN($E84)*COS(BG$12))/SIN($E84)*BG$9)</f>
        <v>0</v>
      </c>
      <c r="ET84" s="0" t="n">
        <f aca="false">IF(BH$9=0,0,(SIN(BH$12)*COS($E84)+SIN($E84)*COS(BH$12))/SIN($E84)*BH$9)</f>
        <v>0</v>
      </c>
      <c r="EU84" s="0" t="n">
        <f aca="false">IF(BI$9=0,0,(SIN(BI$12)*COS($E84)+SIN($E84)*COS(BI$12))/SIN($E84)*BI$9)</f>
        <v>0</v>
      </c>
      <c r="EV84" s="0" t="n">
        <f aca="false">IF(BJ$9=0,0,(SIN(BJ$12)*COS($E84)+SIN($E84)*COS(BJ$12))/SIN($E84)*BJ$9)</f>
        <v>0</v>
      </c>
      <c r="EW84" s="0" t="n">
        <f aca="false">IF(BK$9=0,0,(SIN(BK$12)*COS($E84)+SIN($E84)*COS(BK$12))/SIN($E84)*BK$9)</f>
        <v>0</v>
      </c>
      <c r="EX84" s="0" t="n">
        <f aca="false">IF(BL$9=0,0,(SIN(BL$12)*COS($E84)+SIN($E84)*COS(BL$12))/SIN($E84)*BL$9)</f>
        <v>0</v>
      </c>
      <c r="EY84" s="0" t="n">
        <f aca="false">IF(BM$9=0,0,(SIN(BM$12)*COS($E84)+SIN($E84)*COS(BM$12))/SIN($E84)*BM$9)</f>
        <v>0</v>
      </c>
      <c r="EZ84" s="0" t="n">
        <f aca="false">IF(BN$9=0,0,(SIN(BN$12)*COS($E84)+SIN($E84)*COS(BN$12))/SIN($E84)*BN$9)</f>
        <v>0</v>
      </c>
      <c r="FA84" s="0" t="n">
        <f aca="false">IF(BO$9=0,0,(SIN(BO$12)*COS($E84)+SIN($E84)*COS(BO$12))/SIN($E84)*BO$9)</f>
        <v>0</v>
      </c>
      <c r="FB84" s="0" t="n">
        <f aca="false">IF(BP$9=0,0,(SIN(BP$12)*COS($E84)+SIN($E84)*COS(BP$12))/SIN($E84)*BP$9)</f>
        <v>0</v>
      </c>
      <c r="FC84" s="0" t="n">
        <f aca="false">IF(BQ$9=0,0,(SIN(BQ$12)*COS($E84)+SIN($E84)*COS(BQ$12))/SIN($E84)*BQ$9)</f>
        <v>0</v>
      </c>
      <c r="FD84" s="0" t="n">
        <f aca="false">IF(BR$9=0,0,(SIN(BR$12)*COS($E84)+SIN($E84)*COS(BR$12))/SIN($E84)*BR$9)</f>
        <v>0</v>
      </c>
      <c r="FE84" s="0" t="n">
        <f aca="false">IF(BS$9=0,0,(SIN(BS$12)*COS($E84)+SIN($E84)*COS(BS$12))/SIN($E84)*BS$9)</f>
        <v>0</v>
      </c>
      <c r="FF84" s="0" t="n">
        <f aca="false">IF(BT$9=0,0,(SIN(BT$12)*COS($E84)+SIN($E84)*COS(BT$12))/SIN($E84)*BT$9)</f>
        <v>0</v>
      </c>
      <c r="FG84" s="0" t="n">
        <f aca="false">IF(BU$9=0,0,(SIN(BU$12)*COS($E84)+SIN($E84)*COS(BU$12))/SIN($E84)*BU$9)</f>
        <v>0</v>
      </c>
      <c r="FH84" s="0" t="n">
        <f aca="false">IF(BV$9=0,0,(SIN(BV$12)*COS($E84)+SIN($E84)*COS(BV$12))/SIN($E84)*BV$9)</f>
        <v>0</v>
      </c>
      <c r="FI84" s="0" t="n">
        <f aca="false">IF(BW$9=0,0,(SIN(BW$12)*COS($E84)+SIN($E84)*COS(BW$12))/SIN($E84)*BW$9)</f>
        <v>0</v>
      </c>
      <c r="FJ84" s="0" t="n">
        <f aca="false">IF(BX$9=0,0,(SIN(BX$12)*COS($E84)+SIN($E84)*COS(BX$12))/SIN($E84)*BX$9)</f>
        <v>0</v>
      </c>
      <c r="FK84" s="0" t="n">
        <f aca="false">IF(BY$9=0,0,(SIN(BY$12)*COS($E84)+SIN($E84)*COS(BY$12))/SIN($E84)*BY$9)</f>
        <v>0</v>
      </c>
      <c r="FL84" s="0" t="n">
        <f aca="false">IF(BZ$9=0,0,(SIN(BZ$12)*COS($E84)+SIN($E84)*COS(BZ$12))/SIN($E84)*BZ$9)</f>
        <v>0</v>
      </c>
      <c r="FM84" s="0" t="n">
        <f aca="false">IF(CA$9=0,0,(SIN(CA$12)*COS($E84)+SIN($E84)*COS(CA$12))/SIN($E84)*CA$9)</f>
        <v>0</v>
      </c>
      <c r="FN84" s="0" t="n">
        <f aca="false">IF(CB$9=0,0,(SIN(CB$12)*COS($E84)+SIN($E84)*COS(CB$12))/SIN($E84)*CB$9)</f>
        <v>0</v>
      </c>
      <c r="FO84" s="0" t="n">
        <f aca="false">IF(CC$9=0,0,(SIN(CC$12)*COS($E84)+SIN($E84)*COS(CC$12))/SIN($E84)*CC$9)</f>
        <v>0</v>
      </c>
      <c r="FP84" s="0" t="n">
        <f aca="false">IF(CD$9=0,0,(SIN(CD$12)*COS($E84)+SIN($E84)*COS(CD$12))/SIN($E84)*CD$9)</f>
        <v>0</v>
      </c>
      <c r="FQ84" s="0" t="n">
        <f aca="false">IF(CE$9=0,0,(SIN(CE$12)*COS($E84)+SIN($E84)*COS(CE$12))/SIN($E84)*CE$9)</f>
        <v>0</v>
      </c>
      <c r="FR84" s="0" t="n">
        <f aca="false">IF(CF$9=0,0,(SIN(CF$12)*COS($E84)+SIN($E84)*COS(CF$12))/SIN($E84)*CF$9)</f>
        <v>0</v>
      </c>
      <c r="FS84" s="0" t="n">
        <f aca="false">IF(CG$9=0,0,(SIN(CG$12)*COS($E84)+SIN($E84)*COS(CG$12))/SIN($E84)*CG$9)</f>
        <v>0</v>
      </c>
      <c r="FT84" s="0" t="n">
        <f aca="false">IF(CH$9=0,0,(SIN(CH$12)*COS($E84)+SIN($E84)*COS(CH$12))/SIN($E84)*CH$9)</f>
        <v>0</v>
      </c>
      <c r="FU84" s="0" t="n">
        <f aca="false">IF(CI$9=0,0,(SIN(CI$12)*COS($E84)+SIN($E84)*COS(CI$12))/SIN($E84)*CI$9)</f>
        <v>0</v>
      </c>
      <c r="FV84" s="0" t="n">
        <f aca="false">IF(CJ$9=0,0,(SIN(CJ$12)*COS($E84)+SIN($E84)*COS(CJ$12))/SIN($E84)*CJ$9)</f>
        <v>0</v>
      </c>
      <c r="FW84" s="0" t="n">
        <f aca="false">IF(CK$9=0,0,(SIN(CK$12)*COS($E84)+SIN($E84)*COS(CK$12))/SIN($E84)*CK$9)</f>
        <v>0</v>
      </c>
      <c r="FX84" s="0" t="n">
        <f aca="false">IF(CL$9=0,0,(SIN(CL$12)*COS($E84)+SIN($E84)*COS(CL$12))/SIN($E84)*CL$9)</f>
        <v>0</v>
      </c>
      <c r="FY84" s="0" t="n">
        <f aca="false">IF(CM$9=0,0,(SIN(CM$12)*COS($E84)+SIN($E84)*COS(CM$12))/SIN($E84)*CM$9)</f>
        <v>0</v>
      </c>
      <c r="FZ84" s="0" t="n">
        <f aca="false">IF(CN$9=0,0,(SIN(CN$12)*COS($E84)+SIN($E84)*COS(CN$12))/SIN($E84)*CN$9)</f>
        <v>0</v>
      </c>
      <c r="GA84" s="0" t="n">
        <f aca="false">IF(CO$9=0,0,(SIN(CO$12)*COS($E84)+SIN($E84)*COS(CO$12))/SIN($E84)*CO$9)</f>
        <v>0</v>
      </c>
      <c r="GB84" s="0" t="n">
        <f aca="false">IF(CP$9=0,0,(SIN(CP$12)*COS($E84)+SIN($E84)*COS(CP$12))/SIN($E84)*CP$9)</f>
        <v>0</v>
      </c>
      <c r="GC84" s="0" t="n">
        <f aca="false">IF(CQ$9=0,0,(SIN(CQ$12)*COS($E84)+SIN($E84)*COS(CQ$12))/SIN($E84)*CQ$9)</f>
        <v>0</v>
      </c>
    </row>
    <row r="85" customFormat="false" ht="12.8" hidden="true" customHeight="false" outlineLevel="0" collapsed="false">
      <c r="A85" s="0" t="n">
        <f aca="false">MAX($F85:$CQ85)</f>
        <v>9.34479991267471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12.196</v>
      </c>
      <c r="C85" s="2" t="n">
        <f aca="false">MOD(Best +D85,360)</f>
        <v>73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9.34479991267471</v>
      </c>
      <c r="G85" s="13" t="n">
        <f aca="false">IF(OR(G175=0,CS85=0),0,G175*CS85/(G175+CS85))</f>
        <v>9.112716800098</v>
      </c>
      <c r="H85" s="13" t="n">
        <f aca="false">IF(OR(H175=0,CT85=0),0,H175*CT85/(H175+CT85))</f>
        <v>8.8866276869837</v>
      </c>
      <c r="I85" s="13" t="n">
        <f aca="false">IF(OR(I175=0,CU85=0),0,I175*CU85/(I175+CU85))</f>
        <v>8.62335752366132</v>
      </c>
      <c r="J85" s="13" t="n">
        <f aca="false">IF(OR(J175=0,CV85=0),0,J175*CV85/(J175+CV85))</f>
        <v>8.55101663690647</v>
      </c>
      <c r="K85" s="13" t="n">
        <f aca="false">IF(OR(K175=0,CW85=0),0,K175*CW85/(K175+CW85))</f>
        <v>8.47802248548713</v>
      </c>
      <c r="L85" s="13" t="n">
        <f aca="false">IF(OR(L175=0,CX85=0),0,L175*CX85/(L175+CX85))</f>
        <v>8.40441715871198</v>
      </c>
      <c r="M85" s="13" t="n">
        <f aca="false">IF(OR(M175=0,CY85=0),0,M175*CY85/(M175+CY85))</f>
        <v>8.33024029178432</v>
      </c>
      <c r="N85" s="13" t="n">
        <f aca="false">IF(OR(N175=0,CZ85=0),0,N175*CZ85/(N175+CZ85))</f>
        <v>8.21866151938988</v>
      </c>
      <c r="O85" s="13" t="n">
        <f aca="false">IF(OR(O175=0,DA85=0),0,O175*DA85/(O175+DA85))</f>
        <v>8.10806803824156</v>
      </c>
      <c r="P85" s="13" t="n">
        <f aca="false">IF(OR(P175=0,DB85=0),0,P175*DB85/(P175+DB85))</f>
        <v>7.99843450758569</v>
      </c>
      <c r="Q85" s="13" t="n">
        <f aca="false">IF(OR(Q175=0,DC85=0),0,Q175*DC85/(Q175+DC85))</f>
        <v>7.88973641911593</v>
      </c>
      <c r="R85" s="13" t="n">
        <f aca="false">IF(OR(R175=0,DD85=0),0,R175*DD85/(R175+DD85))</f>
        <v>7.7819500648637</v>
      </c>
      <c r="S85" s="13" t="n">
        <f aca="false">IF(OR(S175=0,DE85=0),0,S175*DE85/(S175+DE85))</f>
        <v>7.6750525068772</v>
      </c>
      <c r="T85" s="13" t="n">
        <f aca="false">IF(OR(T175=0,DF85=0),0,T175*DF85/(T175+DF85))</f>
        <v>7.56902154857812</v>
      </c>
      <c r="U85" s="13" t="n">
        <f aca="false">IF(OR(U175=0,DG85=0),0,U175*DG85/(U175+DG85))</f>
        <v>7.46383570769334</v>
      </c>
      <c r="V85" s="13" t="n">
        <f aca="false">IF(OR(V175=0,DH85=0),0,V175*DH85/(V175+DH85))</f>
        <v>7.3594741906673</v>
      </c>
      <c r="W85" s="13" t="n">
        <f aca="false">IF(OR(W175=0,DI85=0),0,W175*DI85/(W175+DI85))</f>
        <v>7.25591686846764</v>
      </c>
      <c r="X85" s="13" t="n">
        <f aca="false">IF(OR(X175=0,DJ85=0),0,X175*DJ85/(X175+DJ85))</f>
        <v>7.14865826408993</v>
      </c>
      <c r="Y85" s="13" t="n">
        <f aca="false">IF(OR(Y175=0,DK85=0),0,Y175*DK85/(Y175+DK85))</f>
        <v>7.04232251392749</v>
      </c>
      <c r="Z85" s="13" t="n">
        <f aca="false">IF(OR(Z175=0,DL85=0),0,Z175*DL85/(Z175+DL85))</f>
        <v>6.93688503857012</v>
      </c>
      <c r="AA85" s="13" t="n">
        <f aca="false">IF(OR(AA175=0,DM85=0),0,AA175*DM85/(AA175+DM85))</f>
        <v>6.83232221126776</v>
      </c>
      <c r="AB85" s="13" t="n">
        <f aca="false">IF(OR(AB175=0,DN85=0),0,AB175*DN85/(AB175+DN85))</f>
        <v>6.72861131823041</v>
      </c>
      <c r="AC85" s="13" t="n">
        <f aca="false">IF(OR(AC175=0,DO85=0),0,AC175*DO85/(AC175+DO85))</f>
        <v>6.62573052149519</v>
      </c>
      <c r="AD85" s="13" t="n">
        <f aca="false">IF(OR(AD175=0,DP85=0),0,AD175*DP85/(AD175+DP85))</f>
        <v>6.52365882418489</v>
      </c>
      <c r="AE85" s="13" t="n">
        <f aca="false">IF(OR(AE175=0,DQ85=0),0,AE175*DQ85/(AE175+DQ85))</f>
        <v>6.42237603799769</v>
      </c>
      <c r="AF85" s="13" t="n">
        <f aca="false">IF(OR(AF175=0,DR85=0),0,AF175*DR85/(AF175+DR85))</f>
        <v>6.32186275278061</v>
      </c>
      <c r="AG85" s="13" t="n">
        <f aca="false">IF(OR(AG175=0,DS85=0),0,AG175*DS85/(AG175+DS85))</f>
        <v>6.22210030805169</v>
      </c>
      <c r="AH85" s="13" t="n">
        <f aca="false">IF(OR(AH175=0,DT85=0),0,AH175*DT85/(AH175+DT85))</f>
        <v>6.12686342666545</v>
      </c>
      <c r="AI85" s="13" t="n">
        <f aca="false">IF(OR(AI175=0,DU85=0),0,AI175*DU85/(AI175+DU85))</f>
        <v>6.03221995419288</v>
      </c>
      <c r="AJ85" s="13" t="n">
        <f aca="false">IF(OR(AJ175=0,DV85=0),0,AJ175*DV85/(AJ175+DV85))</f>
        <v>5.9381573157703</v>
      </c>
      <c r="AK85" s="13" t="n">
        <f aca="false">IF(OR(AK175=0,DW85=0),0,AK175*DW85/(AK175+DW85))</f>
        <v>5.84466334940514</v>
      </c>
      <c r="AL85" s="13" t="n">
        <f aca="false">IF(OR(AL175=0,DX85=0),0,AL175*DX85/(AL175+DX85))</f>
        <v>5.75172629695068</v>
      </c>
      <c r="AM85" s="13" t="n">
        <f aca="false">IF(OR(AM175=0,DY85=0),0,AM175*DY85/(AM175+DY85))</f>
        <v>5.65933479561383</v>
      </c>
      <c r="AN85" s="13" t="n">
        <f aca="false">IF(OR(AN175=0,DZ85=0),0,AN175*DZ85/(AN175+DZ85))</f>
        <v>5.56747786997567</v>
      </c>
      <c r="AO85" s="13" t="n">
        <f aca="false">IF(OR(AO175=0,EA85=0),0,AO175*EA85/(AO175+EA85))</f>
        <v>5.47614492450623</v>
      </c>
      <c r="AP85" s="13" t="n">
        <f aca="false">IF(OR(AP175=0,EB85=0),0,AP175*EB85/(AP175+EB85))</f>
        <v>5.38532573655578</v>
      </c>
      <c r="AQ85" s="13" t="n">
        <f aca="false">IF(OR(AQ175=0,EC85=0),0,AQ175*EC85/(AQ175+EC85))</f>
        <v>5.29501044980616</v>
      </c>
      <c r="AR85" s="13" t="n">
        <f aca="false">IF(OR(AR175=0,ED85=0),0,AR175*ED85/(AR175+ED85))</f>
        <v>5.19287965487902</v>
      </c>
      <c r="AS85" s="13" t="n">
        <f aca="false">IF(OR(AS175=0,EE85=0),0,AS175*EE85/(AS175+EE85))</f>
        <v>5.09160073683171</v>
      </c>
      <c r="AT85" s="13" t="n">
        <f aca="false">IF(OR(AT175=0,EF85=0),0,AT175*EF85/(AT175+EF85))</f>
        <v>4.99115540650803</v>
      </c>
      <c r="AU85" s="13" t="n">
        <f aca="false">IF(OR(AU175=0,EG85=0),0,AU175*EG85/(AU175+EG85))</f>
        <v>4.89152642065956</v>
      </c>
      <c r="AV85" s="13" t="n">
        <f aca="false">IF(OR(AV175=0,EH85=0),0,AV175*EH85/(AV175+EH85))</f>
        <v>4.79269755121379</v>
      </c>
      <c r="AW85" s="13" t="n">
        <f aca="false">IF(OR(AW175=0,EI85=0),0,AW175*EI85/(AW175+EI85))</f>
        <v>4.69653726757584</v>
      </c>
      <c r="AX85" s="13" t="n">
        <f aca="false">IF(OR(AX175=0,EJ85=0),0,AX175*EJ85/(AX175+EJ85))</f>
        <v>4.60109529101439</v>
      </c>
      <c r="AY85" s="13" t="n">
        <f aca="false">IF(OR(AY175=0,EK85=0),0,AY175*EK85/(AY175+EK85))</f>
        <v>4.506359416386</v>
      </c>
      <c r="AZ85" s="13" t="n">
        <f aca="false">IF(OR(AZ175=0,EL85=0),0,AZ175*EL85/(AZ175+EL85))</f>
        <v>4.41231824623811</v>
      </c>
      <c r="BA85" s="13" t="n">
        <f aca="false">IF(OR(BA175=0,EM85=0),0,BA175*EM85/(BA175+EM85))</f>
        <v>4.31896117432019</v>
      </c>
      <c r="BB85" s="13" t="n">
        <f aca="false">IF(OR(BB175=0,EN85=0),0,BB175*EN85/(BB175+EN85))</f>
        <v>4.22013330868222</v>
      </c>
      <c r="BC85" s="13" t="n">
        <f aca="false">IF(OR(BC175=0,EO85=0),0,BC175*EO85/(BC175+EO85))</f>
        <v>4.12213674401268</v>
      </c>
      <c r="BD85" s="13" t="n">
        <f aca="false">IF(OR(BD175=0,EP85=0),0,BD175*EP85/(BD175+EP85))</f>
        <v>4.02496053790239</v>
      </c>
      <c r="BE85" s="13" t="n">
        <f aca="false">IF(OR(BE175=0,EQ85=0),0,BE175*EQ85/(BE175+EQ85))</f>
        <v>3.92859484137134</v>
      </c>
      <c r="BF85" s="13" t="n">
        <f aca="false">IF(OR(BF175=0,ER85=0),0,BF175*ER85/(BF175+ER85))</f>
        <v>3.8330308824325</v>
      </c>
      <c r="BG85" s="13" t="n">
        <f aca="false">IF(OR(BG175=0,ES85=0),0,BG175*ES85/(BG175+ES85))</f>
        <v>0</v>
      </c>
      <c r="BH85" s="13" t="n">
        <f aca="false">IF(OR(BH175=0,ET85=0),0,BH175*ET85/(BH175+ET85))</f>
        <v>0</v>
      </c>
      <c r="BI85" s="13" t="n">
        <f aca="false">IF(OR(BI175=0,EU85=0),0,BI175*EU85/(BI175+EU85))</f>
        <v>0</v>
      </c>
      <c r="BJ85" s="13" t="n">
        <f aca="false">IF(OR(BJ175=0,EV85=0),0,BJ175*EV85/(BJ175+EV85))</f>
        <v>0</v>
      </c>
      <c r="BK85" s="13" t="n">
        <f aca="false">IF(OR(BK175=0,EW85=0),0,BK175*EW85/(BK175+EW85))</f>
        <v>0</v>
      </c>
      <c r="BL85" s="13" t="n">
        <f aca="false">IF(OR(BL175=0,EX85=0),0,BL175*EX85/(BL175+EX85))</f>
        <v>0</v>
      </c>
      <c r="BM85" s="13" t="n">
        <f aca="false">IF(OR(BM175=0,EY85=0),0,BM175*EY85/(BM175+EY85))</f>
        <v>0</v>
      </c>
      <c r="BN85" s="13" t="n">
        <f aca="false">IF(OR(BN175=0,EZ85=0),0,BN175*EZ85/(BN175+EZ85))</f>
        <v>0</v>
      </c>
      <c r="BO85" s="13" t="n">
        <f aca="false">IF(OR(BO175=0,FA85=0),0,BO175*FA85/(BO175+FA85))</f>
        <v>0</v>
      </c>
      <c r="BP85" s="13" t="n">
        <f aca="false">IF(OR(BP175=0,FB85=0),0,BP175*FB85/(BP175+FB85))</f>
        <v>0</v>
      </c>
      <c r="BQ85" s="13" t="n">
        <f aca="false">IF(OR(BQ175=0,FC85=0),0,BQ175*FC85/(BQ175+FC85))</f>
        <v>0</v>
      </c>
      <c r="BR85" s="13" t="n">
        <f aca="false">IF(OR(BR175=0,FD85=0),0,BR175*FD85/(BR175+FD85))</f>
        <v>0</v>
      </c>
      <c r="BS85" s="13" t="n">
        <f aca="false">IF(OR(BS175=0,FE85=0),0,BS175*FE85/(BS175+FE85))</f>
        <v>0</v>
      </c>
      <c r="BT85" s="13" t="n">
        <f aca="false">IF(OR(BT175=0,FF85=0),0,BT175*FF85/(BT175+FF85))</f>
        <v>0</v>
      </c>
      <c r="BU85" s="13" t="n">
        <f aca="false">IF(OR(BU175=0,FG85=0),0,BU175*FG85/(BU175+FG85))</f>
        <v>0</v>
      </c>
      <c r="BV85" s="13" t="n">
        <f aca="false">IF(OR(BV175=0,FH85=0),0,BV175*FH85/(BV175+FH85))</f>
        <v>0</v>
      </c>
      <c r="BW85" s="13" t="n">
        <f aca="false">IF(OR(BW175=0,FI85=0),0,BW175*FI85/(BW175+FI85))</f>
        <v>0</v>
      </c>
      <c r="BX85" s="13" t="n">
        <f aca="false">IF(OR(BX175=0,FJ85=0),0,BX175*FJ85/(BX175+FJ85))</f>
        <v>0</v>
      </c>
      <c r="BY85" s="13" t="n">
        <f aca="false">IF(OR(BY175=0,FK85=0),0,BY175*FK85/(BY175+FK85))</f>
        <v>0</v>
      </c>
      <c r="BZ85" s="13" t="n">
        <f aca="false">IF(OR(BZ175=0,FL85=0),0,BZ175*FL85/(BZ175+FL85))</f>
        <v>0</v>
      </c>
      <c r="CA85" s="13" t="n">
        <f aca="false">IF(OR(CA175=0,FM85=0),0,CA175*FM85/(CA175+FM85))</f>
        <v>0</v>
      </c>
      <c r="CB85" s="13" t="n">
        <f aca="false">IF(OR(CB175=0,FN85=0),0,CB175*FN85/(CB175+FN85))</f>
        <v>0</v>
      </c>
      <c r="CC85" s="13" t="n">
        <f aca="false">IF(OR(CC175=0,FO85=0),0,CC175*FO85/(CC175+FO85))</f>
        <v>0</v>
      </c>
      <c r="CD85" s="13" t="n">
        <f aca="false">IF(OR(CD175=0,FP85=0),0,CD175*FP85/(CD175+FP85))</f>
        <v>0</v>
      </c>
      <c r="CE85" s="13" t="n">
        <f aca="false">IF(OR(CE175=0,FQ85=0),0,CE175*FQ85/(CE175+FQ85))</f>
        <v>0</v>
      </c>
      <c r="CF85" s="13" t="n">
        <f aca="false">IF(OR(CF175=0,FR85=0),0,CF175*FR85/(CF175+FR85))</f>
        <v>0</v>
      </c>
      <c r="CG85" s="13" t="n">
        <f aca="false">IF(OR(CG175=0,FS85=0),0,CG175*FS85/(CG175+FS85))</f>
        <v>0</v>
      </c>
      <c r="CH85" s="13" t="n">
        <f aca="false">IF(OR(CH175=0,FT85=0),0,CH175*FT85/(CH175+FT85))</f>
        <v>0</v>
      </c>
      <c r="CI85" s="13" t="n">
        <f aca="false">IF(OR(CI175=0,FU85=0),0,CI175*FU85/(CI175+FU85))</f>
        <v>0</v>
      </c>
      <c r="CJ85" s="13" t="n">
        <f aca="false">IF(OR(CJ175=0,FV85=0),0,CJ175*FV85/(CJ175+FV85))</f>
        <v>0</v>
      </c>
      <c r="CK85" s="13" t="n">
        <f aca="false">IF(OR(CK175=0,FW85=0),0,CK175*FW85/(CK175+FW85))</f>
        <v>0</v>
      </c>
      <c r="CL85" s="13" t="n">
        <f aca="false">IF(OR(CL175=0,FX85=0),0,CL175*FX85/(CL175+FX85))</f>
        <v>0</v>
      </c>
      <c r="CM85" s="13" t="n">
        <f aca="false">IF(OR(CM175=0,FY85=0),0,CM175*FY85/(CM175+FY85))</f>
        <v>0</v>
      </c>
      <c r="CN85" s="13" t="n">
        <f aca="false">IF(OR(CN175=0,FZ85=0),0,CN175*FZ85/(CN175+FZ85))</f>
        <v>0</v>
      </c>
      <c r="CO85" s="13" t="n">
        <f aca="false">IF(OR(CO175=0,GA85=0),0,CO175*GA85/(CO175+GA85))</f>
        <v>0</v>
      </c>
      <c r="CP85" s="13" t="n">
        <f aca="false">IF(OR(CP175=0,GB85=0),0,CP175*GB85/(CP175+GB85))</f>
        <v>0</v>
      </c>
      <c r="CQ85" s="13" t="n">
        <f aca="false">IF(OR(CQ175=0,GC85=0),0,CQ175*GC85/(CQ175+GC85))</f>
        <v>0</v>
      </c>
      <c r="CR85" s="0" t="n">
        <f aca="false">IF(F$9=0,0,(SIN(F$12)*COS($E85)+SIN($E85)*COS(F$12))/SIN($E85)*F$9)</f>
        <v>9.3448</v>
      </c>
      <c r="CS85" s="0" t="n">
        <f aca="false">IF(G$9=0,0,(SIN(G$12)*COS($E85)+SIN($E85)*COS(G$12))/SIN($E85)*G$9)</f>
        <v>9.23803780673972</v>
      </c>
      <c r="CT85" s="0" t="n">
        <f aca="false">IF(H$9=0,0,(SIN(H$12)*COS($E85)+SIN($E85)*COS(H$12))/SIN($E85)*H$9)</f>
        <v>9.12690824961807</v>
      </c>
      <c r="CU85" s="0" t="n">
        <f aca="false">IF(I$9=0,0,(SIN(I$12)*COS($E85)+SIN($E85)*COS(I$12))/SIN($E85)*I$9)</f>
        <v>8.96527282115295</v>
      </c>
      <c r="CV85" s="0" t="n">
        <f aca="false">IF(J$9=0,0,(SIN(J$12)*COS($E85)+SIN($E85)*COS(J$12))/SIN($E85)*J$9)</f>
        <v>9.00291861852366</v>
      </c>
      <c r="CW85" s="0" t="n">
        <f aca="false">IF(K$9=0,0,(SIN(K$12)*COS($E85)+SIN($E85)*COS(K$12))/SIN($E85)*K$9)</f>
        <v>9.03782203966994</v>
      </c>
      <c r="CX85" s="0" t="n">
        <f aca="false">IF(L$9=0,0,(SIN(L$12)*COS($E85)+SIN($E85)*COS(L$12))/SIN($E85)*L$9)</f>
        <v>9.06997245267159</v>
      </c>
      <c r="CY85" s="0" t="n">
        <f aca="false">IF(M$9=0,0,(SIN(M$12)*COS($E85)+SIN($E85)*COS(M$12))/SIN($E85)*M$9)</f>
        <v>9.09936006420136</v>
      </c>
      <c r="CZ85" s="0" t="n">
        <f aca="false">IF(N$9=0,0,(SIN(N$12)*COS($E85)+SIN($E85)*COS(N$12))/SIN($E85)*N$9)</f>
        <v>9.08094507707789</v>
      </c>
      <c r="DA85" s="0" t="n">
        <f aca="false">IF(O$9=0,0,(SIN(O$12)*COS($E85)+SIN($E85)*COS(O$12))/SIN($E85)*O$9)</f>
        <v>9.05951499852327</v>
      </c>
      <c r="DB85" s="0" t="n">
        <f aca="false">IF(P$9=0,0,(SIN(P$12)*COS($E85)+SIN($E85)*COS(P$12))/SIN($E85)*P$9)</f>
        <v>9.03510382583731</v>
      </c>
      <c r="DC85" s="0" t="n">
        <f aca="false">IF(Q$9=0,0,(SIN(Q$12)*COS($E85)+SIN($E85)*COS(Q$12))/SIN($E85)*Q$9)</f>
        <v>9.00774653185433</v>
      </c>
      <c r="DD85" s="0" t="n">
        <f aca="false">IF(R$9=0,0,(SIN(R$12)*COS($E85)+SIN($E85)*COS(R$12))/SIN($E85)*R$9)</f>
        <v>8.97747904590209</v>
      </c>
      <c r="DE85" s="0" t="n">
        <f aca="false">IF(S$9=0,0,(SIN(S$12)*COS($E85)+SIN($E85)*COS(S$12))/SIN($E85)*S$9)</f>
        <v>8.94433823445134</v>
      </c>
      <c r="DF85" s="0" t="n">
        <f aca="false">IF(T$9=0,0,(SIN(T$12)*COS($E85)+SIN($E85)*COS(T$12))/SIN($E85)*T$9)</f>
        <v>8.9083618814645</v>
      </c>
      <c r="DG85" s="0" t="n">
        <f aca="false">IF(U$9=0,0,(SIN(U$12)*COS($E85)+SIN($E85)*COS(U$12))/SIN($E85)*U$9)</f>
        <v>8.86958866845198</v>
      </c>
      <c r="DH85" s="0" t="n">
        <f aca="false">IF(V$9=0,0,(SIN(V$12)*COS($E85)+SIN($E85)*COS(V$12))/SIN($E85)*V$9)</f>
        <v>8.82805815424475</v>
      </c>
      <c r="DI85" s="0" t="n">
        <f aca="false">IF(W$9=0,0,(SIN(W$12)*COS($E85)+SIN($E85)*COS(W$12))/SIN($E85)*W$9)</f>
        <v>8.78381075449205</v>
      </c>
      <c r="DJ85" s="0" t="n">
        <f aca="false">IF(X$9=0,0,(SIN(X$12)*COS($E85)+SIN($E85)*COS(X$12))/SIN($E85)*X$9)</f>
        <v>8.73019631294041</v>
      </c>
      <c r="DK85" s="0" t="n">
        <f aca="false">IF(Y$9=0,0,(SIN(Y$12)*COS($E85)+SIN($E85)*COS(Y$12))/SIN($E85)*Y$9)</f>
        <v>8.67395441937876</v>
      </c>
      <c r="DL85" s="0" t="n">
        <f aca="false">IF(Z$9=0,0,(SIN(Z$12)*COS($E85)+SIN($E85)*COS(Z$12))/SIN($E85)*Z$9)</f>
        <v>8.615134046289</v>
      </c>
      <c r="DM85" s="0" t="n">
        <f aca="false">IF(AA$9=0,0,(SIN(AA$12)*COS($E85)+SIN($E85)*COS(AA$12))/SIN($E85)*AA$9)</f>
        <v>8.55378493218196</v>
      </c>
      <c r="DN85" s="0" t="n">
        <f aca="false">IF(AB$9=0,0,(SIN(AB$12)*COS($E85)+SIN($E85)*COS(AB$12))/SIN($E85)*AB$9)</f>
        <v>8.48995755675355</v>
      </c>
      <c r="DO85" s="0" t="n">
        <f aca="false">IF(AC$9=0,0,(SIN(AC$12)*COS($E85)+SIN($E85)*COS(AC$12))/SIN($E85)*AC$9)</f>
        <v>8.42370311582388</v>
      </c>
      <c r="DP85" s="0" t="n">
        <f aca="false">IF(AD$9=0,0,(SIN(AD$12)*COS($E85)+SIN($E85)*COS(AD$12))/SIN($E85)*AD$9)</f>
        <v>8.35507349607021</v>
      </c>
      <c r="DQ85" s="0" t="n">
        <f aca="false">IF(AE$9=0,0,(SIN(AE$12)*COS($E85)+SIN($E85)*COS(AE$12))/SIN($E85)*AE$9)</f>
        <v>8.28412124956407</v>
      </c>
      <c r="DR85" s="0" t="n">
        <f aca="false">IF(AF$9=0,0,(SIN(AF$12)*COS($E85)+SIN($E85)*COS(AF$12))/SIN($E85)*AF$9)</f>
        <v>8.21089956812351</v>
      </c>
      <c r="DS85" s="0" t="n">
        <f aca="false">IF(AG$9=0,0,(SIN(AG$12)*COS($E85)+SIN($E85)*COS(AG$12))/SIN($E85)*AG$9)</f>
        <v>8.13546225749103</v>
      </c>
      <c r="DT85" s="0" t="n">
        <f aca="false">IF(AH$9=0,0,(SIN(AH$12)*COS($E85)+SIN($E85)*COS(AH$12))/SIN($E85)*AH$9)</f>
        <v>8.06443317985164</v>
      </c>
      <c r="DU85" s="0" t="n">
        <f aca="false">IF(AI$9=0,0,(SIN(AI$12)*COS($E85)+SIN($E85)*COS(AI$12))/SIN($E85)*AI$9)</f>
        <v>7.99125124847593</v>
      </c>
      <c r="DV85" s="0" t="n">
        <f aca="false">IF(AJ$9=0,0,(SIN(AJ$12)*COS($E85)+SIN($E85)*COS(AJ$12))/SIN($E85)*AJ$9)</f>
        <v>7.91596597227638</v>
      </c>
      <c r="DW85" s="0" t="n">
        <f aca="false">IF(AK$9=0,0,(SIN(AK$12)*COS($E85)+SIN($E85)*COS(AK$12))/SIN($E85)*AK$9)</f>
        <v>7.83862740007914</v>
      </c>
      <c r="DX85" s="0" t="n">
        <f aca="false">IF(AL$9=0,0,(SIN(AL$12)*COS($E85)+SIN($E85)*COS(AL$12))/SIN($E85)*AL$9)</f>
        <v>7.75928609711886</v>
      </c>
      <c r="DY85" s="0" t="n">
        <f aca="false">IF(AM$9=0,0,(SIN(AM$12)*COS($E85)+SIN($E85)*COS(AM$12))/SIN($E85)*AM$9)</f>
        <v>7.67799312140938</v>
      </c>
      <c r="DZ85" s="0" t="n">
        <f aca="false">IF(AN$9=0,0,(SIN(AN$12)*COS($E85)+SIN($E85)*COS(AN$12))/SIN($E85)*AN$9)</f>
        <v>7.5948</v>
      </c>
      <c r="EA85" s="0" t="n">
        <f aca="false">IF(AO$9=0,0,(SIN(AO$12)*COS($E85)+SIN($E85)*COS(AO$12))/SIN($E85)*AO$9)</f>
        <v>7.50975870512722</v>
      </c>
      <c r="EB85" s="0" t="n">
        <f aca="false">IF(AP$9=0,0,(SIN(AP$12)*COS($E85)+SIN($E85)*COS(AP$12))/SIN($E85)*AP$9)</f>
        <v>7.42292163027141</v>
      </c>
      <c r="EC85" s="0" t="n">
        <f aca="false">IF(AQ$9=0,0,(SIN(AQ$12)*COS($E85)+SIN($E85)*COS(AQ$12))/SIN($E85)*AQ$9)</f>
        <v>7.33434156612846</v>
      </c>
      <c r="ED85" s="0" t="n">
        <f aca="false">IF(AR$9=0,0,(SIN(AR$12)*COS($E85)+SIN($E85)*COS(AR$12))/SIN($E85)*AR$9)</f>
        <v>7.22025148501949</v>
      </c>
      <c r="EE85" s="0" t="n">
        <f aca="false">IF(AS$9=0,0,(SIN(AS$12)*COS($E85)+SIN($E85)*COS(AS$12))/SIN($E85)*AS$9)</f>
        <v>7.10485150669694</v>
      </c>
      <c r="EF85" s="0" t="n">
        <f aca="false">IF(AT$9=0,0,(SIN(AT$12)*COS($E85)+SIN($E85)*COS(AT$12))/SIN($E85)*AT$9)</f>
        <v>6.98821708706742</v>
      </c>
      <c r="EG85" s="0" t="n">
        <f aca="false">IF(AU$9=0,0,(SIN(AU$12)*COS($E85)+SIN($E85)*COS(AU$12))/SIN($E85)*AU$9)</f>
        <v>6.8704237748448</v>
      </c>
      <c r="EH85" s="0" t="n">
        <f aca="false">IF(AV$9=0,0,(SIN(AV$12)*COS($E85)+SIN($E85)*COS(AV$12))/SIN($E85)*AV$9)</f>
        <v>6.75154717634664</v>
      </c>
      <c r="EI85" s="0" t="n">
        <f aca="false">IF(AW$9=0,0,(SIN(AW$12)*COS($E85)+SIN($E85)*COS(AW$12))/SIN($E85)*AW$9)</f>
        <v>6.63542236646306</v>
      </c>
      <c r="EJ85" s="0" t="n">
        <f aca="false">IF(AX$9=0,0,(SIN(AX$12)*COS($E85)+SIN($E85)*COS(AX$12))/SIN($E85)*AX$9)</f>
        <v>6.51830036853102</v>
      </c>
      <c r="EK85" s="0" t="n">
        <f aca="false">IF(AY$9=0,0,(SIN(AY$12)*COS($E85)+SIN($E85)*COS(AY$12))/SIN($E85)*AY$9)</f>
        <v>6.40025334552939</v>
      </c>
      <c r="EL85" s="0" t="n">
        <f aca="false">IF(AZ$9=0,0,(SIN(AZ$12)*COS($E85)+SIN($E85)*COS(AZ$12))/SIN($E85)*AZ$9)</f>
        <v>6.28135341916627</v>
      </c>
      <c r="EM85" s="0" t="n">
        <f aca="false">IF(BA$9=0,0,(SIN(BA$12)*COS($E85)+SIN($E85)*COS(BA$12))/SIN($E85)*BA$9)</f>
        <v>6.16167263689431</v>
      </c>
      <c r="EN85" s="0" t="n">
        <f aca="false">IF(BB$9=0,0,(SIN(BB$12)*COS($E85)+SIN($E85)*COS(BB$12))/SIN($E85)*BB$9)</f>
        <v>6.02873428012656</v>
      </c>
      <c r="EO85" s="0" t="n">
        <f aca="false">IF(BC$9=0,0,(SIN(BC$12)*COS($E85)+SIN($E85)*COS(BC$12))/SIN($E85)*BC$9)</f>
        <v>5.89542581284187</v>
      </c>
      <c r="EP85" s="0" t="n">
        <f aca="false">IF(BD$9=0,0,(SIN(BD$12)*COS($E85)+SIN($E85)*COS(BD$12))/SIN($E85)*BD$9)</f>
        <v>5.76183020845964</v>
      </c>
      <c r="EQ85" s="0" t="n">
        <f aca="false">IF(BE$9=0,0,(SIN(BE$12)*COS($E85)+SIN($E85)*COS(BE$12))/SIN($E85)*BE$9)</f>
        <v>5.62803006830949</v>
      </c>
      <c r="ER85" s="0" t="n">
        <f aca="false">IF(BF$9=0,0,(SIN(BF$12)*COS($E85)+SIN($E85)*COS(BF$12))/SIN($E85)*BF$9)</f>
        <v>5.49410758370492</v>
      </c>
      <c r="ES85" s="0" t="n">
        <f aca="false">IF(BG$9=0,0,(SIN(BG$12)*COS($E85)+SIN($E85)*COS(BG$12))/SIN($E85)*BG$9)</f>
        <v>0</v>
      </c>
      <c r="ET85" s="0" t="n">
        <f aca="false">IF(BH$9=0,0,(SIN(BH$12)*COS($E85)+SIN($E85)*COS(BH$12))/SIN($E85)*BH$9)</f>
        <v>0</v>
      </c>
      <c r="EU85" s="0" t="n">
        <f aca="false">IF(BI$9=0,0,(SIN(BI$12)*COS($E85)+SIN($E85)*COS(BI$12))/SIN($E85)*BI$9)</f>
        <v>0</v>
      </c>
      <c r="EV85" s="0" t="n">
        <f aca="false">IF(BJ$9=0,0,(SIN(BJ$12)*COS($E85)+SIN($E85)*COS(BJ$12))/SIN($E85)*BJ$9)</f>
        <v>0</v>
      </c>
      <c r="EW85" s="0" t="n">
        <f aca="false">IF(BK$9=0,0,(SIN(BK$12)*COS($E85)+SIN($E85)*COS(BK$12))/SIN($E85)*BK$9)</f>
        <v>0</v>
      </c>
      <c r="EX85" s="0" t="n">
        <f aca="false">IF(BL$9=0,0,(SIN(BL$12)*COS($E85)+SIN($E85)*COS(BL$12))/SIN($E85)*BL$9)</f>
        <v>0</v>
      </c>
      <c r="EY85" s="0" t="n">
        <f aca="false">IF(BM$9=0,0,(SIN(BM$12)*COS($E85)+SIN($E85)*COS(BM$12))/SIN($E85)*BM$9)</f>
        <v>0</v>
      </c>
      <c r="EZ85" s="0" t="n">
        <f aca="false">IF(BN$9=0,0,(SIN(BN$12)*COS($E85)+SIN($E85)*COS(BN$12))/SIN($E85)*BN$9)</f>
        <v>0</v>
      </c>
      <c r="FA85" s="0" t="n">
        <f aca="false">IF(BO$9=0,0,(SIN(BO$12)*COS($E85)+SIN($E85)*COS(BO$12))/SIN($E85)*BO$9)</f>
        <v>0</v>
      </c>
      <c r="FB85" s="0" t="n">
        <f aca="false">IF(BP$9=0,0,(SIN(BP$12)*COS($E85)+SIN($E85)*COS(BP$12))/SIN($E85)*BP$9)</f>
        <v>0</v>
      </c>
      <c r="FC85" s="0" t="n">
        <f aca="false">IF(BQ$9=0,0,(SIN(BQ$12)*COS($E85)+SIN($E85)*COS(BQ$12))/SIN($E85)*BQ$9)</f>
        <v>0</v>
      </c>
      <c r="FD85" s="0" t="n">
        <f aca="false">IF(BR$9=0,0,(SIN(BR$12)*COS($E85)+SIN($E85)*COS(BR$12))/SIN($E85)*BR$9)</f>
        <v>0</v>
      </c>
      <c r="FE85" s="0" t="n">
        <f aca="false">IF(BS$9=0,0,(SIN(BS$12)*COS($E85)+SIN($E85)*COS(BS$12))/SIN($E85)*BS$9)</f>
        <v>0</v>
      </c>
      <c r="FF85" s="0" t="n">
        <f aca="false">IF(BT$9=0,0,(SIN(BT$12)*COS($E85)+SIN($E85)*COS(BT$12))/SIN($E85)*BT$9)</f>
        <v>0</v>
      </c>
      <c r="FG85" s="0" t="n">
        <f aca="false">IF(BU$9=0,0,(SIN(BU$12)*COS($E85)+SIN($E85)*COS(BU$12))/SIN($E85)*BU$9)</f>
        <v>0</v>
      </c>
      <c r="FH85" s="0" t="n">
        <f aca="false">IF(BV$9=0,0,(SIN(BV$12)*COS($E85)+SIN($E85)*COS(BV$12))/SIN($E85)*BV$9)</f>
        <v>0</v>
      </c>
      <c r="FI85" s="0" t="n">
        <f aca="false">IF(BW$9=0,0,(SIN(BW$12)*COS($E85)+SIN($E85)*COS(BW$12))/SIN($E85)*BW$9)</f>
        <v>0</v>
      </c>
      <c r="FJ85" s="0" t="n">
        <f aca="false">IF(BX$9=0,0,(SIN(BX$12)*COS($E85)+SIN($E85)*COS(BX$12))/SIN($E85)*BX$9)</f>
        <v>0</v>
      </c>
      <c r="FK85" s="0" t="n">
        <f aca="false">IF(BY$9=0,0,(SIN(BY$12)*COS($E85)+SIN($E85)*COS(BY$12))/SIN($E85)*BY$9)</f>
        <v>0</v>
      </c>
      <c r="FL85" s="0" t="n">
        <f aca="false">IF(BZ$9=0,0,(SIN(BZ$12)*COS($E85)+SIN($E85)*COS(BZ$12))/SIN($E85)*BZ$9)</f>
        <v>0</v>
      </c>
      <c r="FM85" s="0" t="n">
        <f aca="false">IF(CA$9=0,0,(SIN(CA$12)*COS($E85)+SIN($E85)*COS(CA$12))/SIN($E85)*CA$9)</f>
        <v>0</v>
      </c>
      <c r="FN85" s="0" t="n">
        <f aca="false">IF(CB$9=0,0,(SIN(CB$12)*COS($E85)+SIN($E85)*COS(CB$12))/SIN($E85)*CB$9)</f>
        <v>0</v>
      </c>
      <c r="FO85" s="0" t="n">
        <f aca="false">IF(CC$9=0,0,(SIN(CC$12)*COS($E85)+SIN($E85)*COS(CC$12))/SIN($E85)*CC$9)</f>
        <v>0</v>
      </c>
      <c r="FP85" s="0" t="n">
        <f aca="false">IF(CD$9=0,0,(SIN(CD$12)*COS($E85)+SIN($E85)*COS(CD$12))/SIN($E85)*CD$9)</f>
        <v>0</v>
      </c>
      <c r="FQ85" s="0" t="n">
        <f aca="false">IF(CE$9=0,0,(SIN(CE$12)*COS($E85)+SIN($E85)*COS(CE$12))/SIN($E85)*CE$9)</f>
        <v>0</v>
      </c>
      <c r="FR85" s="0" t="n">
        <f aca="false">IF(CF$9=0,0,(SIN(CF$12)*COS($E85)+SIN($E85)*COS(CF$12))/SIN($E85)*CF$9)</f>
        <v>0</v>
      </c>
      <c r="FS85" s="0" t="n">
        <f aca="false">IF(CG$9=0,0,(SIN(CG$12)*COS($E85)+SIN($E85)*COS(CG$12))/SIN($E85)*CG$9)</f>
        <v>0</v>
      </c>
      <c r="FT85" s="0" t="n">
        <f aca="false">IF(CH$9=0,0,(SIN(CH$12)*COS($E85)+SIN($E85)*COS(CH$12))/SIN($E85)*CH$9)</f>
        <v>0</v>
      </c>
      <c r="FU85" s="0" t="n">
        <f aca="false">IF(CI$9=0,0,(SIN(CI$12)*COS($E85)+SIN($E85)*COS(CI$12))/SIN($E85)*CI$9)</f>
        <v>0</v>
      </c>
      <c r="FV85" s="0" t="n">
        <f aca="false">IF(CJ$9=0,0,(SIN(CJ$12)*COS($E85)+SIN($E85)*COS(CJ$12))/SIN($E85)*CJ$9)</f>
        <v>0</v>
      </c>
      <c r="FW85" s="0" t="n">
        <f aca="false">IF(CK$9=0,0,(SIN(CK$12)*COS($E85)+SIN($E85)*COS(CK$12))/SIN($E85)*CK$9)</f>
        <v>0</v>
      </c>
      <c r="FX85" s="0" t="n">
        <f aca="false">IF(CL$9=0,0,(SIN(CL$12)*COS($E85)+SIN($E85)*COS(CL$12))/SIN($E85)*CL$9)</f>
        <v>0</v>
      </c>
      <c r="FY85" s="0" t="n">
        <f aca="false">IF(CM$9=0,0,(SIN(CM$12)*COS($E85)+SIN($E85)*COS(CM$12))/SIN($E85)*CM$9)</f>
        <v>0</v>
      </c>
      <c r="FZ85" s="0" t="n">
        <f aca="false">IF(CN$9=0,0,(SIN(CN$12)*COS($E85)+SIN($E85)*COS(CN$12))/SIN($E85)*CN$9)</f>
        <v>0</v>
      </c>
      <c r="GA85" s="0" t="n">
        <f aca="false">IF(CO$9=0,0,(SIN(CO$12)*COS($E85)+SIN($E85)*COS(CO$12))/SIN($E85)*CO$9)</f>
        <v>0</v>
      </c>
      <c r="GB85" s="0" t="n">
        <f aca="false">IF(CP$9=0,0,(SIN(CP$12)*COS($E85)+SIN($E85)*COS(CP$12))/SIN($E85)*CP$9)</f>
        <v>0</v>
      </c>
      <c r="GC85" s="0" t="n">
        <f aca="false">IF(CQ$9=0,0,(SIN(CQ$12)*COS($E85)+SIN($E85)*COS(CQ$12))/SIN($E85)*CQ$9)</f>
        <v>0</v>
      </c>
    </row>
    <row r="86" customFormat="false" ht="12.8" hidden="true" customHeight="false" outlineLevel="0" collapsed="false">
      <c r="A86" s="0" t="n">
        <f aca="false">MAX($F86:$CQ86)</f>
        <v>9.34479991267471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12.076</v>
      </c>
      <c r="C86" s="2" t="n">
        <f aca="false">MOD(Best +D86,360)</f>
        <v>74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9.34479991267471</v>
      </c>
      <c r="G86" s="13" t="n">
        <f aca="false">IF(OR(G176=0,CS86=0),0,G176*CS86/(G176+CS86))</f>
        <v>9.10912858275042</v>
      </c>
      <c r="H86" s="13" t="n">
        <f aca="false">IF(OR(H176=0,CT86=0),0,H176*CT86/(H176+CT86))</f>
        <v>8.87969272043483</v>
      </c>
      <c r="I86" s="13" t="n">
        <f aca="false">IF(OR(I176=0,CU86=0),0,I176*CU86/(I176+CU86))</f>
        <v>8.61335929849116</v>
      </c>
      <c r="J86" s="13" t="n">
        <f aca="false">IF(OR(J176=0,CV86=0),0,J176*CV86/(J176+CV86))</f>
        <v>8.53787537560894</v>
      </c>
      <c r="K86" s="13" t="n">
        <f aca="false">IF(OR(K176=0,CW86=0),0,K176*CW86/(K176+CW86))</f>
        <v>8.46182871790177</v>
      </c>
      <c r="L86" s="13" t="n">
        <f aca="false">IF(OR(L176=0,CX86=0),0,L176*CX86/(L176+CX86))</f>
        <v>8.38525892855871</v>
      </c>
      <c r="M86" s="13" t="n">
        <f aca="false">IF(OR(M176=0,CY86=0),0,M176*CY86/(M176+CY86))</f>
        <v>8.30820322705315</v>
      </c>
      <c r="N86" s="13" t="n">
        <f aca="false">IF(OR(N176=0,CZ86=0),0,N176*CZ86/(N176+CZ86))</f>
        <v>8.19395629790772</v>
      </c>
      <c r="O86" s="13" t="n">
        <f aca="false">IF(OR(O176=0,DA86=0),0,O176*DA86/(O176+DA86))</f>
        <v>8.08079992063726</v>
      </c>
      <c r="P86" s="13" t="n">
        <f aca="false">IF(OR(P176=0,DB86=0),0,P176*DB86/(P176+DB86))</f>
        <v>7.96870450040038</v>
      </c>
      <c r="Q86" s="13" t="n">
        <f aca="false">IF(OR(Q176=0,DC86=0),0,Q176*DC86/(Q176+DC86))</f>
        <v>7.85764150140616</v>
      </c>
      <c r="R86" s="13" t="n">
        <f aca="false">IF(OR(R176=0,DD86=0),0,R176*DD86/(R176+DD86))</f>
        <v>7.74758340053814</v>
      </c>
      <c r="S86" s="13" t="n">
        <f aca="false">IF(OR(S176=0,DE86=0),0,S176*DE86/(S176+DE86))</f>
        <v>7.63850364381455</v>
      </c>
      <c r="T86" s="13" t="n">
        <f aca="false">IF(OR(T176=0,DF86=0),0,T176*DF86/(T176+DF86))</f>
        <v>7.53037660548586</v>
      </c>
      <c r="U86" s="13" t="n">
        <f aca="false">IF(OR(U176=0,DG86=0),0,U176*DG86/(U176+DG86))</f>
        <v>7.42317754958767</v>
      </c>
      <c r="V86" s="13" t="n">
        <f aca="false">IF(OR(V176=0,DH86=0),0,V176*DH86/(V176+DH86))</f>
        <v>7.31688259378205</v>
      </c>
      <c r="W86" s="13" t="n">
        <f aca="false">IF(OR(W176=0,DI86=0),0,W176*DI86/(W176+DI86))</f>
        <v>7.21146867533481</v>
      </c>
      <c r="X86" s="13" t="n">
        <f aca="false">IF(OR(X176=0,DJ86=0),0,X176*DJ86/(X176+DJ86))</f>
        <v>7.10246033750712</v>
      </c>
      <c r="Y86" s="13" t="n">
        <f aca="false">IF(OR(Y176=0,DK86=0),0,Y176*DK86/(Y176+DK86))</f>
        <v>6.99444835806459</v>
      </c>
      <c r="Z86" s="13" t="n">
        <f aca="false">IF(OR(Z176=0,DL86=0),0,Z176*DL86/(Z176+DL86))</f>
        <v>6.88740548764093</v>
      </c>
      <c r="AA86" s="13" t="n">
        <f aca="false">IF(OR(AA176=0,DM86=0),0,AA176*DM86/(AA176+DM86))</f>
        <v>6.78130556406938</v>
      </c>
      <c r="AB86" s="13" t="n">
        <f aca="false">IF(OR(AB176=0,DN86=0),0,AB176*DN86/(AB176+DN86))</f>
        <v>6.67612346472458</v>
      </c>
      <c r="AC86" s="13" t="n">
        <f aca="false">IF(OR(AC176=0,DO86=0),0,AC176*DO86/(AC176+DO86))</f>
        <v>6.57183506198092</v>
      </c>
      <c r="AD86" s="13" t="n">
        <f aca="false">IF(OR(AD176=0,DP86=0),0,AD176*DP86/(AD176+DP86))</f>
        <v>6.46841718156831</v>
      </c>
      <c r="AE86" s="13" t="n">
        <f aca="false">IF(OR(AE176=0,DQ86=0),0,AE176*DQ86/(AE176+DQ86))</f>
        <v>6.3658475636253</v>
      </c>
      <c r="AF86" s="13" t="n">
        <f aca="false">IF(OR(AF176=0,DR86=0),0,AF176*DR86/(AF176+DR86))</f>
        <v>6.26410482626589</v>
      </c>
      <c r="AG86" s="13" t="n">
        <f aca="false">IF(OR(AG176=0,DS86=0),0,AG176*DS86/(AG176+DS86))</f>
        <v>6.16316843149199</v>
      </c>
      <c r="AH86" s="13" t="n">
        <f aca="false">IF(OR(AH176=0,DT86=0),0,AH176*DT86/(AH176+DT86))</f>
        <v>6.0667698548352</v>
      </c>
      <c r="AI86" s="13" t="n">
        <f aca="false">IF(OR(AI176=0,DU86=0),0,AI176*DU86/(AI176+DU86))</f>
        <v>5.97101534748337</v>
      </c>
      <c r="AJ86" s="13" t="n">
        <f aca="false">IF(OR(AJ176=0,DV86=0),0,AJ176*DV86/(AJ176+DV86))</f>
        <v>5.87589078860913</v>
      </c>
      <c r="AK86" s="13" t="n">
        <f aca="false">IF(OR(AK176=0,DW86=0),0,AK176*DW86/(AK176+DW86))</f>
        <v>5.78138253908937</v>
      </c>
      <c r="AL86" s="13" t="n">
        <f aca="false">IF(OR(AL176=0,DX86=0),0,AL176*DX86/(AL176+DX86))</f>
        <v>5.68747742894686</v>
      </c>
      <c r="AM86" s="13" t="n">
        <f aca="false">IF(OR(AM176=0,DY86=0),0,AM176*DY86/(AM176+DY86))</f>
        <v>5.59416274553409</v>
      </c>
      <c r="AN86" s="13" t="n">
        <f aca="false">IF(OR(AN176=0,DZ86=0),0,AN176*DZ86/(AN176+DZ86))</f>
        <v>5.50142622242528</v>
      </c>
      <c r="AO86" s="13" t="n">
        <f aca="false">IF(OR(AO176=0,EA86=0),0,AO176*EA86/(AO176+EA86))</f>
        <v>5.40925602898423</v>
      </c>
      <c r="AP86" s="13" t="n">
        <f aca="false">IF(OR(AP176=0,EB86=0),0,AP176*EB86/(AP176+EB86))</f>
        <v>5.31764076057845</v>
      </c>
      <c r="AQ86" s="13" t="n">
        <f aca="false">IF(OR(AQ176=0,EC86=0),0,AQ176*EC86/(AQ176+EC86))</f>
        <v>5.22656942941148</v>
      </c>
      <c r="AR86" s="13" t="n">
        <f aca="false">IF(OR(AR176=0,ED86=0),0,AR176*ED86/(AR176+ED86))</f>
        <v>5.12390120442907</v>
      </c>
      <c r="AS86" s="13" t="n">
        <f aca="false">IF(OR(AS176=0,EE86=0),0,AS176*EE86/(AS176+EE86))</f>
        <v>5.02212654600267</v>
      </c>
      <c r="AT86" s="13" t="n">
        <f aca="false">IF(OR(AT176=0,EF86=0),0,AT176*EF86/(AT176+EF86))</f>
        <v>4.9212260292008</v>
      </c>
      <c r="AU86" s="13" t="n">
        <f aca="false">IF(OR(AU176=0,EG86=0),0,AU176*EG86/(AU176+EG86))</f>
        <v>4.8211813290609</v>
      </c>
      <c r="AV86" s="13" t="n">
        <f aca="false">IF(OR(AV176=0,EH86=0),0,AV176*EH86/(AV176+EH86))</f>
        <v>4.72197518690314</v>
      </c>
      <c r="AW86" s="13" t="n">
        <f aca="false">IF(OR(AW176=0,EI86=0),0,AW176*EI86/(AW176+EI86))</f>
        <v>4.62544401636399</v>
      </c>
      <c r="AX86" s="13" t="n">
        <f aca="false">IF(OR(AX176=0,EJ86=0),0,AX176*EJ86/(AX176+EJ86))</f>
        <v>4.52966707203555</v>
      </c>
      <c r="AY86" s="13" t="n">
        <f aca="false">IF(OR(AY176=0,EK86=0),0,AY176*EK86/(AY176+EK86))</f>
        <v>4.43463126788864</v>
      </c>
      <c r="AZ86" s="13" t="n">
        <f aca="false">IF(OR(AZ176=0,EL86=0),0,AZ176*EL86/(AZ176+EL86))</f>
        <v>4.34032436504614</v>
      </c>
      <c r="BA86" s="13" t="n">
        <f aca="false">IF(OR(BA176=0,EM86=0),0,BA176*EM86/(BA176+EM86))</f>
        <v>4.24673495322761</v>
      </c>
      <c r="BB86" s="13" t="n">
        <f aca="false">IF(OR(BB176=0,EN86=0),0,BB176*EN86/(BB176+EN86))</f>
        <v>4.14782123670534</v>
      </c>
      <c r="BC86" s="13" t="n">
        <f aca="false">IF(OR(BC176=0,EO86=0),0,BC176*EO86/(BC176+EO86))</f>
        <v>4.04977278652804</v>
      </c>
      <c r="BD86" s="13" t="n">
        <f aca="false">IF(OR(BD176=0,EP86=0),0,BD176*EP86/(BD176+EP86))</f>
        <v>3.95257793808995</v>
      </c>
      <c r="BE86" s="13" t="n">
        <f aca="false">IF(OR(BE176=0,EQ86=0),0,BE176*EQ86/(BE176+EQ86))</f>
        <v>3.85622615418307</v>
      </c>
      <c r="BF86" s="13" t="n">
        <f aca="false">IF(OR(BF176=0,ER86=0),0,BF176*ER86/(BF176+ER86))</f>
        <v>3.76070800668204</v>
      </c>
      <c r="BG86" s="13" t="n">
        <f aca="false">IF(OR(BG176=0,ES86=0),0,BG176*ES86/(BG176+ES86))</f>
        <v>0</v>
      </c>
      <c r="BH86" s="13" t="n">
        <f aca="false">IF(OR(BH176=0,ET86=0),0,BH176*ET86/(BH176+ET86))</f>
        <v>0</v>
      </c>
      <c r="BI86" s="13" t="n">
        <f aca="false">IF(OR(BI176=0,EU86=0),0,BI176*EU86/(BI176+EU86))</f>
        <v>0</v>
      </c>
      <c r="BJ86" s="13" t="n">
        <f aca="false">IF(OR(BJ176=0,EV86=0),0,BJ176*EV86/(BJ176+EV86))</f>
        <v>0</v>
      </c>
      <c r="BK86" s="13" t="n">
        <f aca="false">IF(OR(BK176=0,EW86=0),0,BK176*EW86/(BK176+EW86))</f>
        <v>0</v>
      </c>
      <c r="BL86" s="13" t="n">
        <f aca="false">IF(OR(BL176=0,EX86=0),0,BL176*EX86/(BL176+EX86))</f>
        <v>0</v>
      </c>
      <c r="BM86" s="13" t="n">
        <f aca="false">IF(OR(BM176=0,EY86=0),0,BM176*EY86/(BM176+EY86))</f>
        <v>0</v>
      </c>
      <c r="BN86" s="13" t="n">
        <f aca="false">IF(OR(BN176=0,EZ86=0),0,BN176*EZ86/(BN176+EZ86))</f>
        <v>0</v>
      </c>
      <c r="BO86" s="13" t="n">
        <f aca="false">IF(OR(BO176=0,FA86=0),0,BO176*FA86/(BO176+FA86))</f>
        <v>0</v>
      </c>
      <c r="BP86" s="13" t="n">
        <f aca="false">IF(OR(BP176=0,FB86=0),0,BP176*FB86/(BP176+FB86))</f>
        <v>0</v>
      </c>
      <c r="BQ86" s="13" t="n">
        <f aca="false">IF(OR(BQ176=0,FC86=0),0,BQ176*FC86/(BQ176+FC86))</f>
        <v>0</v>
      </c>
      <c r="BR86" s="13" t="n">
        <f aca="false">IF(OR(BR176=0,FD86=0),0,BR176*FD86/(BR176+FD86))</f>
        <v>0</v>
      </c>
      <c r="BS86" s="13" t="n">
        <f aca="false">IF(OR(BS176=0,FE86=0),0,BS176*FE86/(BS176+FE86))</f>
        <v>0</v>
      </c>
      <c r="BT86" s="13" t="n">
        <f aca="false">IF(OR(BT176=0,FF86=0),0,BT176*FF86/(BT176+FF86))</f>
        <v>0</v>
      </c>
      <c r="BU86" s="13" t="n">
        <f aca="false">IF(OR(BU176=0,FG86=0),0,BU176*FG86/(BU176+FG86))</f>
        <v>0</v>
      </c>
      <c r="BV86" s="13" t="n">
        <f aca="false">IF(OR(BV176=0,FH86=0),0,BV176*FH86/(BV176+FH86))</f>
        <v>0</v>
      </c>
      <c r="BW86" s="13" t="n">
        <f aca="false">IF(OR(BW176=0,FI86=0),0,BW176*FI86/(BW176+FI86))</f>
        <v>0</v>
      </c>
      <c r="BX86" s="13" t="n">
        <f aca="false">IF(OR(BX176=0,FJ86=0),0,BX176*FJ86/(BX176+FJ86))</f>
        <v>0</v>
      </c>
      <c r="BY86" s="13" t="n">
        <f aca="false">IF(OR(BY176=0,FK86=0),0,BY176*FK86/(BY176+FK86))</f>
        <v>0</v>
      </c>
      <c r="BZ86" s="13" t="n">
        <f aca="false">IF(OR(BZ176=0,FL86=0),0,BZ176*FL86/(BZ176+FL86))</f>
        <v>0</v>
      </c>
      <c r="CA86" s="13" t="n">
        <f aca="false">IF(OR(CA176=0,FM86=0),0,CA176*FM86/(CA176+FM86))</f>
        <v>0</v>
      </c>
      <c r="CB86" s="13" t="n">
        <f aca="false">IF(OR(CB176=0,FN86=0),0,CB176*FN86/(CB176+FN86))</f>
        <v>0</v>
      </c>
      <c r="CC86" s="13" t="n">
        <f aca="false">IF(OR(CC176=0,FO86=0),0,CC176*FO86/(CC176+FO86))</f>
        <v>0</v>
      </c>
      <c r="CD86" s="13" t="n">
        <f aca="false">IF(OR(CD176=0,FP86=0),0,CD176*FP86/(CD176+FP86))</f>
        <v>0</v>
      </c>
      <c r="CE86" s="13" t="n">
        <f aca="false">IF(OR(CE176=0,FQ86=0),0,CE176*FQ86/(CE176+FQ86))</f>
        <v>0</v>
      </c>
      <c r="CF86" s="13" t="n">
        <f aca="false">IF(OR(CF176=0,FR86=0),0,CF176*FR86/(CF176+FR86))</f>
        <v>0</v>
      </c>
      <c r="CG86" s="13" t="n">
        <f aca="false">IF(OR(CG176=0,FS86=0),0,CG176*FS86/(CG176+FS86))</f>
        <v>0</v>
      </c>
      <c r="CH86" s="13" t="n">
        <f aca="false">IF(OR(CH176=0,FT86=0),0,CH176*FT86/(CH176+FT86))</f>
        <v>0</v>
      </c>
      <c r="CI86" s="13" t="n">
        <f aca="false">IF(OR(CI176=0,FU86=0),0,CI176*FU86/(CI176+FU86))</f>
        <v>0</v>
      </c>
      <c r="CJ86" s="13" t="n">
        <f aca="false">IF(OR(CJ176=0,FV86=0),0,CJ176*FV86/(CJ176+FV86))</f>
        <v>0</v>
      </c>
      <c r="CK86" s="13" t="n">
        <f aca="false">IF(OR(CK176=0,FW86=0),0,CK176*FW86/(CK176+FW86))</f>
        <v>0</v>
      </c>
      <c r="CL86" s="13" t="n">
        <f aca="false">IF(OR(CL176=0,FX86=0),0,CL176*FX86/(CL176+FX86))</f>
        <v>0</v>
      </c>
      <c r="CM86" s="13" t="n">
        <f aca="false">IF(OR(CM176=0,FY86=0),0,CM176*FY86/(CM176+FY86))</f>
        <v>0</v>
      </c>
      <c r="CN86" s="13" t="n">
        <f aca="false">IF(OR(CN176=0,FZ86=0),0,CN176*FZ86/(CN176+FZ86))</f>
        <v>0</v>
      </c>
      <c r="CO86" s="13" t="n">
        <f aca="false">IF(OR(CO176=0,GA86=0),0,CO176*GA86/(CO176+GA86))</f>
        <v>0</v>
      </c>
      <c r="CP86" s="13" t="n">
        <f aca="false">IF(OR(CP176=0,GB86=0),0,CP176*GB86/(CP176+GB86))</f>
        <v>0</v>
      </c>
      <c r="CQ86" s="13" t="n">
        <f aca="false">IF(OR(CQ176=0,GC86=0),0,CQ176*GC86/(CQ176+GC86))</f>
        <v>0</v>
      </c>
      <c r="CR86" s="0" t="n">
        <f aca="false">IF(F$9=0,0,(SIN(F$12)*COS($E86)+SIN($E86)*COS(F$12))/SIN($E86)*F$9)</f>
        <v>9.3448</v>
      </c>
      <c r="CS86" s="0" t="n">
        <f aca="false">IF(G$9=0,0,(SIN(G$12)*COS($E86)+SIN($E86)*COS(G$12))/SIN($E86)*G$9)</f>
        <v>9.2349926679037</v>
      </c>
      <c r="CT86" s="0" t="n">
        <f aca="false">IF(H$9=0,0,(SIN(H$12)*COS($E86)+SIN($E86)*COS(H$12))/SIN($E86)*H$9)</f>
        <v>9.12092120145448</v>
      </c>
      <c r="CU86" s="0" t="n">
        <f aca="false">IF(I$9=0,0,(SIN(I$12)*COS($E86)+SIN($E86)*COS(I$12))/SIN($E86)*I$9)</f>
        <v>8.95649325133911</v>
      </c>
      <c r="CV86" s="0" t="n">
        <f aca="false">IF(J$9=0,0,(SIN(J$12)*COS($E86)+SIN($E86)*COS(J$12))/SIN($E86)*J$9)</f>
        <v>8.99121668594865</v>
      </c>
      <c r="CW86" s="0" t="n">
        <f aca="false">IF(K$9=0,0,(SIN(K$12)*COS($E86)+SIN($E86)*COS(K$12))/SIN($E86)*K$9)</f>
        <v>9.02320130885578</v>
      </c>
      <c r="CX86" s="0" t="n">
        <f aca="false">IF(L$9=0,0,(SIN(L$12)*COS($E86)+SIN($E86)*COS(L$12))/SIN($E86)*L$9)</f>
        <v>9.05243737723451</v>
      </c>
      <c r="CY86" s="0" t="n">
        <f aca="false">IF(M$9=0,0,(SIN(M$12)*COS($E86)+SIN($E86)*COS(M$12))/SIN($E86)*M$9)</f>
        <v>9.07891598549521</v>
      </c>
      <c r="CZ86" s="0" t="n">
        <f aca="false">IF(N$9=0,0,(SIN(N$12)*COS($E86)+SIN($E86)*COS(N$12))/SIN($E86)*N$9)</f>
        <v>9.05771342433901</v>
      </c>
      <c r="DA86" s="0" t="n">
        <f aca="false">IF(O$9=0,0,(SIN(O$12)*COS($E86)+SIN($E86)*COS(O$12))/SIN($E86)*O$9)</f>
        <v>9.03353145992494</v>
      </c>
      <c r="DB86" s="0" t="n">
        <f aca="false">IF(P$9=0,0,(SIN(P$12)*COS($E86)+SIN($E86)*COS(P$12))/SIN($E86)*P$9)</f>
        <v>9.00640485326841</v>
      </c>
      <c r="DC86" s="0" t="n">
        <f aca="false">IF(Q$9=0,0,(SIN(Q$12)*COS($E86)+SIN($E86)*COS(Q$12))/SIN($E86)*Q$9)</f>
        <v>8.97636932112308</v>
      </c>
      <c r="DD86" s="0" t="n">
        <f aca="false">IF(R$9=0,0,(SIN(R$12)*COS($E86)+SIN($E86)*COS(R$12))/SIN($E86)*R$9)</f>
        <v>8.94346151673854</v>
      </c>
      <c r="DE86" s="0" t="n">
        <f aca="false">IF(S$9=0,0,(SIN(S$12)*COS($E86)+SIN($E86)*COS(S$12))/SIN($E86)*S$9)</f>
        <v>8.90771901031732</v>
      </c>
      <c r="DF86" s="0" t="n">
        <f aca="false">IF(T$9=0,0,(SIN(T$12)*COS($E86)+SIN($E86)*COS(T$12))/SIN($E86)*T$9)</f>
        <v>8.86918026917986</v>
      </c>
      <c r="DG86" s="0" t="n">
        <f aca="false">IF(U$9=0,0,(SIN(U$12)*COS($E86)+SIN($E86)*COS(U$12))/SIN($E86)*U$9)</f>
        <v>8.8278846376459</v>
      </c>
      <c r="DH86" s="0" t="n">
        <f aca="false">IF(V$9=0,0,(SIN(V$12)*COS($E86)+SIN($E86)*COS(V$12))/SIN($E86)*V$9)</f>
        <v>8.78387231664103</v>
      </c>
      <c r="DI86" s="0" t="n">
        <f aca="false">IF(W$9=0,0,(SIN(W$12)*COS($E86)+SIN($E86)*COS(W$12))/SIN($E86)*W$9)</f>
        <v>8.73718434303723</v>
      </c>
      <c r="DJ86" s="0" t="n">
        <f aca="false">IF(X$9=0,0,(SIN(X$12)*COS($E86)+SIN($E86)*COS(X$12))/SIN($E86)*X$9)</f>
        <v>8.68120870816944</v>
      </c>
      <c r="DK86" s="0" t="n">
        <f aca="false">IF(Y$9=0,0,(SIN(Y$12)*COS($E86)+SIN($E86)*COS(Y$12))/SIN($E86)*Y$9)</f>
        <v>8.62265205561133</v>
      </c>
      <c r="DL86" s="0" t="n">
        <f aca="false">IF(Z$9=0,0,(SIN(Z$12)*COS($E86)+SIN($E86)*COS(Z$12))/SIN($E86)*Z$9)</f>
        <v>8.56156387944917</v>
      </c>
      <c r="DM86" s="0" t="n">
        <f aca="false">IF(AA$9=0,0,(SIN(AA$12)*COS($E86)+SIN($E86)*COS(AA$12))/SIN($E86)*AA$9)</f>
        <v>8.49799441595194</v>
      </c>
      <c r="DN86" s="0" t="n">
        <f aca="false">IF(AB$9=0,0,(SIN(AB$12)*COS($E86)+SIN($E86)*COS(AB$12))/SIN($E86)*AB$9)</f>
        <v>8.43199461863457</v>
      </c>
      <c r="DO86" s="0" t="n">
        <f aca="false">IF(AC$9=0,0,(SIN(AC$12)*COS($E86)+SIN($E86)*COS(AC$12))/SIN($E86)*AC$9)</f>
        <v>8.36361613311449</v>
      </c>
      <c r="DP86" s="0" t="n">
        <f aca="false">IF(AD$9=0,0,(SIN(AD$12)*COS($E86)+SIN($E86)*COS(AD$12))/SIN($E86)*AD$9)</f>
        <v>8.29291127177211</v>
      </c>
      <c r="DQ86" s="0" t="n">
        <f aca="false">IF(AE$9=0,0,(SIN(AE$12)*COS($E86)+SIN($E86)*COS(AE$12))/SIN($E86)*AE$9)</f>
        <v>8.21993298822565</v>
      </c>
      <c r="DR86" s="0" t="n">
        <f aca="false">IF(AF$9=0,0,(SIN(AF$12)*COS($E86)+SIN($E86)*COS(AF$12))/SIN($E86)*AF$9)</f>
        <v>8.14473485163133</v>
      </c>
      <c r="DS86" s="0" t="n">
        <f aca="false">IF(AG$9=0,0,(SIN(AG$12)*COS($E86)+SIN($E86)*COS(AG$12))/SIN($E86)*AG$9)</f>
        <v>8.06737102081946</v>
      </c>
      <c r="DT86" s="0" t="n">
        <f aca="false">IF(AH$9=0,0,(SIN(AH$12)*COS($E86)+SIN($E86)*COS(AH$12))/SIN($E86)*AH$9)</f>
        <v>7.99440864321945</v>
      </c>
      <c r="DU86" s="0" t="n">
        <f aca="false">IF(AI$9=0,0,(SIN(AI$12)*COS($E86)+SIN($E86)*COS(AI$12))/SIN($E86)*AI$9)</f>
        <v>7.91934025283639</v>
      </c>
      <c r="DV86" s="0" t="n">
        <f aca="false">IF(AJ$9=0,0,(SIN(AJ$12)*COS($E86)+SIN($E86)*COS(AJ$12))/SIN($E86)*AJ$9)</f>
        <v>7.84221569260074</v>
      </c>
      <c r="DW86" s="0" t="n">
        <f aca="false">IF(AK$9=0,0,(SIN(AK$12)*COS($E86)+SIN($E86)*COS(AK$12))/SIN($E86)*AK$9)</f>
        <v>7.76308532328919</v>
      </c>
      <c r="DX86" s="0" t="n">
        <f aca="false">IF(AL$9=0,0,(SIN(AL$12)*COS($E86)+SIN($E86)*COS(AL$12))/SIN($E86)*AL$9)</f>
        <v>7.68200000000002</v>
      </c>
      <c r="DY86" s="0" t="n">
        <f aca="false">IF(AM$9=0,0,(SIN(AM$12)*COS($E86)+SIN($E86)*COS(AM$12))/SIN($E86)*AM$9)</f>
        <v>7.59901104851346</v>
      </c>
      <c r="DZ86" s="0" t="n">
        <f aca="false">IF(AN$9=0,0,(SIN(AN$12)*COS($E86)+SIN($E86)*COS(AN$12))/SIN($E86)*AN$9)</f>
        <v>7.51417024154672</v>
      </c>
      <c r="EA86" s="0" t="n">
        <f aca="false">IF(AO$9=0,0,(SIN(AO$12)*COS($E86)+SIN($E86)*COS(AO$12))/SIN($E86)*AO$9)</f>
        <v>7.42752977491336</v>
      </c>
      <c r="EB86" s="0" t="n">
        <f aca="false">IF(AP$9=0,0,(SIN(AP$12)*COS($E86)+SIN($E86)*COS(AP$12))/SIN($E86)*AP$9)</f>
        <v>7.33914224359668</v>
      </c>
      <c r="EC86" s="0" t="n">
        <f aca="false">IF(AQ$9=0,0,(SIN(AQ$12)*COS($E86)+SIN($E86)*COS(AQ$12))/SIN($E86)*AQ$9)</f>
        <v>7.24906061774697</v>
      </c>
      <c r="ED86" s="0" t="n">
        <f aca="false">IF(AR$9=0,0,(SIN(AR$12)*COS($E86)+SIN($E86)*COS(AR$12))/SIN($E86)*AR$9)</f>
        <v>7.13380322689567</v>
      </c>
      <c r="EE86" s="0" t="n">
        <f aca="false">IF(AS$9=0,0,(SIN(AS$12)*COS($E86)+SIN($E86)*COS(AS$12))/SIN($E86)*AS$9)</f>
        <v>7.01729778124056</v>
      </c>
      <c r="EF86" s="0" t="n">
        <f aca="false">IF(AT$9=0,0,(SIN(AT$12)*COS($E86)+SIN($E86)*COS(AT$12))/SIN($E86)*AT$9)</f>
        <v>6.89961958383378</v>
      </c>
      <c r="EG86" s="0" t="n">
        <f aca="false">IF(AU$9=0,0,(SIN(AU$12)*COS($E86)+SIN($E86)*COS(AU$12))/SIN($E86)*AU$9)</f>
        <v>6.78084400107612</v>
      </c>
      <c r="EH86" s="0" t="n">
        <f aca="false">IF(AV$9=0,0,(SIN(AV$12)*COS($E86)+SIN($E86)*COS(AV$12))/SIN($E86)*AV$9)</f>
        <v>6.66104642772133</v>
      </c>
      <c r="EI86" s="0" t="n">
        <f aca="false">IF(AW$9=0,0,(SIN(AW$12)*COS($E86)+SIN($E86)*COS(AW$12))/SIN($E86)*AW$9)</f>
        <v>6.54400990630291</v>
      </c>
      <c r="EJ86" s="0" t="n">
        <f aca="false">IF(AX$9=0,0,(SIN(AX$12)*COS($E86)+SIN($E86)*COS(AX$12))/SIN($E86)*AX$9)</f>
        <v>6.42603505969454</v>
      </c>
      <c r="EK86" s="0" t="n">
        <f aca="false">IF(AY$9=0,0,(SIN(AY$12)*COS($E86)+SIN($E86)*COS(AY$12))/SIN($E86)*AY$9)</f>
        <v>6.30719380113462</v>
      </c>
      <c r="EL86" s="0" t="n">
        <f aca="false">IF(AZ$9=0,0,(SIN(AZ$12)*COS($E86)+SIN($E86)*COS(AZ$12))/SIN($E86)*AZ$9)</f>
        <v>6.18755797544356</v>
      </c>
      <c r="EM86" s="0" t="n">
        <f aca="false">IF(BA$9=0,0,(SIN(BA$12)*COS($E86)+SIN($E86)*COS(BA$12))/SIN($E86)*BA$9)</f>
        <v>6.06719932628151</v>
      </c>
      <c r="EN86" s="0" t="n">
        <f aca="false">IF(BB$9=0,0,(SIN(BB$12)*COS($E86)+SIN($E86)*COS(BB$12))/SIN($E86)*BB$9)</f>
        <v>5.93383832815715</v>
      </c>
      <c r="EO86" s="0" t="n">
        <f aca="false">IF(BC$9=0,0,(SIN(BC$12)*COS($E86)+SIN($E86)*COS(BC$12))/SIN($E86)*BC$9)</f>
        <v>5.80017071236651</v>
      </c>
      <c r="EP86" s="0" t="n">
        <f aca="false">IF(BD$9=0,0,(SIN(BD$12)*COS($E86)+SIN($E86)*COS(BD$12))/SIN($E86)*BD$9)</f>
        <v>5.66627888607365</v>
      </c>
      <c r="EQ86" s="0" t="n">
        <f aca="false">IF(BE$9=0,0,(SIN(BE$12)*COS($E86)+SIN($E86)*COS(BE$12))/SIN($E86)*BE$9)</f>
        <v>5.53224485485521</v>
      </c>
      <c r="ER86" s="0" t="n">
        <f aca="false">IF(BF$9=0,0,(SIN(BF$12)*COS($E86)+SIN($E86)*COS(BF$12))/SIN($E86)*BF$9)</f>
        <v>5.39815018516445</v>
      </c>
      <c r="ES86" s="0" t="n">
        <f aca="false">IF(BG$9=0,0,(SIN(BG$12)*COS($E86)+SIN($E86)*COS(BG$12))/SIN($E86)*BG$9)</f>
        <v>0</v>
      </c>
      <c r="ET86" s="0" t="n">
        <f aca="false">IF(BH$9=0,0,(SIN(BH$12)*COS($E86)+SIN($E86)*COS(BH$12))/SIN($E86)*BH$9)</f>
        <v>0</v>
      </c>
      <c r="EU86" s="0" t="n">
        <f aca="false">IF(BI$9=0,0,(SIN(BI$12)*COS($E86)+SIN($E86)*COS(BI$12))/SIN($E86)*BI$9)</f>
        <v>0</v>
      </c>
      <c r="EV86" s="0" t="n">
        <f aca="false">IF(BJ$9=0,0,(SIN(BJ$12)*COS($E86)+SIN($E86)*COS(BJ$12))/SIN($E86)*BJ$9)</f>
        <v>0</v>
      </c>
      <c r="EW86" s="0" t="n">
        <f aca="false">IF(BK$9=0,0,(SIN(BK$12)*COS($E86)+SIN($E86)*COS(BK$12))/SIN($E86)*BK$9)</f>
        <v>0</v>
      </c>
      <c r="EX86" s="0" t="n">
        <f aca="false">IF(BL$9=0,0,(SIN(BL$12)*COS($E86)+SIN($E86)*COS(BL$12))/SIN($E86)*BL$9)</f>
        <v>0</v>
      </c>
      <c r="EY86" s="0" t="n">
        <f aca="false">IF(BM$9=0,0,(SIN(BM$12)*COS($E86)+SIN($E86)*COS(BM$12))/SIN($E86)*BM$9)</f>
        <v>0</v>
      </c>
      <c r="EZ86" s="0" t="n">
        <f aca="false">IF(BN$9=0,0,(SIN(BN$12)*COS($E86)+SIN($E86)*COS(BN$12))/SIN($E86)*BN$9)</f>
        <v>0</v>
      </c>
      <c r="FA86" s="0" t="n">
        <f aca="false">IF(BO$9=0,0,(SIN(BO$12)*COS($E86)+SIN($E86)*COS(BO$12))/SIN($E86)*BO$9)</f>
        <v>0</v>
      </c>
      <c r="FB86" s="0" t="n">
        <f aca="false">IF(BP$9=0,0,(SIN(BP$12)*COS($E86)+SIN($E86)*COS(BP$12))/SIN($E86)*BP$9)</f>
        <v>0</v>
      </c>
      <c r="FC86" s="0" t="n">
        <f aca="false">IF(BQ$9=0,0,(SIN(BQ$12)*COS($E86)+SIN($E86)*COS(BQ$12))/SIN($E86)*BQ$9)</f>
        <v>0</v>
      </c>
      <c r="FD86" s="0" t="n">
        <f aca="false">IF(BR$9=0,0,(SIN(BR$12)*COS($E86)+SIN($E86)*COS(BR$12))/SIN($E86)*BR$9)</f>
        <v>0</v>
      </c>
      <c r="FE86" s="0" t="n">
        <f aca="false">IF(BS$9=0,0,(SIN(BS$12)*COS($E86)+SIN($E86)*COS(BS$12))/SIN($E86)*BS$9)</f>
        <v>0</v>
      </c>
      <c r="FF86" s="0" t="n">
        <f aca="false">IF(BT$9=0,0,(SIN(BT$12)*COS($E86)+SIN($E86)*COS(BT$12))/SIN($E86)*BT$9)</f>
        <v>0</v>
      </c>
      <c r="FG86" s="0" t="n">
        <f aca="false">IF(BU$9=0,0,(SIN(BU$12)*COS($E86)+SIN($E86)*COS(BU$12))/SIN($E86)*BU$9)</f>
        <v>0</v>
      </c>
      <c r="FH86" s="0" t="n">
        <f aca="false">IF(BV$9=0,0,(SIN(BV$12)*COS($E86)+SIN($E86)*COS(BV$12))/SIN($E86)*BV$9)</f>
        <v>0</v>
      </c>
      <c r="FI86" s="0" t="n">
        <f aca="false">IF(BW$9=0,0,(SIN(BW$12)*COS($E86)+SIN($E86)*COS(BW$12))/SIN($E86)*BW$9)</f>
        <v>0</v>
      </c>
      <c r="FJ86" s="0" t="n">
        <f aca="false">IF(BX$9=0,0,(SIN(BX$12)*COS($E86)+SIN($E86)*COS(BX$12))/SIN($E86)*BX$9)</f>
        <v>0</v>
      </c>
      <c r="FK86" s="0" t="n">
        <f aca="false">IF(BY$9=0,0,(SIN(BY$12)*COS($E86)+SIN($E86)*COS(BY$12))/SIN($E86)*BY$9)</f>
        <v>0</v>
      </c>
      <c r="FL86" s="0" t="n">
        <f aca="false">IF(BZ$9=0,0,(SIN(BZ$12)*COS($E86)+SIN($E86)*COS(BZ$12))/SIN($E86)*BZ$9)</f>
        <v>0</v>
      </c>
      <c r="FM86" s="0" t="n">
        <f aca="false">IF(CA$9=0,0,(SIN(CA$12)*COS($E86)+SIN($E86)*COS(CA$12))/SIN($E86)*CA$9)</f>
        <v>0</v>
      </c>
      <c r="FN86" s="0" t="n">
        <f aca="false">IF(CB$9=0,0,(SIN(CB$12)*COS($E86)+SIN($E86)*COS(CB$12))/SIN($E86)*CB$9)</f>
        <v>0</v>
      </c>
      <c r="FO86" s="0" t="n">
        <f aca="false">IF(CC$9=0,0,(SIN(CC$12)*COS($E86)+SIN($E86)*COS(CC$12))/SIN($E86)*CC$9)</f>
        <v>0</v>
      </c>
      <c r="FP86" s="0" t="n">
        <f aca="false">IF(CD$9=0,0,(SIN(CD$12)*COS($E86)+SIN($E86)*COS(CD$12))/SIN($E86)*CD$9)</f>
        <v>0</v>
      </c>
      <c r="FQ86" s="0" t="n">
        <f aca="false">IF(CE$9=0,0,(SIN(CE$12)*COS($E86)+SIN($E86)*COS(CE$12))/SIN($E86)*CE$9)</f>
        <v>0</v>
      </c>
      <c r="FR86" s="0" t="n">
        <f aca="false">IF(CF$9=0,0,(SIN(CF$12)*COS($E86)+SIN($E86)*COS(CF$12))/SIN($E86)*CF$9)</f>
        <v>0</v>
      </c>
      <c r="FS86" s="0" t="n">
        <f aca="false">IF(CG$9=0,0,(SIN(CG$12)*COS($E86)+SIN($E86)*COS(CG$12))/SIN($E86)*CG$9)</f>
        <v>0</v>
      </c>
      <c r="FT86" s="0" t="n">
        <f aca="false">IF(CH$9=0,0,(SIN(CH$12)*COS($E86)+SIN($E86)*COS(CH$12))/SIN($E86)*CH$9)</f>
        <v>0</v>
      </c>
      <c r="FU86" s="0" t="n">
        <f aca="false">IF(CI$9=0,0,(SIN(CI$12)*COS($E86)+SIN($E86)*COS(CI$12))/SIN($E86)*CI$9)</f>
        <v>0</v>
      </c>
      <c r="FV86" s="0" t="n">
        <f aca="false">IF(CJ$9=0,0,(SIN(CJ$12)*COS($E86)+SIN($E86)*COS(CJ$12))/SIN($E86)*CJ$9)</f>
        <v>0</v>
      </c>
      <c r="FW86" s="0" t="n">
        <f aca="false">IF(CK$9=0,0,(SIN(CK$12)*COS($E86)+SIN($E86)*COS(CK$12))/SIN($E86)*CK$9)</f>
        <v>0</v>
      </c>
      <c r="FX86" s="0" t="n">
        <f aca="false">IF(CL$9=0,0,(SIN(CL$12)*COS($E86)+SIN($E86)*COS(CL$12))/SIN($E86)*CL$9)</f>
        <v>0</v>
      </c>
      <c r="FY86" s="0" t="n">
        <f aca="false">IF(CM$9=0,0,(SIN(CM$12)*COS($E86)+SIN($E86)*COS(CM$12))/SIN($E86)*CM$9)</f>
        <v>0</v>
      </c>
      <c r="FZ86" s="0" t="n">
        <f aca="false">IF(CN$9=0,0,(SIN(CN$12)*COS($E86)+SIN($E86)*COS(CN$12))/SIN($E86)*CN$9)</f>
        <v>0</v>
      </c>
      <c r="GA86" s="0" t="n">
        <f aca="false">IF(CO$9=0,0,(SIN(CO$12)*COS($E86)+SIN($E86)*COS(CO$12))/SIN($E86)*CO$9)</f>
        <v>0</v>
      </c>
      <c r="GB86" s="0" t="n">
        <f aca="false">IF(CP$9=0,0,(SIN(CP$12)*COS($E86)+SIN($E86)*COS(CP$12))/SIN($E86)*CP$9)</f>
        <v>0</v>
      </c>
      <c r="GC86" s="0" t="n">
        <f aca="false">IF(CQ$9=0,0,(SIN(CQ$12)*COS($E86)+SIN($E86)*COS(CQ$12))/SIN($E86)*CQ$9)</f>
        <v>0</v>
      </c>
    </row>
    <row r="87" customFormat="false" ht="12.8" hidden="true" customHeight="false" outlineLevel="0" collapsed="false">
      <c r="A87" s="0" t="n">
        <f aca="false">MAX($F87:$CQ87)</f>
        <v>9.34479991267471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11.956</v>
      </c>
      <c r="C87" s="2" t="n">
        <f aca="false">MOD(Best +D87,360)</f>
        <v>75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9.34479991267471</v>
      </c>
      <c r="G87" s="13" t="n">
        <f aca="false">IF(OR(G177=0,CS87=0),0,G177*CS87/(G177+CS87))</f>
        <v>9.10551455125796</v>
      </c>
      <c r="H87" s="13" t="n">
        <f aca="false">IF(OR(H177=0,CT87=0),0,H177*CT87/(H177+CT87))</f>
        <v>8.87271128412325</v>
      </c>
      <c r="I87" s="13" t="n">
        <f aca="false">IF(OR(I177=0,CU87=0),0,I177*CU87/(I177+CU87))</f>
        <v>8.60329954036893</v>
      </c>
      <c r="J87" s="13" t="n">
        <f aca="false">IF(OR(J177=0,CV87=0),0,J177*CV87/(J177+CV87))</f>
        <v>8.52465642339949</v>
      </c>
      <c r="K87" s="13" t="n">
        <f aca="false">IF(OR(K177=0,CW87=0),0,K177*CW87/(K177+CW87))</f>
        <v>8.44554310730749</v>
      </c>
      <c r="L87" s="13" t="n">
        <f aca="false">IF(OR(L177=0,CX87=0),0,L177*CX87/(L177+CX87))</f>
        <v>8.36599661333287</v>
      </c>
      <c r="M87" s="13" t="n">
        <f aca="false">IF(OR(M177=0,CY87=0),0,M177*CY87/(M177+CY87))</f>
        <v>8.28605165353721</v>
      </c>
      <c r="N87" s="13" t="n">
        <f aca="false">IF(OR(N177=0,CZ87=0),0,N177*CZ87/(N177+CZ87))</f>
        <v>8.16912989015738</v>
      </c>
      <c r="O87" s="13" t="n">
        <f aca="false">IF(OR(O177=0,DA87=0),0,O177*DA87/(O177+DA87))</f>
        <v>8.05340584916214</v>
      </c>
      <c r="P87" s="13" t="n">
        <f aca="false">IF(OR(P177=0,DB87=0),0,P177*DB87/(P177+DB87))</f>
        <v>7.93884554175244</v>
      </c>
      <c r="Q87" s="13" t="n">
        <f aca="false">IF(OR(Q177=0,DC87=0),0,Q177*DC87/(Q177+DC87))</f>
        <v>7.82541627473784</v>
      </c>
      <c r="R87" s="13" t="n">
        <f aca="false">IF(OR(R177=0,DD87=0),0,R177*DD87/(R177+DD87))</f>
        <v>7.7130865890946</v>
      </c>
      <c r="S87" s="13" t="n">
        <f aca="false">IF(OR(S177=0,DE87=0),0,S177*DE87/(S177+DE87))</f>
        <v>7.60182620247882</v>
      </c>
      <c r="T87" s="13" t="n">
        <f aca="false">IF(OR(T177=0,DF87=0),0,T177*DF87/(T177+DF87))</f>
        <v>7.49160595540079</v>
      </c>
      <c r="U87" s="13" t="n">
        <f aca="false">IF(OR(U177=0,DG87=0),0,U177*DG87/(U177+DG87))</f>
        <v>7.38239776079282</v>
      </c>
      <c r="V87" s="13" t="n">
        <f aca="false">IF(OR(V177=0,DH87=0),0,V177*DH87/(V177+DH87))</f>
        <v>7.2741745567259</v>
      </c>
      <c r="W87" s="13" t="n">
        <f aca="false">IF(OR(W177=0,DI87=0),0,W177*DI87/(W177+DI87))</f>
        <v>7.16691026205197</v>
      </c>
      <c r="X87" s="13" t="n">
        <f aca="false">IF(OR(X177=0,DJ87=0),0,X177*DJ87/(X177+DJ87))</f>
        <v>7.05615973328187</v>
      </c>
      <c r="Y87" s="13" t="n">
        <f aca="false">IF(OR(Y177=0,DK87=0),0,Y177*DK87/(Y177+DK87))</f>
        <v>6.94647993919962</v>
      </c>
      <c r="Z87" s="13" t="n">
        <f aca="false">IF(OR(Z177=0,DL87=0),0,Z177*DL87/(Z177+DL87))</f>
        <v>6.83784088776741</v>
      </c>
      <c r="AA87" s="13" t="n">
        <f aca="false">IF(OR(AA177=0,DM87=0),0,AA177*DM87/(AA177+DM87))</f>
        <v>6.73021381355407</v>
      </c>
      <c r="AB87" s="13" t="n">
        <f aca="false">IF(OR(AB177=0,DN87=0),0,AB177*DN87/(AB177+DN87))</f>
        <v>6.62357112174586</v>
      </c>
      <c r="AC87" s="13" t="n">
        <f aca="false">IF(OR(AC177=0,DO87=0),0,AC177*DO87/(AC177+DO87))</f>
        <v>6.51788633585444</v>
      </c>
      <c r="AD87" s="13" t="n">
        <f aca="false">IF(OR(AD177=0,DP87=0),0,AD177*DP87/(AD177+DP87))</f>
        <v>6.41313404885673</v>
      </c>
      <c r="AE87" s="13" t="n">
        <f aca="false">IF(OR(AE177=0,DQ87=0),0,AE177*DQ87/(AE177+DQ87))</f>
        <v>6.30928987752399</v>
      </c>
      <c r="AF87" s="13" t="n">
        <f aca="false">IF(OR(AF177=0,DR87=0),0,AF177*DR87/(AF177+DR87))</f>
        <v>6.2063304197181</v>
      </c>
      <c r="AG87" s="13" t="n">
        <f aca="false">IF(OR(AG177=0,DS87=0),0,AG177*DS87/(AG177+DS87))</f>
        <v>6.10423321445183</v>
      </c>
      <c r="AH87" s="13" t="n">
        <f aca="false">IF(OR(AH177=0,DT87=0),0,AH177*DT87/(AH177+DT87))</f>
        <v>6.00668614301345</v>
      </c>
      <c r="AI87" s="13" t="n">
        <f aca="false">IF(OR(AI177=0,DU87=0),0,AI177*DU87/(AI177+DU87))</f>
        <v>5.90983414795594</v>
      </c>
      <c r="AJ87" s="13" t="n">
        <f aca="false">IF(OR(AJ177=0,DV87=0),0,AJ177*DV87/(AJ177+DV87))</f>
        <v>5.81366152645639</v>
      </c>
      <c r="AK87" s="13" t="n">
        <f aca="false">IF(OR(AK177=0,DW87=0),0,AK177*DW87/(AK177+DW87))</f>
        <v>5.71815312831932</v>
      </c>
      <c r="AL87" s="13" t="n">
        <f aca="false">IF(OR(AL177=0,DX87=0),0,AL177*DX87/(AL177+DX87))</f>
        <v>5.62329433974168</v>
      </c>
      <c r="AM87" s="13" t="n">
        <f aca="false">IF(OR(AM177=0,DY87=0),0,AM177*DY87/(AM177+DY87))</f>
        <v>5.52907106804016</v>
      </c>
      <c r="AN87" s="13" t="n">
        <f aca="false">IF(OR(AN177=0,DZ87=0),0,AN177*DZ87/(AN177+DZ87))</f>
        <v>5.4354697272914</v>
      </c>
      <c r="AO87" s="13" t="n">
        <f aca="false">IF(OR(AO177=0,EA87=0),0,AO177*EA87/(AO177+EA87))</f>
        <v>5.34247722483886</v>
      </c>
      <c r="AP87" s="13" t="n">
        <f aca="false">IF(OR(AP177=0,EB87=0),0,AP177*EB87/(AP177+EB87))</f>
        <v>5.25008094862376</v>
      </c>
      <c r="AQ87" s="13" t="n">
        <f aca="false">IF(OR(AQ177=0,EC87=0),0,AQ177*EC87/(AQ177+EC87))</f>
        <v>5.15826875530005</v>
      </c>
      <c r="AR87" s="13" t="n">
        <f aca="false">IF(OR(AR177=0,ED87=0),0,AR177*ED87/(AR177+ED87))</f>
        <v>5.05507904893907</v>
      </c>
      <c r="AS87" s="13" t="n">
        <f aca="false">IF(OR(AS177=0,EE87=0),0,AS177*EE87/(AS177+EE87))</f>
        <v>4.95282455080775</v>
      </c>
      <c r="AT87" s="13" t="n">
        <f aca="false">IF(OR(AT177=0,EF87=0),0,AT177*EF87/(AT177+EF87))</f>
        <v>4.85148467694884</v>
      </c>
      <c r="AU87" s="13" t="n">
        <f aca="false">IF(OR(AU177=0,EG87=0),0,AU177*EG87/(AU177+EG87))</f>
        <v>4.75103999871762</v>
      </c>
      <c r="AV87" s="13" t="n">
        <f aca="false">IF(OR(AV177=0,EH87=0),0,AV177*EH87/(AV177+EH87))</f>
        <v>4.65147220604581</v>
      </c>
      <c r="AW87" s="13" t="n">
        <f aca="false">IF(OR(AW177=0,EI87=0),0,AW177*EI87/(AW177+EI87))</f>
        <v>4.55458557526222</v>
      </c>
      <c r="AX87" s="13" t="n">
        <f aca="false">IF(OR(AX177=0,EJ87=0),0,AX177*EJ87/(AX177+EJ87))</f>
        <v>4.45848895790787</v>
      </c>
      <c r="AY87" s="13" t="n">
        <f aca="false">IF(OR(AY177=0,EK87=0),0,AY177*EK87/(AY177+EK87))</f>
        <v>4.36316836970226</v>
      </c>
      <c r="AZ87" s="13" t="n">
        <f aca="false">IF(OR(AZ177=0,EL87=0),0,AZ177*EL87/(AZ177+EL87))</f>
        <v>4.26861071383274</v>
      </c>
      <c r="BA87" s="13" t="n">
        <f aca="false">IF(OR(BA177=0,EM87=0),0,BA177*EM87/(BA177+EM87))</f>
        <v>4.17480376027219</v>
      </c>
      <c r="BB87" s="13" t="n">
        <f aca="false">IF(OR(BB177=0,EN87=0),0,BB177*EN87/(BB177+EN87))</f>
        <v>4.07581882877071</v>
      </c>
      <c r="BC87" s="13" t="n">
        <f aca="false">IF(OR(BC177=0,EO87=0),0,BC177*EO87/(BC177+EO87))</f>
        <v>3.9777328419968</v>
      </c>
      <c r="BD87" s="13" t="n">
        <f aca="false">IF(OR(BD177=0,EP87=0),0,BD177*EP87/(BD177+EP87))</f>
        <v>3.88053339844537</v>
      </c>
      <c r="BE87" s="13" t="n">
        <f aca="false">IF(OR(BE177=0,EQ87=0),0,BE177*EQ87/(BE177+EQ87))</f>
        <v>3.78420925861685</v>
      </c>
      <c r="BF87" s="13" t="n">
        <f aca="false">IF(OR(BF177=0,ER87=0),0,BF177*ER87/(BF177+ER87))</f>
        <v>3.68875032477896</v>
      </c>
      <c r="BG87" s="13" t="n">
        <f aca="false">IF(OR(BG177=0,ES87=0),0,BG177*ES87/(BG177+ES87))</f>
        <v>0</v>
      </c>
      <c r="BH87" s="13" t="n">
        <f aca="false">IF(OR(BH177=0,ET87=0),0,BH177*ET87/(BH177+ET87))</f>
        <v>0</v>
      </c>
      <c r="BI87" s="13" t="n">
        <f aca="false">IF(OR(BI177=0,EU87=0),0,BI177*EU87/(BI177+EU87))</f>
        <v>0</v>
      </c>
      <c r="BJ87" s="13" t="n">
        <f aca="false">IF(OR(BJ177=0,EV87=0),0,BJ177*EV87/(BJ177+EV87))</f>
        <v>0</v>
      </c>
      <c r="BK87" s="13" t="n">
        <f aca="false">IF(OR(BK177=0,EW87=0),0,BK177*EW87/(BK177+EW87))</f>
        <v>0</v>
      </c>
      <c r="BL87" s="13" t="n">
        <f aca="false">IF(OR(BL177=0,EX87=0),0,BL177*EX87/(BL177+EX87))</f>
        <v>0</v>
      </c>
      <c r="BM87" s="13" t="n">
        <f aca="false">IF(OR(BM177=0,EY87=0),0,BM177*EY87/(BM177+EY87))</f>
        <v>0</v>
      </c>
      <c r="BN87" s="13" t="n">
        <f aca="false">IF(OR(BN177=0,EZ87=0),0,BN177*EZ87/(BN177+EZ87))</f>
        <v>0</v>
      </c>
      <c r="BO87" s="13" t="n">
        <f aca="false">IF(OR(BO177=0,FA87=0),0,BO177*FA87/(BO177+FA87))</f>
        <v>0</v>
      </c>
      <c r="BP87" s="13" t="n">
        <f aca="false">IF(OR(BP177=0,FB87=0),0,BP177*FB87/(BP177+FB87))</f>
        <v>0</v>
      </c>
      <c r="BQ87" s="13" t="n">
        <f aca="false">IF(OR(BQ177=0,FC87=0),0,BQ177*FC87/(BQ177+FC87))</f>
        <v>0</v>
      </c>
      <c r="BR87" s="13" t="n">
        <f aca="false">IF(OR(BR177=0,FD87=0),0,BR177*FD87/(BR177+FD87))</f>
        <v>0</v>
      </c>
      <c r="BS87" s="13" t="n">
        <f aca="false">IF(OR(BS177=0,FE87=0),0,BS177*FE87/(BS177+FE87))</f>
        <v>0</v>
      </c>
      <c r="BT87" s="13" t="n">
        <f aca="false">IF(OR(BT177=0,FF87=0),0,BT177*FF87/(BT177+FF87))</f>
        <v>0</v>
      </c>
      <c r="BU87" s="13" t="n">
        <f aca="false">IF(OR(BU177=0,FG87=0),0,BU177*FG87/(BU177+FG87))</f>
        <v>0</v>
      </c>
      <c r="BV87" s="13" t="n">
        <f aca="false">IF(OR(BV177=0,FH87=0),0,BV177*FH87/(BV177+FH87))</f>
        <v>0</v>
      </c>
      <c r="BW87" s="13" t="n">
        <f aca="false">IF(OR(BW177=0,FI87=0),0,BW177*FI87/(BW177+FI87))</f>
        <v>0</v>
      </c>
      <c r="BX87" s="13" t="n">
        <f aca="false">IF(OR(BX177=0,FJ87=0),0,BX177*FJ87/(BX177+FJ87))</f>
        <v>0</v>
      </c>
      <c r="BY87" s="13" t="n">
        <f aca="false">IF(OR(BY177=0,FK87=0),0,BY177*FK87/(BY177+FK87))</f>
        <v>0</v>
      </c>
      <c r="BZ87" s="13" t="n">
        <f aca="false">IF(OR(BZ177=0,FL87=0),0,BZ177*FL87/(BZ177+FL87))</f>
        <v>0</v>
      </c>
      <c r="CA87" s="13" t="n">
        <f aca="false">IF(OR(CA177=0,FM87=0),0,CA177*FM87/(CA177+FM87))</f>
        <v>0</v>
      </c>
      <c r="CB87" s="13" t="n">
        <f aca="false">IF(OR(CB177=0,FN87=0),0,CB177*FN87/(CB177+FN87))</f>
        <v>0</v>
      </c>
      <c r="CC87" s="13" t="n">
        <f aca="false">IF(OR(CC177=0,FO87=0),0,CC177*FO87/(CC177+FO87))</f>
        <v>0</v>
      </c>
      <c r="CD87" s="13" t="n">
        <f aca="false">IF(OR(CD177=0,FP87=0),0,CD177*FP87/(CD177+FP87))</f>
        <v>0</v>
      </c>
      <c r="CE87" s="13" t="n">
        <f aca="false">IF(OR(CE177=0,FQ87=0),0,CE177*FQ87/(CE177+FQ87))</f>
        <v>0</v>
      </c>
      <c r="CF87" s="13" t="n">
        <f aca="false">IF(OR(CF177=0,FR87=0),0,CF177*FR87/(CF177+FR87))</f>
        <v>0</v>
      </c>
      <c r="CG87" s="13" t="n">
        <f aca="false">IF(OR(CG177=0,FS87=0),0,CG177*FS87/(CG177+FS87))</f>
        <v>0</v>
      </c>
      <c r="CH87" s="13" t="n">
        <f aca="false">IF(OR(CH177=0,FT87=0),0,CH177*FT87/(CH177+FT87))</f>
        <v>0</v>
      </c>
      <c r="CI87" s="13" t="n">
        <f aca="false">IF(OR(CI177=0,FU87=0),0,CI177*FU87/(CI177+FU87))</f>
        <v>0</v>
      </c>
      <c r="CJ87" s="13" t="n">
        <f aca="false">IF(OR(CJ177=0,FV87=0),0,CJ177*FV87/(CJ177+FV87))</f>
        <v>0</v>
      </c>
      <c r="CK87" s="13" t="n">
        <f aca="false">IF(OR(CK177=0,FW87=0),0,CK177*FW87/(CK177+FW87))</f>
        <v>0</v>
      </c>
      <c r="CL87" s="13" t="n">
        <f aca="false">IF(OR(CL177=0,FX87=0),0,CL177*FX87/(CL177+FX87))</f>
        <v>0</v>
      </c>
      <c r="CM87" s="13" t="n">
        <f aca="false">IF(OR(CM177=0,FY87=0),0,CM177*FY87/(CM177+FY87))</f>
        <v>0</v>
      </c>
      <c r="CN87" s="13" t="n">
        <f aca="false">IF(OR(CN177=0,FZ87=0),0,CN177*FZ87/(CN177+FZ87))</f>
        <v>0</v>
      </c>
      <c r="CO87" s="13" t="n">
        <f aca="false">IF(OR(CO177=0,GA87=0),0,CO177*GA87/(CO177+GA87))</f>
        <v>0</v>
      </c>
      <c r="CP87" s="13" t="n">
        <f aca="false">IF(OR(CP177=0,GB87=0),0,CP177*GB87/(CP177+GB87))</f>
        <v>0</v>
      </c>
      <c r="CQ87" s="13" t="n">
        <f aca="false">IF(OR(CQ177=0,GC87=0),0,CQ177*GC87/(CQ177+GC87))</f>
        <v>0</v>
      </c>
      <c r="CR87" s="0" t="n">
        <f aca="false">IF(F$9=0,0,(SIN(F$12)*COS($E87)+SIN($E87)*COS(F$12))/SIN($E87)*F$9)</f>
        <v>9.3448</v>
      </c>
      <c r="CS87" s="0" t="n">
        <f aca="false">IF(G$9=0,0,(SIN(G$12)*COS($E87)+SIN($E87)*COS(G$12))/SIN($E87)*G$9)</f>
        <v>9.23197786006629</v>
      </c>
      <c r="CT87" s="0" t="n">
        <f aca="false">IF(H$9=0,0,(SIN(H$12)*COS($E87)+SIN($E87)*COS(H$12))/SIN($E87)*H$9)</f>
        <v>9.11499378707422</v>
      </c>
      <c r="CU87" s="0" t="n">
        <f aca="false">IF(I$9=0,0,(SIN(I$12)*COS($E87)+SIN($E87)*COS(I$12))/SIN($E87)*I$9)</f>
        <v>8.94780113012257</v>
      </c>
      <c r="CV87" s="0" t="n">
        <f aca="false">IF(J$9=0,0,(SIN(J$12)*COS($E87)+SIN($E87)*COS(J$12))/SIN($E87)*J$9)</f>
        <v>8.97963131006276</v>
      </c>
      <c r="CW87" s="0" t="n">
        <f aca="false">IF(K$9=0,0,(SIN(K$12)*COS($E87)+SIN($E87)*COS(K$12))/SIN($E87)*K$9)</f>
        <v>9.00872620731825</v>
      </c>
      <c r="CX87" s="0" t="n">
        <f aca="false">IF(L$9=0,0,(SIN(L$12)*COS($E87)+SIN($E87)*COS(L$12))/SIN($E87)*L$9)</f>
        <v>9.03507695930151</v>
      </c>
      <c r="CY87" s="0" t="n">
        <f aca="false">IF(M$9=0,0,(SIN(M$12)*COS($E87)+SIN($E87)*COS(M$12))/SIN($E87)*M$9)</f>
        <v>9.05867553931821</v>
      </c>
      <c r="CZ87" s="0" t="n">
        <f aca="false">IF(N$9=0,0,(SIN(N$12)*COS($E87)+SIN($E87)*COS(N$12))/SIN($E87)*N$9)</f>
        <v>9.03471316966269</v>
      </c>
      <c r="DA87" s="0" t="n">
        <f aca="false">IF(O$9=0,0,(SIN(O$12)*COS($E87)+SIN($E87)*COS(O$12))/SIN($E87)*O$9)</f>
        <v>9.00780672945179</v>
      </c>
      <c r="DB87" s="0" t="n">
        <f aca="false">IF(P$9=0,0,(SIN(P$12)*COS($E87)+SIN($E87)*COS(P$12))/SIN($E87)*P$9)</f>
        <v>8.97799173580954</v>
      </c>
      <c r="DC87" s="0" t="n">
        <f aca="false">IF(Q$9=0,0,(SIN(Q$12)*COS($E87)+SIN($E87)*COS(Q$12))/SIN($E87)*Q$9)</f>
        <v>8.94530464199917</v>
      </c>
      <c r="DD87" s="0" t="n">
        <f aca="false">IF(R$9=0,0,(SIN(R$12)*COS($E87)+SIN($E87)*COS(R$12))/SIN($E87)*R$9)</f>
        <v>8.90978281798149</v>
      </c>
      <c r="DE87" s="0" t="n">
        <f aca="false">IF(S$9=0,0,(SIN(S$12)*COS($E87)+SIN($E87)*COS(S$12))/SIN($E87)*S$9)</f>
        <v>8.87146453068133</v>
      </c>
      <c r="DF87" s="0" t="n">
        <f aca="false">IF(T$9=0,0,(SIN(T$12)*COS($E87)+SIN($E87)*COS(T$12))/SIN($E87)*T$9)</f>
        <v>8.8303889239706</v>
      </c>
      <c r="DG87" s="0" t="n">
        <f aca="false">IF(U$9=0,0,(SIN(U$12)*COS($E87)+SIN($E87)*COS(U$12))/SIN($E87)*U$9)</f>
        <v>8.78659599837645</v>
      </c>
      <c r="DH87" s="0" t="n">
        <f aca="false">IF(V$9=0,0,(SIN(V$12)*COS($E87)+SIN($E87)*COS(V$12))/SIN($E87)*V$9)</f>
        <v>8.74012659052353</v>
      </c>
      <c r="DI87" s="0" t="n">
        <f aca="false">IF(W$9=0,0,(SIN(W$12)*COS($E87)+SIN($E87)*COS(W$12))/SIN($E87)*W$9)</f>
        <v>8.6910223523189</v>
      </c>
      <c r="DJ87" s="0" t="n">
        <f aca="false">IF(X$9=0,0,(SIN(X$12)*COS($E87)+SIN($E87)*COS(X$12))/SIN($E87)*X$9)</f>
        <v>8.6327090427182</v>
      </c>
      <c r="DK87" s="0" t="n">
        <f aca="false">IF(Y$9=0,0,(SIN(Y$12)*COS($E87)+SIN($E87)*COS(Y$12))/SIN($E87)*Y$9)</f>
        <v>8.57186068723944</v>
      </c>
      <c r="DL87" s="0" t="n">
        <f aca="false">IF(Z$9=0,0,(SIN(Z$12)*COS($E87)+SIN($E87)*COS(Z$12))/SIN($E87)*Z$9)</f>
        <v>8.50852729637788</v>
      </c>
      <c r="DM87" s="0" t="n">
        <f aca="false">IF(AA$9=0,0,(SIN(AA$12)*COS($E87)+SIN($E87)*COS(AA$12))/SIN($E87)*AA$9)</f>
        <v>8.4427595992027</v>
      </c>
      <c r="DN87" s="0" t="n">
        <f aca="false">IF(AB$9=0,0,(SIN(AB$12)*COS($E87)+SIN($E87)*COS(AB$12))/SIN($E87)*AB$9)</f>
        <v>8.37460901832842</v>
      </c>
      <c r="DO87" s="0" t="n">
        <f aca="false">IF(AC$9=0,0,(SIN(AC$12)*COS($E87)+SIN($E87)*COS(AC$12))/SIN($E87)*AC$9)</f>
        <v>8.30412764468962</v>
      </c>
      <c r="DP87" s="0" t="n">
        <f aca="false">IF(AD$9=0,0,(SIN(AD$12)*COS($E87)+SIN($E87)*COS(AD$12))/SIN($E87)*AD$9)</f>
        <v>8.23136821212959</v>
      </c>
      <c r="DQ87" s="0" t="n">
        <f aca="false">IF(AE$9=0,0,(SIN(AE$12)*COS($E87)+SIN($E87)*COS(AE$12))/SIN($E87)*AE$9)</f>
        <v>8.15638407181371</v>
      </c>
      <c r="DR87" s="0" t="n">
        <f aca="false">IF(AF$9=0,0,(SIN(AF$12)*COS($E87)+SIN($E87)*COS(AF$12))/SIN($E87)*AF$9)</f>
        <v>8.07922916647791</v>
      </c>
      <c r="DS87" s="0" t="n">
        <f aca="false">IF(AG$9=0,0,(SIN(AG$12)*COS($E87)+SIN($E87)*COS(AG$12))/SIN($E87)*AG$9)</f>
        <v>7.99995800452334</v>
      </c>
      <c r="DT87" s="0" t="n">
        <f aca="false">IF(AH$9=0,0,(SIN(AH$12)*COS($E87)+SIN($E87)*COS(AH$12))/SIN($E87)*AH$9)</f>
        <v>7.92508158352919</v>
      </c>
      <c r="DU87" s="0" t="n">
        <f aca="false">IF(AI$9=0,0,(SIN(AI$12)*COS($E87)+SIN($E87)*COS(AI$12))/SIN($E87)*AI$9)</f>
        <v>7.84814552414757</v>
      </c>
      <c r="DV87" s="0" t="n">
        <f aca="false">IF(AJ$9=0,0,(SIN(AJ$12)*COS($E87)+SIN($E87)*COS(AJ$12))/SIN($E87)*AJ$9)</f>
        <v>7.76919999999999</v>
      </c>
      <c r="DW87" s="0" t="n">
        <f aca="false">IF(AK$9=0,0,(SIN(AK$12)*COS($E87)+SIN($E87)*COS(AK$12))/SIN($E87)*AK$9)</f>
        <v>7.68829568070646</v>
      </c>
      <c r="DX87" s="0" t="n">
        <f aca="false">IF(AL$9=0,0,(SIN(AL$12)*COS($E87)+SIN($E87)*COS(AL$12))/SIN($E87)*AL$9)</f>
        <v>7.60548370834172</v>
      </c>
      <c r="DY87" s="0" t="n">
        <f aca="false">IF(AM$9=0,0,(SIN(AM$12)*COS($E87)+SIN($E87)*COS(AM$12))/SIN($E87)*AM$9)</f>
        <v>7.52081567378535</v>
      </c>
      <c r="DZ87" s="0" t="n">
        <f aca="false">IF(AN$9=0,0,(SIN(AN$12)*COS($E87)+SIN($E87)*COS(AN$12))/SIN($E87)*AN$9)</f>
        <v>7.43434359297548</v>
      </c>
      <c r="EA87" s="0" t="n">
        <f aca="false">IF(AO$9=0,0,(SIN(AO$12)*COS($E87)+SIN($E87)*COS(AO$12))/SIN($E87)*AO$9)</f>
        <v>7.34611988307579</v>
      </c>
      <c r="EB87" s="0" t="n">
        <f aca="false">IF(AP$9=0,0,(SIN(AP$12)*COS($E87)+SIN($E87)*COS(AP$12))/SIN($E87)*AP$9)</f>
        <v>7.25619733856546</v>
      </c>
      <c r="EC87" s="0" t="n">
        <f aca="false">IF(AQ$9=0,0,(SIN(AQ$12)*COS($E87)+SIN($E87)*COS(AQ$12))/SIN($E87)*AQ$9)</f>
        <v>7.16462910726172</v>
      </c>
      <c r="ED87" s="0" t="n">
        <f aca="false">IF(AR$9=0,0,(SIN(AR$12)*COS($E87)+SIN($E87)*COS(AR$12))/SIN($E87)*AR$9)</f>
        <v>7.04821603361584</v>
      </c>
      <c r="EE87" s="0" t="n">
        <f aca="false">IF(AS$9=0,0,(SIN(AS$12)*COS($E87)+SIN($E87)*COS(AS$12))/SIN($E87)*AS$9)</f>
        <v>6.93061613159678</v>
      </c>
      <c r="EF87" s="0" t="n">
        <f aca="false">IF(AT$9=0,0,(SIN(AT$12)*COS($E87)+SIN($E87)*COS(AT$12))/SIN($E87)*AT$9)</f>
        <v>6.81190455292471</v>
      </c>
      <c r="EG87" s="0" t="n">
        <f aca="false">IF(AU$9=0,0,(SIN(AU$12)*COS($E87)+SIN($E87)*COS(AU$12))/SIN($E87)*AU$9)</f>
        <v>6.69215648350322</v>
      </c>
      <c r="EH87" s="0" t="n">
        <f aca="false">IF(AV$9=0,0,(SIN(AV$12)*COS($E87)+SIN($E87)*COS(AV$12))/SIN($E87)*AV$9)</f>
        <v>6.57144710862956</v>
      </c>
      <c r="EI87" s="0" t="n">
        <f aca="false">IF(AW$9=0,0,(SIN(AW$12)*COS($E87)+SIN($E87)*COS(AW$12))/SIN($E87)*AW$9)</f>
        <v>6.45350795674709</v>
      </c>
      <c r="EJ87" s="0" t="n">
        <f aca="false">IF(AX$9=0,0,(SIN(AX$12)*COS($E87)+SIN($E87)*COS(AX$12))/SIN($E87)*AX$9)</f>
        <v>6.33468875623172</v>
      </c>
      <c r="EK87" s="0" t="n">
        <f aca="false">IF(AY$9=0,0,(SIN(AY$12)*COS($E87)+SIN($E87)*COS(AY$12))/SIN($E87)*AY$9)</f>
        <v>6.21506117306893</v>
      </c>
      <c r="EL87" s="0" t="n">
        <f aca="false">IF(AZ$9=0,0,(SIN(AZ$12)*COS($E87)+SIN($E87)*COS(AZ$12))/SIN($E87)*AZ$9)</f>
        <v>6.0946967779494</v>
      </c>
      <c r="EM87" s="0" t="n">
        <f aca="false">IF(BA$9=0,0,(SIN(BA$12)*COS($E87)+SIN($E87)*COS(BA$12))/SIN($E87)*BA$9)</f>
        <v>5.97366701376665</v>
      </c>
      <c r="EN87" s="0" t="n">
        <f aca="false">IF(BB$9=0,0,(SIN(BB$12)*COS($E87)+SIN($E87)*COS(BB$12))/SIN($E87)*BB$9)</f>
        <v>5.8398875839901</v>
      </c>
      <c r="EO87" s="0" t="n">
        <f aca="false">IF(BC$9=0,0,(SIN(BC$12)*COS($E87)+SIN($E87)*COS(BC$12))/SIN($E87)*BC$9)</f>
        <v>5.70586439697961</v>
      </c>
      <c r="EP87" s="0" t="n">
        <f aca="false">IF(BD$9=0,0,(SIN(BD$12)*COS($E87)+SIN($E87)*COS(BD$12))/SIN($E87)*BD$9)</f>
        <v>5.57167929928407</v>
      </c>
      <c r="EQ87" s="0" t="n">
        <f aca="false">IF(BE$9=0,0,(SIN(BE$12)*COS($E87)+SIN($E87)*COS(BE$12))/SIN($E87)*BE$9)</f>
        <v>5.43741370666112</v>
      </c>
      <c r="ER87" s="0" t="n">
        <f aca="false">IF(BF$9=0,0,(SIN(BF$12)*COS($E87)+SIN($E87)*COS(BF$12))/SIN($E87)*BF$9)</f>
        <v>5.30314856692769</v>
      </c>
      <c r="ES87" s="0" t="n">
        <f aca="false">IF(BG$9=0,0,(SIN(BG$12)*COS($E87)+SIN($E87)*COS(BG$12))/SIN($E87)*BG$9)</f>
        <v>0</v>
      </c>
      <c r="ET87" s="0" t="n">
        <f aca="false">IF(BH$9=0,0,(SIN(BH$12)*COS($E87)+SIN($E87)*COS(BH$12))/SIN($E87)*BH$9)</f>
        <v>0</v>
      </c>
      <c r="EU87" s="0" t="n">
        <f aca="false">IF(BI$9=0,0,(SIN(BI$12)*COS($E87)+SIN($E87)*COS(BI$12))/SIN($E87)*BI$9)</f>
        <v>0</v>
      </c>
      <c r="EV87" s="0" t="n">
        <f aca="false">IF(BJ$9=0,0,(SIN(BJ$12)*COS($E87)+SIN($E87)*COS(BJ$12))/SIN($E87)*BJ$9)</f>
        <v>0</v>
      </c>
      <c r="EW87" s="0" t="n">
        <f aca="false">IF(BK$9=0,0,(SIN(BK$12)*COS($E87)+SIN($E87)*COS(BK$12))/SIN($E87)*BK$9)</f>
        <v>0</v>
      </c>
      <c r="EX87" s="0" t="n">
        <f aca="false">IF(BL$9=0,0,(SIN(BL$12)*COS($E87)+SIN($E87)*COS(BL$12))/SIN($E87)*BL$9)</f>
        <v>0</v>
      </c>
      <c r="EY87" s="0" t="n">
        <f aca="false">IF(BM$9=0,0,(SIN(BM$12)*COS($E87)+SIN($E87)*COS(BM$12))/SIN($E87)*BM$9)</f>
        <v>0</v>
      </c>
      <c r="EZ87" s="0" t="n">
        <f aca="false">IF(BN$9=0,0,(SIN(BN$12)*COS($E87)+SIN($E87)*COS(BN$12))/SIN($E87)*BN$9)</f>
        <v>0</v>
      </c>
      <c r="FA87" s="0" t="n">
        <f aca="false">IF(BO$9=0,0,(SIN(BO$12)*COS($E87)+SIN($E87)*COS(BO$12))/SIN($E87)*BO$9)</f>
        <v>0</v>
      </c>
      <c r="FB87" s="0" t="n">
        <f aca="false">IF(BP$9=0,0,(SIN(BP$12)*COS($E87)+SIN($E87)*COS(BP$12))/SIN($E87)*BP$9)</f>
        <v>0</v>
      </c>
      <c r="FC87" s="0" t="n">
        <f aca="false">IF(BQ$9=0,0,(SIN(BQ$12)*COS($E87)+SIN($E87)*COS(BQ$12))/SIN($E87)*BQ$9)</f>
        <v>0</v>
      </c>
      <c r="FD87" s="0" t="n">
        <f aca="false">IF(BR$9=0,0,(SIN(BR$12)*COS($E87)+SIN($E87)*COS(BR$12))/SIN($E87)*BR$9)</f>
        <v>0</v>
      </c>
      <c r="FE87" s="0" t="n">
        <f aca="false">IF(BS$9=0,0,(SIN(BS$12)*COS($E87)+SIN($E87)*COS(BS$12))/SIN($E87)*BS$9)</f>
        <v>0</v>
      </c>
      <c r="FF87" s="0" t="n">
        <f aca="false">IF(BT$9=0,0,(SIN(BT$12)*COS($E87)+SIN($E87)*COS(BT$12))/SIN($E87)*BT$9)</f>
        <v>0</v>
      </c>
      <c r="FG87" s="0" t="n">
        <f aca="false">IF(BU$9=0,0,(SIN(BU$12)*COS($E87)+SIN($E87)*COS(BU$12))/SIN($E87)*BU$9)</f>
        <v>0</v>
      </c>
      <c r="FH87" s="0" t="n">
        <f aca="false">IF(BV$9=0,0,(SIN(BV$12)*COS($E87)+SIN($E87)*COS(BV$12))/SIN($E87)*BV$9)</f>
        <v>0</v>
      </c>
      <c r="FI87" s="0" t="n">
        <f aca="false">IF(BW$9=0,0,(SIN(BW$12)*COS($E87)+SIN($E87)*COS(BW$12))/SIN($E87)*BW$9)</f>
        <v>0</v>
      </c>
      <c r="FJ87" s="0" t="n">
        <f aca="false">IF(BX$9=0,0,(SIN(BX$12)*COS($E87)+SIN($E87)*COS(BX$12))/SIN($E87)*BX$9)</f>
        <v>0</v>
      </c>
      <c r="FK87" s="0" t="n">
        <f aca="false">IF(BY$9=0,0,(SIN(BY$12)*COS($E87)+SIN($E87)*COS(BY$12))/SIN($E87)*BY$9)</f>
        <v>0</v>
      </c>
      <c r="FL87" s="0" t="n">
        <f aca="false">IF(BZ$9=0,0,(SIN(BZ$12)*COS($E87)+SIN($E87)*COS(BZ$12))/SIN($E87)*BZ$9)</f>
        <v>0</v>
      </c>
      <c r="FM87" s="0" t="n">
        <f aca="false">IF(CA$9=0,0,(SIN(CA$12)*COS($E87)+SIN($E87)*COS(CA$12))/SIN($E87)*CA$9)</f>
        <v>0</v>
      </c>
      <c r="FN87" s="0" t="n">
        <f aca="false">IF(CB$9=0,0,(SIN(CB$12)*COS($E87)+SIN($E87)*COS(CB$12))/SIN($E87)*CB$9)</f>
        <v>0</v>
      </c>
      <c r="FO87" s="0" t="n">
        <f aca="false">IF(CC$9=0,0,(SIN(CC$12)*COS($E87)+SIN($E87)*COS(CC$12))/SIN($E87)*CC$9)</f>
        <v>0</v>
      </c>
      <c r="FP87" s="0" t="n">
        <f aca="false">IF(CD$9=0,0,(SIN(CD$12)*COS($E87)+SIN($E87)*COS(CD$12))/SIN($E87)*CD$9)</f>
        <v>0</v>
      </c>
      <c r="FQ87" s="0" t="n">
        <f aca="false">IF(CE$9=0,0,(SIN(CE$12)*COS($E87)+SIN($E87)*COS(CE$12))/SIN($E87)*CE$9)</f>
        <v>0</v>
      </c>
      <c r="FR87" s="0" t="n">
        <f aca="false">IF(CF$9=0,0,(SIN(CF$12)*COS($E87)+SIN($E87)*COS(CF$12))/SIN($E87)*CF$9)</f>
        <v>0</v>
      </c>
      <c r="FS87" s="0" t="n">
        <f aca="false">IF(CG$9=0,0,(SIN(CG$12)*COS($E87)+SIN($E87)*COS(CG$12))/SIN($E87)*CG$9)</f>
        <v>0</v>
      </c>
      <c r="FT87" s="0" t="n">
        <f aca="false">IF(CH$9=0,0,(SIN(CH$12)*COS($E87)+SIN($E87)*COS(CH$12))/SIN($E87)*CH$9)</f>
        <v>0</v>
      </c>
      <c r="FU87" s="0" t="n">
        <f aca="false">IF(CI$9=0,0,(SIN(CI$12)*COS($E87)+SIN($E87)*COS(CI$12))/SIN($E87)*CI$9)</f>
        <v>0</v>
      </c>
      <c r="FV87" s="0" t="n">
        <f aca="false">IF(CJ$9=0,0,(SIN(CJ$12)*COS($E87)+SIN($E87)*COS(CJ$12))/SIN($E87)*CJ$9)</f>
        <v>0</v>
      </c>
      <c r="FW87" s="0" t="n">
        <f aca="false">IF(CK$9=0,0,(SIN(CK$12)*COS($E87)+SIN($E87)*COS(CK$12))/SIN($E87)*CK$9)</f>
        <v>0</v>
      </c>
      <c r="FX87" s="0" t="n">
        <f aca="false">IF(CL$9=0,0,(SIN(CL$12)*COS($E87)+SIN($E87)*COS(CL$12))/SIN($E87)*CL$9)</f>
        <v>0</v>
      </c>
      <c r="FY87" s="0" t="n">
        <f aca="false">IF(CM$9=0,0,(SIN(CM$12)*COS($E87)+SIN($E87)*COS(CM$12))/SIN($E87)*CM$9)</f>
        <v>0</v>
      </c>
      <c r="FZ87" s="0" t="n">
        <f aca="false">IF(CN$9=0,0,(SIN(CN$12)*COS($E87)+SIN($E87)*COS(CN$12))/SIN($E87)*CN$9)</f>
        <v>0</v>
      </c>
      <c r="GA87" s="0" t="n">
        <f aca="false">IF(CO$9=0,0,(SIN(CO$12)*COS($E87)+SIN($E87)*COS(CO$12))/SIN($E87)*CO$9)</f>
        <v>0</v>
      </c>
      <c r="GB87" s="0" t="n">
        <f aca="false">IF(CP$9=0,0,(SIN(CP$12)*COS($E87)+SIN($E87)*COS(CP$12))/SIN($E87)*CP$9)</f>
        <v>0</v>
      </c>
      <c r="GC87" s="0" t="n">
        <f aca="false">IF(CQ$9=0,0,(SIN(CQ$12)*COS($E87)+SIN($E87)*COS(CQ$12))/SIN($E87)*CQ$9)</f>
        <v>0</v>
      </c>
    </row>
    <row r="88" customFormat="false" ht="12.8" hidden="true" customHeight="false" outlineLevel="0" collapsed="false">
      <c r="A88" s="0" t="n">
        <f aca="false">MAX($F88:$CQ88)</f>
        <v>9.34479991267471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11.836</v>
      </c>
      <c r="C88" s="2" t="n">
        <f aca="false">MOD(Best +D88,360)</f>
        <v>76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9.34479991267471</v>
      </c>
      <c r="G88" s="13" t="n">
        <f aca="false">IF(OR(G178=0,CS88=0),0,G178*CS88/(G178+CS88))</f>
        <v>9.10187185657415</v>
      </c>
      <c r="H88" s="13" t="n">
        <f aca="false">IF(OR(H178=0,CT88=0),0,H178*CT88/(H178+CT88))</f>
        <v>8.86567801430233</v>
      </c>
      <c r="I88" s="13" t="n">
        <f aca="false">IF(OR(I178=0,CU88=0),0,I178*CU88/(I178+CU88))</f>
        <v>8.59317070781553</v>
      </c>
      <c r="J88" s="13" t="n">
        <f aca="false">IF(OR(J178=0,CV88=0),0,J178*CV88/(J178+CV88))</f>
        <v>8.51135010825523</v>
      </c>
      <c r="K88" s="13" t="n">
        <f aca="false">IF(OR(K178=0,CW88=0),0,K178*CW88/(K178+CW88))</f>
        <v>8.42915402190828</v>
      </c>
      <c r="L88" s="13" t="n">
        <f aca="false">IF(OR(L178=0,CX88=0),0,L178*CX88/(L178+CX88))</f>
        <v>8.3466167808782</v>
      </c>
      <c r="M88" s="13" t="n">
        <f aca="false">IF(OR(M178=0,CY88=0),0,M178*CY88/(M178+CY88))</f>
        <v>8.26377048748486</v>
      </c>
      <c r="N88" s="13" t="n">
        <f aca="false">IF(OR(N178=0,CZ88=0),0,N178*CZ88/(N178+CZ88))</f>
        <v>8.14416577322991</v>
      </c>
      <c r="O88" s="13" t="n">
        <f aca="false">IF(OR(O178=0,DA88=0),0,O178*DA88/(O178+DA88))</f>
        <v>8.02586799677867</v>
      </c>
      <c r="P88" s="13" t="n">
        <f aca="false">IF(OR(P178=0,DB88=0),0,P178*DB88/(P178+DB88))</f>
        <v>7.90883862397724</v>
      </c>
      <c r="Q88" s="13" t="n">
        <f aca="false">IF(OR(Q178=0,DC88=0),0,Q178*DC88/(Q178+DC88))</f>
        <v>7.79304066378358</v>
      </c>
      <c r="R88" s="13" t="n">
        <f aca="false">IF(OR(R178=0,DD88=0),0,R178*DD88/(R178+DD88))</f>
        <v>7.67843859086915</v>
      </c>
      <c r="S88" s="13" t="n">
        <f aca="false">IF(OR(S178=0,DE88=0),0,S178*DE88/(S178+DE88))</f>
        <v>7.56499827337472</v>
      </c>
      <c r="T88" s="13" t="n">
        <f aca="false">IF(OR(T178=0,DF88=0),0,T178*DF88/(T178+DF88))</f>
        <v>7.45268690542379</v>
      </c>
      <c r="U88" s="13" t="n">
        <f aca="false">IF(OR(U178=0,DG88=0),0,U178*DG88/(U178+DG88))</f>
        <v>7.3414729440326</v>
      </c>
      <c r="V88" s="13" t="n">
        <f aca="false">IF(OR(V178=0,DH88=0),0,V178*DH88/(V178+DH88))</f>
        <v>7.23132605008827</v>
      </c>
      <c r="W88" s="13" t="n">
        <f aca="false">IF(OR(W178=0,DI88=0),0,W178*DI88/(W178+DI88))</f>
        <v>7.12221703309535</v>
      </c>
      <c r="X88" s="13" t="n">
        <f aca="false">IF(OR(X178=0,DJ88=0),0,X178*DJ88/(X178+DJ88))</f>
        <v>7.00973136099863</v>
      </c>
      <c r="Y88" s="13" t="n">
        <f aca="false">IF(OR(Y178=0,DK88=0),0,Y178*DK88/(Y178+DK88))</f>
        <v>6.89839172649328</v>
      </c>
      <c r="Z88" s="13" t="n">
        <f aca="false">IF(OR(Z178=0,DL88=0),0,Z178*DL88/(Z178+DL88))</f>
        <v>6.78816531726394</v>
      </c>
      <c r="AA88" s="13" t="n">
        <f aca="false">IF(OR(AA178=0,DM88=0),0,AA178*DM88/(AA178+DM88))</f>
        <v>6.67902069228871</v>
      </c>
      <c r="AB88" s="13" t="n">
        <f aca="false">IF(OR(AB178=0,DN88=0),0,AB178*DN88/(AB178+DN88))</f>
        <v>6.57092771710982</v>
      </c>
      <c r="AC88" s="13" t="n">
        <f aca="false">IF(OR(AC178=0,DO88=0),0,AC178*DO88/(AC178+DO88))</f>
        <v>6.4638575034172</v>
      </c>
      <c r="AD88" s="13" t="n">
        <f aca="false">IF(OR(AD178=0,DP88=0),0,AD178*DP88/(AD178+DP88))</f>
        <v>6.35778235262958</v>
      </c>
      <c r="AE88" s="13" t="n">
        <f aca="false">IF(OR(AE178=0,DQ88=0),0,AE178*DQ88/(AE178+DQ88))</f>
        <v>6.25267570318557</v>
      </c>
      <c r="AF88" s="13" t="n">
        <f aca="false">IF(OR(AF178=0,DR88=0),0,AF178*DR88/(AF178+DR88))</f>
        <v>6.1485120812812</v>
      </c>
      <c r="AG88" s="13" t="n">
        <f aca="false">IF(OR(AG178=0,DS88=0),0,AG178*DS88/(AG178+DS88))</f>
        <v>6.04526705481332</v>
      </c>
      <c r="AH88" s="13" t="n">
        <f aca="false">IF(OR(AH178=0,DT88=0),0,AH178*DT88/(AH178+DT88))</f>
        <v>5.94658455422345</v>
      </c>
      <c r="AI88" s="13" t="n">
        <f aca="false">IF(OR(AI178=0,DU88=0),0,AI178*DU88/(AI178+DU88))</f>
        <v>5.8486485050036</v>
      </c>
      <c r="AJ88" s="13" t="n">
        <f aca="false">IF(OR(AJ178=0,DV88=0),0,AJ178*DV88/(AJ178+DV88))</f>
        <v>5.75144158424967</v>
      </c>
      <c r="AK88" s="13" t="n">
        <f aca="false">IF(OR(AK178=0,DW88=0),0,AK178*DW88/(AK178+DW88))</f>
        <v>5.65494709486346</v>
      </c>
      <c r="AL88" s="13" t="n">
        <f aca="false">IF(OR(AL178=0,DX88=0),0,AL178*DX88/(AL178+DX88))</f>
        <v>5.55914894548468</v>
      </c>
      <c r="AM88" s="13" t="n">
        <f aca="false">IF(OR(AM178=0,DY88=0),0,AM178*DY88/(AM178+DY88))</f>
        <v>5.46403163161707</v>
      </c>
      <c r="AN88" s="13" t="n">
        <f aca="false">IF(OR(AN178=0,DZ88=0),0,AN178*DZ88/(AN178+DZ88))</f>
        <v>5.36958021788291</v>
      </c>
      <c r="AO88" s="13" t="n">
        <f aca="false">IF(OR(AO178=0,EA88=0),0,AO178*EA88/(AO178+EA88))</f>
        <v>5.2757803213448</v>
      </c>
      <c r="AP88" s="13" t="n">
        <f aca="false">IF(OR(AP178=0,EB88=0),0,AP178*EB88/(AP178+EB88))</f>
        <v>5.18261809583835</v>
      </c>
      <c r="AQ88" s="13" t="n">
        <f aca="false">IF(OR(AQ178=0,EC88=0),0,AQ178*EC88/(AQ178+EC88))</f>
        <v>5.09008021726301</v>
      </c>
      <c r="AR88" s="13" t="n">
        <f aca="false">IF(OR(AR178=0,ED88=0),0,AR178*ED88/(AR178+ED88))</f>
        <v>4.98638499365159</v>
      </c>
      <c r="AS88" s="13" t="n">
        <f aca="false">IF(OR(AS178=0,EE88=0),0,AS178*EE88/(AS178+EE88))</f>
        <v>4.88366657649823</v>
      </c>
      <c r="AT88" s="13" t="n">
        <f aca="false">IF(OR(AT178=0,EF88=0),0,AT178*EF88/(AT178+EF88))</f>
        <v>4.78190319884426</v>
      </c>
      <c r="AU88" s="13" t="n">
        <f aca="false">IF(OR(AU178=0,EG88=0),0,AU178*EG88/(AU178+EG88))</f>
        <v>4.68107430574915</v>
      </c>
      <c r="AV88" s="13" t="n">
        <f aca="false">IF(OR(AV178=0,EH88=0),0,AV178*EH88/(AV178+EH88))</f>
        <v>4.5811605144027</v>
      </c>
      <c r="AW88" s="13" t="n">
        <f aca="false">IF(OR(AW178=0,EI88=0),0,AW178*EI88/(AW178+EI88))</f>
        <v>4.48393388029812</v>
      </c>
      <c r="AX88" s="13" t="n">
        <f aca="false">IF(OR(AX178=0,EJ88=0),0,AX178*EJ88/(AX178+EJ88))</f>
        <v>4.38753291681882</v>
      </c>
      <c r="AY88" s="13" t="n">
        <f aca="false">IF(OR(AY178=0,EK88=0),0,AY178*EK88/(AY178+EK88))</f>
        <v>4.29194272365378</v>
      </c>
      <c r="AZ88" s="13" t="n">
        <f aca="false">IF(OR(AZ178=0,EL88=0),0,AZ178*EL88/(AZ178+EL88))</f>
        <v>4.19714932918252</v>
      </c>
      <c r="BA88" s="13" t="n">
        <f aca="false">IF(OR(BA178=0,EM88=0),0,BA178*EM88/(BA178+EM88))</f>
        <v>4.1031396676019</v>
      </c>
      <c r="BB88" s="13" t="n">
        <f aca="false">IF(OR(BB178=0,EN88=0),0,BB178*EN88/(BB178+EN88))</f>
        <v>4.00409819661809</v>
      </c>
      <c r="BC88" s="13" t="n">
        <f aca="false">IF(OR(BC178=0,EO88=0),0,BC178*EO88/(BC178+EO88))</f>
        <v>3.90598906169151</v>
      </c>
      <c r="BD88" s="13" t="n">
        <f aca="false">IF(OR(BD178=0,EP88=0),0,BD178*EP88/(BD178+EP88))</f>
        <v>3.80879910963328</v>
      </c>
      <c r="BE88" s="13" t="n">
        <f aca="false">IF(OR(BE178=0,EQ88=0),0,BE178*EQ88/(BE178+EQ88))</f>
        <v>3.7125163845434</v>
      </c>
      <c r="BF88" s="13" t="n">
        <f aca="false">IF(OR(BF178=0,ER88=0),0,BF178*ER88/(BF178+ER88))</f>
        <v>3.61713010560273</v>
      </c>
      <c r="BG88" s="13" t="n">
        <f aca="false">IF(OR(BG178=0,ES88=0),0,BG178*ES88/(BG178+ES88))</f>
        <v>0</v>
      </c>
      <c r="BH88" s="13" t="n">
        <f aca="false">IF(OR(BH178=0,ET88=0),0,BH178*ET88/(BH178+ET88))</f>
        <v>0</v>
      </c>
      <c r="BI88" s="13" t="n">
        <f aca="false">IF(OR(BI178=0,EU88=0),0,BI178*EU88/(BI178+EU88))</f>
        <v>0</v>
      </c>
      <c r="BJ88" s="13" t="n">
        <f aca="false">IF(OR(BJ178=0,EV88=0),0,BJ178*EV88/(BJ178+EV88))</f>
        <v>0</v>
      </c>
      <c r="BK88" s="13" t="n">
        <f aca="false">IF(OR(BK178=0,EW88=0),0,BK178*EW88/(BK178+EW88))</f>
        <v>0</v>
      </c>
      <c r="BL88" s="13" t="n">
        <f aca="false">IF(OR(BL178=0,EX88=0),0,BL178*EX88/(BL178+EX88))</f>
        <v>0</v>
      </c>
      <c r="BM88" s="13" t="n">
        <f aca="false">IF(OR(BM178=0,EY88=0),0,BM178*EY88/(BM178+EY88))</f>
        <v>0</v>
      </c>
      <c r="BN88" s="13" t="n">
        <f aca="false">IF(OR(BN178=0,EZ88=0),0,BN178*EZ88/(BN178+EZ88))</f>
        <v>0</v>
      </c>
      <c r="BO88" s="13" t="n">
        <f aca="false">IF(OR(BO178=0,FA88=0),0,BO178*FA88/(BO178+FA88))</f>
        <v>0</v>
      </c>
      <c r="BP88" s="13" t="n">
        <f aca="false">IF(OR(BP178=0,FB88=0),0,BP178*FB88/(BP178+FB88))</f>
        <v>0</v>
      </c>
      <c r="BQ88" s="13" t="n">
        <f aca="false">IF(OR(BQ178=0,FC88=0),0,BQ178*FC88/(BQ178+FC88))</f>
        <v>0</v>
      </c>
      <c r="BR88" s="13" t="n">
        <f aca="false">IF(OR(BR178=0,FD88=0),0,BR178*FD88/(BR178+FD88))</f>
        <v>0</v>
      </c>
      <c r="BS88" s="13" t="n">
        <f aca="false">IF(OR(BS178=0,FE88=0),0,BS178*FE88/(BS178+FE88))</f>
        <v>0</v>
      </c>
      <c r="BT88" s="13" t="n">
        <f aca="false">IF(OR(BT178=0,FF88=0),0,BT178*FF88/(BT178+FF88))</f>
        <v>0</v>
      </c>
      <c r="BU88" s="13" t="n">
        <f aca="false">IF(OR(BU178=0,FG88=0),0,BU178*FG88/(BU178+FG88))</f>
        <v>0</v>
      </c>
      <c r="BV88" s="13" t="n">
        <f aca="false">IF(OR(BV178=0,FH88=0),0,BV178*FH88/(BV178+FH88))</f>
        <v>0</v>
      </c>
      <c r="BW88" s="13" t="n">
        <f aca="false">IF(OR(BW178=0,FI88=0),0,BW178*FI88/(BW178+FI88))</f>
        <v>0</v>
      </c>
      <c r="BX88" s="13" t="n">
        <f aca="false">IF(OR(BX178=0,FJ88=0),0,BX178*FJ88/(BX178+FJ88))</f>
        <v>0</v>
      </c>
      <c r="BY88" s="13" t="n">
        <f aca="false">IF(OR(BY178=0,FK88=0),0,BY178*FK88/(BY178+FK88))</f>
        <v>0</v>
      </c>
      <c r="BZ88" s="13" t="n">
        <f aca="false">IF(OR(BZ178=0,FL88=0),0,BZ178*FL88/(BZ178+FL88))</f>
        <v>0</v>
      </c>
      <c r="CA88" s="13" t="n">
        <f aca="false">IF(OR(CA178=0,FM88=0),0,CA178*FM88/(CA178+FM88))</f>
        <v>0</v>
      </c>
      <c r="CB88" s="13" t="n">
        <f aca="false">IF(OR(CB178=0,FN88=0),0,CB178*FN88/(CB178+FN88))</f>
        <v>0</v>
      </c>
      <c r="CC88" s="13" t="n">
        <f aca="false">IF(OR(CC178=0,FO88=0),0,CC178*FO88/(CC178+FO88))</f>
        <v>0</v>
      </c>
      <c r="CD88" s="13" t="n">
        <f aca="false">IF(OR(CD178=0,FP88=0),0,CD178*FP88/(CD178+FP88))</f>
        <v>0</v>
      </c>
      <c r="CE88" s="13" t="n">
        <f aca="false">IF(OR(CE178=0,FQ88=0),0,CE178*FQ88/(CE178+FQ88))</f>
        <v>0</v>
      </c>
      <c r="CF88" s="13" t="n">
        <f aca="false">IF(OR(CF178=0,FR88=0),0,CF178*FR88/(CF178+FR88))</f>
        <v>0</v>
      </c>
      <c r="CG88" s="13" t="n">
        <f aca="false">IF(OR(CG178=0,FS88=0),0,CG178*FS88/(CG178+FS88))</f>
        <v>0</v>
      </c>
      <c r="CH88" s="13" t="n">
        <f aca="false">IF(OR(CH178=0,FT88=0),0,CH178*FT88/(CH178+FT88))</f>
        <v>0</v>
      </c>
      <c r="CI88" s="13" t="n">
        <f aca="false">IF(OR(CI178=0,FU88=0),0,CI178*FU88/(CI178+FU88))</f>
        <v>0</v>
      </c>
      <c r="CJ88" s="13" t="n">
        <f aca="false">IF(OR(CJ178=0,FV88=0),0,CJ178*FV88/(CJ178+FV88))</f>
        <v>0</v>
      </c>
      <c r="CK88" s="13" t="n">
        <f aca="false">IF(OR(CK178=0,FW88=0),0,CK178*FW88/(CK178+FW88))</f>
        <v>0</v>
      </c>
      <c r="CL88" s="13" t="n">
        <f aca="false">IF(OR(CL178=0,FX88=0),0,CL178*FX88/(CL178+FX88))</f>
        <v>0</v>
      </c>
      <c r="CM88" s="13" t="n">
        <f aca="false">IF(OR(CM178=0,FY88=0),0,CM178*FY88/(CM178+FY88))</f>
        <v>0</v>
      </c>
      <c r="CN88" s="13" t="n">
        <f aca="false">IF(OR(CN178=0,FZ88=0),0,CN178*FZ88/(CN178+FZ88))</f>
        <v>0</v>
      </c>
      <c r="CO88" s="13" t="n">
        <f aca="false">IF(OR(CO178=0,GA88=0),0,CO178*GA88/(CO178+GA88))</f>
        <v>0</v>
      </c>
      <c r="CP88" s="13" t="n">
        <f aca="false">IF(OR(CP178=0,GB88=0),0,CP178*GB88/(CP178+GB88))</f>
        <v>0</v>
      </c>
      <c r="CQ88" s="13" t="n">
        <f aca="false">IF(OR(CQ178=0,GC88=0),0,CQ178*GC88/(CQ178+GC88))</f>
        <v>0</v>
      </c>
      <c r="CR88" s="0" t="n">
        <f aca="false">IF(F$9=0,0,(SIN(F$12)*COS($E88)+SIN($E88)*COS(F$12))/SIN($E88)*F$9)</f>
        <v>9.3448</v>
      </c>
      <c r="CS88" s="0" t="n">
        <f aca="false">IF(G$9=0,0,(SIN(G$12)*COS($E88)+SIN($E88)*COS(G$12))/SIN($E88)*G$9)</f>
        <v>9.22899112188304</v>
      </c>
      <c r="CT88" s="0" t="n">
        <f aca="false">IF(H$9=0,0,(SIN(H$12)*COS($E88)+SIN($E88)*COS(H$12))/SIN($E88)*H$9)</f>
        <v>9.10912156044742</v>
      </c>
      <c r="CU88" s="0" t="n">
        <f aca="false">IF(I$9=0,0,(SIN(I$12)*COS($E88)+SIN($E88)*COS(I$12))/SIN($E88)*I$9)</f>
        <v>8.93918993772459</v>
      </c>
      <c r="CV88" s="0" t="n">
        <f aca="false">IF(J$9=0,0,(SIN(J$12)*COS($E88)+SIN($E88)*COS(J$12))/SIN($E88)*J$9)</f>
        <v>8.96815380091728</v>
      </c>
      <c r="CW88" s="0" t="n">
        <f aca="false">IF(K$9=0,0,(SIN(K$12)*COS($E88)+SIN($E88)*COS(K$12))/SIN($E88)*K$9)</f>
        <v>8.99438587758576</v>
      </c>
      <c r="CX88" s="0" t="n">
        <f aca="false">IF(L$9=0,0,(SIN(L$12)*COS($E88)+SIN($E88)*COS(L$12))/SIN($E88)*L$9)</f>
        <v>9.01787817718535</v>
      </c>
      <c r="CY88" s="0" t="n">
        <f aca="false">IF(M$9=0,0,(SIN(M$12)*COS($E88)+SIN($E88)*COS(M$12))/SIN($E88)*M$9)</f>
        <v>9.03862354373402</v>
      </c>
      <c r="CZ88" s="0" t="n">
        <f aca="false">IF(N$9=0,0,(SIN(N$12)*COS($E88)+SIN($E88)*COS(N$12))/SIN($E88)*N$9)</f>
        <v>9.01192706103784</v>
      </c>
      <c r="DA88" s="0" t="n">
        <f aca="false">IF(O$9=0,0,(SIN(O$12)*COS($E88)+SIN($E88)*COS(O$12))/SIN($E88)*O$9)</f>
        <v>8.98232151152027</v>
      </c>
      <c r="DB88" s="0" t="n">
        <f aca="false">IF(P$9=0,0,(SIN(P$12)*COS($E88)+SIN($E88)*COS(P$12))/SIN($E88)*P$9)</f>
        <v>8.94984316137418</v>
      </c>
      <c r="DC88" s="0" t="n">
        <f aca="false">IF(Q$9=0,0,(SIN(Q$12)*COS($E88)+SIN($E88)*COS(Q$12))/SIN($E88)*Q$9)</f>
        <v>8.91452919351501</v>
      </c>
      <c r="DD88" s="0" t="n">
        <f aca="false">IF(R$9=0,0,(SIN(R$12)*COS($E88)+SIN($E88)*COS(R$12))/SIN($E88)*R$9)</f>
        <v>8.87641768794178</v>
      </c>
      <c r="DE88" s="0" t="n">
        <f aca="false">IF(S$9=0,0,(SIN(S$12)*COS($E88)+SIN($E88)*COS(S$12))/SIN($E88)*S$9)</f>
        <v>8.83554760181473</v>
      </c>
      <c r="DF88" s="0" t="n">
        <f aca="false">IF(T$9=0,0,(SIN(T$12)*COS($E88)+SIN($E88)*COS(T$12))/SIN($E88)*T$9)</f>
        <v>8.79195874925811</v>
      </c>
      <c r="DG88" s="0" t="n">
        <f aca="false">IF(U$9=0,0,(SIN(U$12)*COS($E88)+SIN($E88)*COS(U$12))/SIN($E88)*U$9)</f>
        <v>8.74569178089685</v>
      </c>
      <c r="DH88" s="0" t="n">
        <f aca="false">IF(V$9=0,0,(SIN(V$12)*COS($E88)+SIN($E88)*COS(V$12))/SIN($E88)*V$9)</f>
        <v>8.6967881631359</v>
      </c>
      <c r="DI88" s="0" t="n">
        <f aca="false">IF(W$9=0,0,(SIN(W$12)*COS($E88)+SIN($E88)*COS(W$12))/SIN($E88)*W$9)</f>
        <v>8.64529015719106</v>
      </c>
      <c r="DJ88" s="0" t="n">
        <f aca="false">IF(X$9=0,0,(SIN(X$12)*COS($E88)+SIN($E88)*COS(X$12))/SIN($E88)*X$9)</f>
        <v>8.58466093799964</v>
      </c>
      <c r="DK88" s="0" t="n">
        <f aca="false">IF(Y$9=0,0,(SIN(Y$12)*COS($E88)+SIN($E88)*COS(Y$12))/SIN($E88)*Y$9)</f>
        <v>8.52154221671752</v>
      </c>
      <c r="DL88" s="0" t="n">
        <f aca="false">IF(Z$9=0,0,(SIN(Z$12)*COS($E88)+SIN($E88)*COS(Z$12))/SIN($E88)*Z$9)</f>
        <v>8.45598451544084</v>
      </c>
      <c r="DM88" s="0" t="n">
        <f aca="false">IF(AA$9=0,0,(SIN(AA$12)*COS($E88)+SIN($E88)*COS(AA$12))/SIN($E88)*AA$9)</f>
        <v>8.38803905145077</v>
      </c>
      <c r="DN88" s="0" t="n">
        <f aca="false">IF(AB$9=0,0,(SIN(AB$12)*COS($E88)+SIN($E88)*COS(AB$12))/SIN($E88)*AB$9)</f>
        <v>8.31775771209377</v>
      </c>
      <c r="DO88" s="0" t="n">
        <f aca="false">IF(AC$9=0,0,(SIN(AC$12)*COS($E88)+SIN($E88)*COS(AC$12))/SIN($E88)*AC$9)</f>
        <v>8.2451930294754</v>
      </c>
      <c r="DP88" s="0" t="n">
        <f aca="false">IF(AD$9=0,0,(SIN(AD$12)*COS($E88)+SIN($E88)*COS(AD$12))/SIN($E88)*AD$9)</f>
        <v>8.17039815497783</v>
      </c>
      <c r="DQ88" s="0" t="n">
        <f aca="false">IF(AE$9=0,0,(SIN(AE$12)*COS($E88)+SIN($E88)*COS(AE$12))/SIN($E88)*AE$9)</f>
        <v>8.09342683361212</v>
      </c>
      <c r="DR88" s="0" t="n">
        <f aca="false">IF(AF$9=0,0,(SIN(AF$12)*COS($E88)+SIN($E88)*COS(AF$12))/SIN($E88)*AF$9)</f>
        <v>8.01433337821569</v>
      </c>
      <c r="DS88" s="0" t="n">
        <f aca="false">IF(AG$9=0,0,(SIN(AG$12)*COS($E88)+SIN($E88)*COS(AG$12))/SIN($E88)*AG$9)</f>
        <v>7.93317264350583</v>
      </c>
      <c r="DT88" s="0" t="n">
        <f aca="false">IF(AH$9=0,0,(SIN(AH$12)*COS($E88)+SIN($E88)*COS(AH$12))/SIN($E88)*AH$9)</f>
        <v>7.8564</v>
      </c>
      <c r="DU88" s="0" t="n">
        <f aca="false">IF(AI$9=0,0,(SIN(AI$12)*COS($E88)+SIN($E88)*COS(AI$12))/SIN($E88)*AI$9)</f>
        <v>7.77761366072908</v>
      </c>
      <c r="DV88" s="0" t="n">
        <f aca="false">IF(AJ$9=0,0,(SIN(AJ$12)*COS($E88)+SIN($E88)*COS(AJ$12))/SIN($E88)*AJ$9)</f>
        <v>7.69686412692668</v>
      </c>
      <c r="DW88" s="0" t="n">
        <f aca="false">IF(AK$9=0,0,(SIN(AK$12)*COS($E88)+SIN($E88)*COS(AK$12))/SIN($E88)*AK$9)</f>
        <v>7.61420237418065</v>
      </c>
      <c r="DX88" s="0" t="n">
        <f aca="false">IF(AL$9=0,0,(SIN(AL$12)*COS($E88)+SIN($E88)*COS(AL$12))/SIN($E88)*AL$9)</f>
        <v>7.52967982887024</v>
      </c>
      <c r="DY88" s="0" t="n">
        <f aca="false">IF(AM$9=0,0,(SIN(AM$12)*COS($E88)+SIN($E88)*COS(AM$12))/SIN($E88)*AM$9)</f>
        <v>7.44334834450614</v>
      </c>
      <c r="DZ88" s="0" t="n">
        <f aca="false">IF(AN$9=0,0,(SIN(AN$12)*COS($E88)+SIN($E88)*COS(AN$12))/SIN($E88)*AN$9)</f>
        <v>7.35526017798289</v>
      </c>
      <c r="EA88" s="0" t="n">
        <f aca="false">IF(AO$9=0,0,(SIN(AO$12)*COS($E88)+SIN($E88)*COS(AO$12))/SIN($E88)*AO$9)</f>
        <v>7.26546796575339</v>
      </c>
      <c r="EB88" s="0" t="n">
        <f aca="false">IF(AP$9=0,0,(SIN(AP$12)*COS($E88)+SIN($E88)*COS(AP$12))/SIN($E88)*AP$9)</f>
        <v>7.17402469993525</v>
      </c>
      <c r="EC88" s="0" t="n">
        <f aca="false">IF(AQ$9=0,0,(SIN(AQ$12)*COS($E88)+SIN($E88)*COS(AQ$12))/SIN($E88)*AQ$9)</f>
        <v>7.08098370435849</v>
      </c>
      <c r="ED88" s="0" t="n">
        <f aca="false">IF(AR$9=0,0,(SIN(AR$12)*COS($E88)+SIN($E88)*COS(AR$12))/SIN($E88)*AR$9)</f>
        <v>6.96342570801224</v>
      </c>
      <c r="EE88" s="0" t="n">
        <f aca="false">IF(AS$9=0,0,(SIN(AS$12)*COS($E88)+SIN($E88)*COS(AS$12))/SIN($E88)*AS$9)</f>
        <v>6.84474153966896</v>
      </c>
      <c r="EF88" s="0" t="n">
        <f aca="false">IF(AT$9=0,0,(SIN(AT$12)*COS($E88)+SIN($E88)*COS(AT$12))/SIN($E88)*AT$9)</f>
        <v>6.72500620112582</v>
      </c>
      <c r="EG88" s="0" t="n">
        <f aca="false">IF(AU$9=0,0,(SIN(AU$12)*COS($E88)+SIN($E88)*COS(AU$12))/SIN($E88)*AU$9)</f>
        <v>6.60429469946978</v>
      </c>
      <c r="EH88" s="0" t="n">
        <f aca="false">IF(AV$9=0,0,(SIN(AV$12)*COS($E88)+SIN($E88)*COS(AV$12))/SIN($E88)*AV$9)</f>
        <v>6.48268201249173</v>
      </c>
      <c r="EI88" s="0" t="n">
        <f aca="false">IF(AW$9=0,0,(SIN(AW$12)*COS($E88)+SIN($E88)*COS(AW$12))/SIN($E88)*AW$9)</f>
        <v>6.3638486341717</v>
      </c>
      <c r="EJ88" s="0" t="n">
        <f aca="false">IF(AX$9=0,0,(SIN(AX$12)*COS($E88)+SIN($E88)*COS(AX$12))/SIN($E88)*AX$9)</f>
        <v>6.24419294118643</v>
      </c>
      <c r="EK88" s="0" t="n">
        <f aca="false">IF(AY$9=0,0,(SIN(AY$12)*COS($E88)+SIN($E88)*COS(AY$12))/SIN($E88)*AY$9)</f>
        <v>6.12378635457053</v>
      </c>
      <c r="EL88" s="0" t="n">
        <f aca="false">IF(AZ$9=0,0,(SIN(AZ$12)*COS($E88)+SIN($E88)*COS(AZ$12))/SIN($E88)*AZ$9)</f>
        <v>6.00270017343724</v>
      </c>
      <c r="EM88" s="0" t="n">
        <f aca="false">IF(BA$9=0,0,(SIN(BA$12)*COS($E88)+SIN($E88)*COS(BA$12))/SIN($E88)*BA$9)</f>
        <v>5.88100554271382</v>
      </c>
      <c r="EN88" s="0" t="n">
        <f aca="false">IF(BB$9=0,0,(SIN(BB$12)*COS($E88)+SIN($E88)*COS(BB$12))/SIN($E88)*BB$9)</f>
        <v>5.74681157713263</v>
      </c>
      <c r="EO88" s="0" t="n">
        <f aca="false">IF(BC$9=0,0,(SIN(BC$12)*COS($E88)+SIN($E88)*COS(BC$12))/SIN($E88)*BC$9)</f>
        <v>5.61243612948184</v>
      </c>
      <c r="EP88" s="0" t="n">
        <f aca="false">IF(BD$9=0,0,(SIN(BD$12)*COS($E88)+SIN($E88)*COS(BD$12))/SIN($E88)*BD$9)</f>
        <v>5.47796049091482</v>
      </c>
      <c r="EQ88" s="0" t="n">
        <f aca="false">IF(BE$9=0,0,(SIN(BE$12)*COS($E88)+SIN($E88)*COS(BE$12))/SIN($E88)*BE$9)</f>
        <v>5.34346549286176</v>
      </c>
      <c r="ER88" s="0" t="n">
        <f aca="false">IF(BF$9=0,0,(SIN(BF$12)*COS($E88)+SIN($E88)*COS(BF$12))/SIN($E88)*BF$9)</f>
        <v>5.20903147026316</v>
      </c>
      <c r="ES88" s="0" t="n">
        <f aca="false">IF(BG$9=0,0,(SIN(BG$12)*COS($E88)+SIN($E88)*COS(BG$12))/SIN($E88)*BG$9)</f>
        <v>0</v>
      </c>
      <c r="ET88" s="0" t="n">
        <f aca="false">IF(BH$9=0,0,(SIN(BH$12)*COS($E88)+SIN($E88)*COS(BH$12))/SIN($E88)*BH$9)</f>
        <v>0</v>
      </c>
      <c r="EU88" s="0" t="n">
        <f aca="false">IF(BI$9=0,0,(SIN(BI$12)*COS($E88)+SIN($E88)*COS(BI$12))/SIN($E88)*BI$9)</f>
        <v>0</v>
      </c>
      <c r="EV88" s="0" t="n">
        <f aca="false">IF(BJ$9=0,0,(SIN(BJ$12)*COS($E88)+SIN($E88)*COS(BJ$12))/SIN($E88)*BJ$9)</f>
        <v>0</v>
      </c>
      <c r="EW88" s="0" t="n">
        <f aca="false">IF(BK$9=0,0,(SIN(BK$12)*COS($E88)+SIN($E88)*COS(BK$12))/SIN($E88)*BK$9)</f>
        <v>0</v>
      </c>
      <c r="EX88" s="0" t="n">
        <f aca="false">IF(BL$9=0,0,(SIN(BL$12)*COS($E88)+SIN($E88)*COS(BL$12))/SIN($E88)*BL$9)</f>
        <v>0</v>
      </c>
      <c r="EY88" s="0" t="n">
        <f aca="false">IF(BM$9=0,0,(SIN(BM$12)*COS($E88)+SIN($E88)*COS(BM$12))/SIN($E88)*BM$9)</f>
        <v>0</v>
      </c>
      <c r="EZ88" s="0" t="n">
        <f aca="false">IF(BN$9=0,0,(SIN(BN$12)*COS($E88)+SIN($E88)*COS(BN$12))/SIN($E88)*BN$9)</f>
        <v>0</v>
      </c>
      <c r="FA88" s="0" t="n">
        <f aca="false">IF(BO$9=0,0,(SIN(BO$12)*COS($E88)+SIN($E88)*COS(BO$12))/SIN($E88)*BO$9)</f>
        <v>0</v>
      </c>
      <c r="FB88" s="0" t="n">
        <f aca="false">IF(BP$9=0,0,(SIN(BP$12)*COS($E88)+SIN($E88)*COS(BP$12))/SIN($E88)*BP$9)</f>
        <v>0</v>
      </c>
      <c r="FC88" s="0" t="n">
        <f aca="false">IF(BQ$9=0,0,(SIN(BQ$12)*COS($E88)+SIN($E88)*COS(BQ$12))/SIN($E88)*BQ$9)</f>
        <v>0</v>
      </c>
      <c r="FD88" s="0" t="n">
        <f aca="false">IF(BR$9=0,0,(SIN(BR$12)*COS($E88)+SIN($E88)*COS(BR$12))/SIN($E88)*BR$9)</f>
        <v>0</v>
      </c>
      <c r="FE88" s="0" t="n">
        <f aca="false">IF(BS$9=0,0,(SIN(BS$12)*COS($E88)+SIN($E88)*COS(BS$12))/SIN($E88)*BS$9)</f>
        <v>0</v>
      </c>
      <c r="FF88" s="0" t="n">
        <f aca="false">IF(BT$9=0,0,(SIN(BT$12)*COS($E88)+SIN($E88)*COS(BT$12))/SIN($E88)*BT$9)</f>
        <v>0</v>
      </c>
      <c r="FG88" s="0" t="n">
        <f aca="false">IF(BU$9=0,0,(SIN(BU$12)*COS($E88)+SIN($E88)*COS(BU$12))/SIN($E88)*BU$9)</f>
        <v>0</v>
      </c>
      <c r="FH88" s="0" t="n">
        <f aca="false">IF(BV$9=0,0,(SIN(BV$12)*COS($E88)+SIN($E88)*COS(BV$12))/SIN($E88)*BV$9)</f>
        <v>0</v>
      </c>
      <c r="FI88" s="0" t="n">
        <f aca="false">IF(BW$9=0,0,(SIN(BW$12)*COS($E88)+SIN($E88)*COS(BW$12))/SIN($E88)*BW$9)</f>
        <v>0</v>
      </c>
      <c r="FJ88" s="0" t="n">
        <f aca="false">IF(BX$9=0,0,(SIN(BX$12)*COS($E88)+SIN($E88)*COS(BX$12))/SIN($E88)*BX$9)</f>
        <v>0</v>
      </c>
      <c r="FK88" s="0" t="n">
        <f aca="false">IF(BY$9=0,0,(SIN(BY$12)*COS($E88)+SIN($E88)*COS(BY$12))/SIN($E88)*BY$9)</f>
        <v>0</v>
      </c>
      <c r="FL88" s="0" t="n">
        <f aca="false">IF(BZ$9=0,0,(SIN(BZ$12)*COS($E88)+SIN($E88)*COS(BZ$12))/SIN($E88)*BZ$9)</f>
        <v>0</v>
      </c>
      <c r="FM88" s="0" t="n">
        <f aca="false">IF(CA$9=0,0,(SIN(CA$12)*COS($E88)+SIN($E88)*COS(CA$12))/SIN($E88)*CA$9)</f>
        <v>0</v>
      </c>
      <c r="FN88" s="0" t="n">
        <f aca="false">IF(CB$9=0,0,(SIN(CB$12)*COS($E88)+SIN($E88)*COS(CB$12))/SIN($E88)*CB$9)</f>
        <v>0</v>
      </c>
      <c r="FO88" s="0" t="n">
        <f aca="false">IF(CC$9=0,0,(SIN(CC$12)*COS($E88)+SIN($E88)*COS(CC$12))/SIN($E88)*CC$9)</f>
        <v>0</v>
      </c>
      <c r="FP88" s="0" t="n">
        <f aca="false">IF(CD$9=0,0,(SIN(CD$12)*COS($E88)+SIN($E88)*COS(CD$12))/SIN($E88)*CD$9)</f>
        <v>0</v>
      </c>
      <c r="FQ88" s="0" t="n">
        <f aca="false">IF(CE$9=0,0,(SIN(CE$12)*COS($E88)+SIN($E88)*COS(CE$12))/SIN($E88)*CE$9)</f>
        <v>0</v>
      </c>
      <c r="FR88" s="0" t="n">
        <f aca="false">IF(CF$9=0,0,(SIN(CF$12)*COS($E88)+SIN($E88)*COS(CF$12))/SIN($E88)*CF$9)</f>
        <v>0</v>
      </c>
      <c r="FS88" s="0" t="n">
        <f aca="false">IF(CG$9=0,0,(SIN(CG$12)*COS($E88)+SIN($E88)*COS(CG$12))/SIN($E88)*CG$9)</f>
        <v>0</v>
      </c>
      <c r="FT88" s="0" t="n">
        <f aca="false">IF(CH$9=0,0,(SIN(CH$12)*COS($E88)+SIN($E88)*COS(CH$12))/SIN($E88)*CH$9)</f>
        <v>0</v>
      </c>
      <c r="FU88" s="0" t="n">
        <f aca="false">IF(CI$9=0,0,(SIN(CI$12)*COS($E88)+SIN($E88)*COS(CI$12))/SIN($E88)*CI$9)</f>
        <v>0</v>
      </c>
      <c r="FV88" s="0" t="n">
        <f aca="false">IF(CJ$9=0,0,(SIN(CJ$12)*COS($E88)+SIN($E88)*COS(CJ$12))/SIN($E88)*CJ$9)</f>
        <v>0</v>
      </c>
      <c r="FW88" s="0" t="n">
        <f aca="false">IF(CK$9=0,0,(SIN(CK$12)*COS($E88)+SIN($E88)*COS(CK$12))/SIN($E88)*CK$9)</f>
        <v>0</v>
      </c>
      <c r="FX88" s="0" t="n">
        <f aca="false">IF(CL$9=0,0,(SIN(CL$12)*COS($E88)+SIN($E88)*COS(CL$12))/SIN($E88)*CL$9)</f>
        <v>0</v>
      </c>
      <c r="FY88" s="0" t="n">
        <f aca="false">IF(CM$9=0,0,(SIN(CM$12)*COS($E88)+SIN($E88)*COS(CM$12))/SIN($E88)*CM$9)</f>
        <v>0</v>
      </c>
      <c r="FZ88" s="0" t="n">
        <f aca="false">IF(CN$9=0,0,(SIN(CN$12)*COS($E88)+SIN($E88)*COS(CN$12))/SIN($E88)*CN$9)</f>
        <v>0</v>
      </c>
      <c r="GA88" s="0" t="n">
        <f aca="false">IF(CO$9=0,0,(SIN(CO$12)*COS($E88)+SIN($E88)*COS(CO$12))/SIN($E88)*CO$9)</f>
        <v>0</v>
      </c>
      <c r="GB88" s="0" t="n">
        <f aca="false">IF(CP$9=0,0,(SIN(CP$12)*COS($E88)+SIN($E88)*COS(CP$12))/SIN($E88)*CP$9)</f>
        <v>0</v>
      </c>
      <c r="GC88" s="0" t="n">
        <f aca="false">IF(CQ$9=0,0,(SIN(CQ$12)*COS($E88)+SIN($E88)*COS(CQ$12))/SIN($E88)*CQ$9)</f>
        <v>0</v>
      </c>
    </row>
    <row r="89" customFormat="false" ht="12.8" hidden="true" customHeight="false" outlineLevel="0" collapsed="false">
      <c r="A89" s="0" t="n">
        <f aca="false">MAX($F89:$CQ89)</f>
        <v>9.34479991267471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11.716</v>
      </c>
      <c r="C89" s="2" t="n">
        <f aca="false">MOD(Best +D89,360)</f>
        <v>77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9.34479991267471</v>
      </c>
      <c r="G89" s="13" t="n">
        <f aca="false">IF(OR(G179=0,CS89=0),0,G179*CS89/(G179+CS89))</f>
        <v>9.0981976148909</v>
      </c>
      <c r="H89" s="13" t="n">
        <f aca="false">IF(OR(H179=0,CT89=0),0,H179*CT89/(H179+CT89))</f>
        <v>8.85858749064387</v>
      </c>
      <c r="I89" s="13" t="n">
        <f aca="false">IF(OR(I179=0,CU89=0),0,I179*CU89/(I179+CU89))</f>
        <v>8.58296519323541</v>
      </c>
      <c r="J89" s="13" t="n">
        <f aca="false">IF(OR(J179=0,CV89=0),0,J179*CV89/(J179+CV89))</f>
        <v>8.49794668345187</v>
      </c>
      <c r="K89" s="13" t="n">
        <f aca="false">IF(OR(K179=0,CW89=0),0,K179*CW89/(K179+CW89))</f>
        <v>8.41264975220486</v>
      </c>
      <c r="L89" s="13" t="n">
        <f aca="false">IF(OR(L179=0,CX89=0),0,L179*CX89/(L179+CX89))</f>
        <v>8.32710592331963</v>
      </c>
      <c r="M89" s="13" t="n">
        <f aca="false">IF(OR(M179=0,CY89=0),0,M179*CY89/(M179+CY89))</f>
        <v>8.24134457585287</v>
      </c>
      <c r="N89" s="13" t="n">
        <f aca="false">IF(OR(N179=0,CZ89=0),0,N179*CZ89/(N179+CZ89))</f>
        <v>8.11904736772862</v>
      </c>
      <c r="O89" s="13" t="n">
        <f aca="false">IF(OR(O179=0,DA89=0),0,O179*DA89/(O179+DA89))</f>
        <v>7.99816849629253</v>
      </c>
      <c r="P89" s="13" t="n">
        <f aca="false">IF(OR(P179=0,DB89=0),0,P179*DB89/(P179+DB89))</f>
        <v>7.87866471859723</v>
      </c>
      <c r="Q89" s="13" t="n">
        <f aca="false">IF(OR(Q179=0,DC89=0),0,Q179*DC89/(Q179+DC89))</f>
        <v>7.76049459430611</v>
      </c>
      <c r="R89" s="13" t="n">
        <f aca="false">IF(OR(R179=0,DD89=0),0,R179*DD89/(R179+DD89))</f>
        <v>7.64361839134994</v>
      </c>
      <c r="S89" s="13" t="n">
        <f aca="false">IF(OR(S179=0,DE89=0),0,S179*DE89/(S179+DE89))</f>
        <v>7.52799799802715</v>
      </c>
      <c r="T89" s="13" t="n">
        <f aca="false">IF(OR(T179=0,DF89=0),0,T179*DF89/(T179+DF89))</f>
        <v>7.41359684103915</v>
      </c>
      <c r="U89" s="13" t="n">
        <f aca="false">IF(OR(U179=0,DG89=0),0,U179*DG89/(U179+DG89))</f>
        <v>7.30037980899865</v>
      </c>
      <c r="V89" s="13" t="n">
        <f aca="false">IF(OR(V179=0,DH89=0),0,V179*DH89/(V179+DH89))</f>
        <v>7.18831318099111</v>
      </c>
      <c r="W89" s="13" t="n">
        <f aca="false">IF(OR(W179=0,DI89=0),0,W179*DI89/(W179+DI89))</f>
        <v>7.07736455980683</v>
      </c>
      <c r="X89" s="13" t="n">
        <f aca="false">IF(OR(X179=0,DJ89=0),0,X179*DJ89/(X179+DJ89))</f>
        <v>6.96315032824741</v>
      </c>
      <c r="Y89" s="13" t="n">
        <f aca="false">IF(OR(Y179=0,DK89=0),0,Y179*DK89/(Y179+DK89))</f>
        <v>6.85015841862752</v>
      </c>
      <c r="Z89" s="13" t="n">
        <f aca="false">IF(OR(Z179=0,DL89=0),0,Z179*DL89/(Z179+DL89))</f>
        <v>6.738353115714</v>
      </c>
      <c r="AA89" s="13" t="n">
        <f aca="false">IF(OR(AA179=0,DM89=0),0,AA179*DM89/(AA179+DM89))</f>
        <v>6.62770022596431</v>
      </c>
      <c r="AB89" s="13" t="n">
        <f aca="false">IF(OR(AB179=0,DN89=0),0,AB179*DN89/(AB179+DN89))</f>
        <v>6.51816700361009</v>
      </c>
      <c r="AC89" s="13" t="n">
        <f aca="false">IF(OR(AC179=0,DO89=0),0,AC179*DO89/(AC179+DO89))</f>
        <v>6.40972208170759</v>
      </c>
      <c r="AD89" s="13" t="n">
        <f aca="false">IF(OR(AD179=0,DP89=0),0,AD179*DP89/(AD179+DP89))</f>
        <v>6.30233540778635</v>
      </c>
      <c r="AE89" s="13" t="n">
        <f aca="false">IF(OR(AE179=0,DQ89=0),0,AE179*DQ89/(AE179+DQ89))</f>
        <v>6.19597818375969</v>
      </c>
      <c r="AF89" s="13" t="n">
        <f aca="false">IF(OR(AF179=0,DR89=0),0,AF179*DR89/(AF179+DR89))</f>
        <v>6.09062280978993</v>
      </c>
      <c r="AG89" s="13" t="n">
        <f aca="false">IF(OR(AG179=0,DS89=0),0,AG179*DS89/(AG179+DS89))</f>
        <v>5.986242831827</v>
      </c>
      <c r="AH89" s="13" t="n">
        <f aca="false">IF(OR(AH179=0,DT89=0),0,AH179*DT89/(AH179+DT89))</f>
        <v>5.88643786312906</v>
      </c>
      <c r="AI89" s="13" t="n">
        <f aca="false">IF(OR(AI179=0,DU89=0),0,AI179*DU89/(AI179+DU89))</f>
        <v>5.78743110953798</v>
      </c>
      <c r="AJ89" s="13" t="n">
        <f aca="false">IF(OR(AJ179=0,DV89=0),0,AJ179*DV89/(AJ179+DV89))</f>
        <v>5.68920358789798</v>
      </c>
      <c r="AK89" s="13" t="n">
        <f aca="false">IF(OR(AK179=0,DW89=0),0,AK179*DW89/(AK179+DW89))</f>
        <v>5.59173701646331</v>
      </c>
      <c r="AL89" s="13" t="n">
        <f aca="false">IF(OR(AL179=0,DX89=0),0,AL179*DX89/(AL179+DX89))</f>
        <v>5.4950137908276</v>
      </c>
      <c r="AM89" s="13" t="n">
        <f aca="false">IF(OR(AM179=0,DY89=0),0,AM179*DY89/(AM179+DY89))</f>
        <v>5.39901696129168</v>
      </c>
      <c r="AN89" s="13" t="n">
        <f aca="false">IF(OR(AN179=0,DZ89=0),0,AN179*DZ89/(AN179+DZ89))</f>
        <v>5.30373021158711</v>
      </c>
      <c r="AO89" s="13" t="n">
        <f aca="false">IF(OR(AO179=0,EA89=0),0,AO179*EA89/(AO179+EA89))</f>
        <v>5.2091378388784</v>
      </c>
      <c r="AP89" s="13" t="n">
        <f aca="false">IF(OR(AP179=0,EB89=0),0,AP179*EB89/(AP179+EB89))</f>
        <v>5.11522473497282</v>
      </c>
      <c r="AQ89" s="13" t="n">
        <f aca="false">IF(OR(AQ179=0,EC89=0),0,AQ179*EC89/(AQ179+EC89))</f>
        <v>5.02197636867175</v>
      </c>
      <c r="AR89" s="13" t="n">
        <f aca="false">IF(OR(AR179=0,ED89=0),0,AR179*ED89/(AR179+ED89))</f>
        <v>4.91779163218925</v>
      </c>
      <c r="AS89" s="13" t="n">
        <f aca="false">IF(OR(AS179=0,EE89=0),0,AS179*EE89/(AS179+EE89))</f>
        <v>4.81462526085407</v>
      </c>
      <c r="AT89" s="13" t="n">
        <f aca="false">IF(OR(AT179=0,EF89=0),0,AT179*EF89/(AT179+EF89))</f>
        <v>4.71245428000936</v>
      </c>
      <c r="AU89" s="13" t="n">
        <f aca="false">IF(OR(AU179=0,EG89=0),0,AU179*EG89/(AU179+EG89))</f>
        <v>4.61125698516456</v>
      </c>
      <c r="AV89" s="13" t="n">
        <f aca="false">IF(OR(AV179=0,EH89=0),0,AV179*EH89/(AV179+EH89))</f>
        <v>4.51101289884745</v>
      </c>
      <c r="AW89" s="13" t="n">
        <f aca="false">IF(OR(AW179=0,EI89=0),0,AW179*EI89/(AW179+EI89))</f>
        <v>4.413461770362</v>
      </c>
      <c r="AX89" s="13" t="n">
        <f aca="false">IF(OR(AX179=0,EJ89=0),0,AX179*EJ89/(AX179+EJ89))</f>
        <v>4.31677184096477</v>
      </c>
      <c r="AY89" s="13" t="n">
        <f aca="false">IF(OR(AY179=0,EK89=0),0,AY179*EK89/(AY179+EK89))</f>
        <v>4.22092727612797</v>
      </c>
      <c r="AZ89" s="13" t="n">
        <f aca="false">IF(OR(AZ179=0,EL89=0),0,AZ179*EL89/(AZ179+EL89))</f>
        <v>4.12591321219688</v>
      </c>
      <c r="BA89" s="13" t="n">
        <f aca="false">IF(OR(BA179=0,EM89=0),0,BA179*EM89/(BA179+EM89))</f>
        <v>4.03171573125738</v>
      </c>
      <c r="BB89" s="13" t="n">
        <f aca="false">IF(OR(BB179=0,EN89=0),0,BB179*EN89/(BB179+EN89))</f>
        <v>3.93263245396406</v>
      </c>
      <c r="BC89" s="13" t="n">
        <f aca="false">IF(OR(BC179=0,EO89=0),0,BC179*EO89/(BC179+EO89))</f>
        <v>3.83451461630808</v>
      </c>
      <c r="BD89" s="13" t="n">
        <f aca="false">IF(OR(BD179=0,EP89=0),0,BD179*EP89/(BD179+EP89))</f>
        <v>3.73734829855684</v>
      </c>
      <c r="BE89" s="13" t="n">
        <f aca="false">IF(OR(BE179=0,EQ89=0),0,BE179*EQ89/(BE179+EQ89))</f>
        <v>3.64112081426153</v>
      </c>
      <c r="BF89" s="13" t="n">
        <f aca="false">IF(OR(BF179=0,ER89=0),0,BF179*ER89/(BF179+ER89))</f>
        <v>3.54582068602998</v>
      </c>
      <c r="BG89" s="13" t="n">
        <f aca="false">IF(OR(BG179=0,ES89=0),0,BG179*ES89/(BG179+ES89))</f>
        <v>0</v>
      </c>
      <c r="BH89" s="13" t="n">
        <f aca="false">IF(OR(BH179=0,ET89=0),0,BH179*ET89/(BH179+ET89))</f>
        <v>0</v>
      </c>
      <c r="BI89" s="13" t="n">
        <f aca="false">IF(OR(BI179=0,EU89=0),0,BI179*EU89/(BI179+EU89))</f>
        <v>0</v>
      </c>
      <c r="BJ89" s="13" t="n">
        <f aca="false">IF(OR(BJ179=0,EV89=0),0,BJ179*EV89/(BJ179+EV89))</f>
        <v>0</v>
      </c>
      <c r="BK89" s="13" t="n">
        <f aca="false">IF(OR(BK179=0,EW89=0),0,BK179*EW89/(BK179+EW89))</f>
        <v>0</v>
      </c>
      <c r="BL89" s="13" t="n">
        <f aca="false">IF(OR(BL179=0,EX89=0),0,BL179*EX89/(BL179+EX89))</f>
        <v>0</v>
      </c>
      <c r="BM89" s="13" t="n">
        <f aca="false">IF(OR(BM179=0,EY89=0),0,BM179*EY89/(BM179+EY89))</f>
        <v>0</v>
      </c>
      <c r="BN89" s="13" t="n">
        <f aca="false">IF(OR(BN179=0,EZ89=0),0,BN179*EZ89/(BN179+EZ89))</f>
        <v>0</v>
      </c>
      <c r="BO89" s="13" t="n">
        <f aca="false">IF(OR(BO179=0,FA89=0),0,BO179*FA89/(BO179+FA89))</f>
        <v>0</v>
      </c>
      <c r="BP89" s="13" t="n">
        <f aca="false">IF(OR(BP179=0,FB89=0),0,BP179*FB89/(BP179+FB89))</f>
        <v>0</v>
      </c>
      <c r="BQ89" s="13" t="n">
        <f aca="false">IF(OR(BQ179=0,FC89=0),0,BQ179*FC89/(BQ179+FC89))</f>
        <v>0</v>
      </c>
      <c r="BR89" s="13" t="n">
        <f aca="false">IF(OR(BR179=0,FD89=0),0,BR179*FD89/(BR179+FD89))</f>
        <v>0</v>
      </c>
      <c r="BS89" s="13" t="n">
        <f aca="false">IF(OR(BS179=0,FE89=0),0,BS179*FE89/(BS179+FE89))</f>
        <v>0</v>
      </c>
      <c r="BT89" s="13" t="n">
        <f aca="false">IF(OR(BT179=0,FF89=0),0,BT179*FF89/(BT179+FF89))</f>
        <v>0</v>
      </c>
      <c r="BU89" s="13" t="n">
        <f aca="false">IF(OR(BU179=0,FG89=0),0,BU179*FG89/(BU179+FG89))</f>
        <v>0</v>
      </c>
      <c r="BV89" s="13" t="n">
        <f aca="false">IF(OR(BV179=0,FH89=0),0,BV179*FH89/(BV179+FH89))</f>
        <v>0</v>
      </c>
      <c r="BW89" s="13" t="n">
        <f aca="false">IF(OR(BW179=0,FI89=0),0,BW179*FI89/(BW179+FI89))</f>
        <v>0</v>
      </c>
      <c r="BX89" s="13" t="n">
        <f aca="false">IF(OR(BX179=0,FJ89=0),0,BX179*FJ89/(BX179+FJ89))</f>
        <v>0</v>
      </c>
      <c r="BY89" s="13" t="n">
        <f aca="false">IF(OR(BY179=0,FK89=0),0,BY179*FK89/(BY179+FK89))</f>
        <v>0</v>
      </c>
      <c r="BZ89" s="13" t="n">
        <f aca="false">IF(OR(BZ179=0,FL89=0),0,BZ179*FL89/(BZ179+FL89))</f>
        <v>0</v>
      </c>
      <c r="CA89" s="13" t="n">
        <f aca="false">IF(OR(CA179=0,FM89=0),0,CA179*FM89/(CA179+FM89))</f>
        <v>0</v>
      </c>
      <c r="CB89" s="13" t="n">
        <f aca="false">IF(OR(CB179=0,FN89=0),0,CB179*FN89/(CB179+FN89))</f>
        <v>0</v>
      </c>
      <c r="CC89" s="13" t="n">
        <f aca="false">IF(OR(CC179=0,FO89=0),0,CC179*FO89/(CC179+FO89))</f>
        <v>0</v>
      </c>
      <c r="CD89" s="13" t="n">
        <f aca="false">IF(OR(CD179=0,FP89=0),0,CD179*FP89/(CD179+FP89))</f>
        <v>0</v>
      </c>
      <c r="CE89" s="13" t="n">
        <f aca="false">IF(OR(CE179=0,FQ89=0),0,CE179*FQ89/(CE179+FQ89))</f>
        <v>0</v>
      </c>
      <c r="CF89" s="13" t="n">
        <f aca="false">IF(OR(CF179=0,FR89=0),0,CF179*FR89/(CF179+FR89))</f>
        <v>0</v>
      </c>
      <c r="CG89" s="13" t="n">
        <f aca="false">IF(OR(CG179=0,FS89=0),0,CG179*FS89/(CG179+FS89))</f>
        <v>0</v>
      </c>
      <c r="CH89" s="13" t="n">
        <f aca="false">IF(OR(CH179=0,FT89=0),0,CH179*FT89/(CH179+FT89))</f>
        <v>0</v>
      </c>
      <c r="CI89" s="13" t="n">
        <f aca="false">IF(OR(CI179=0,FU89=0),0,CI179*FU89/(CI179+FU89))</f>
        <v>0</v>
      </c>
      <c r="CJ89" s="13" t="n">
        <f aca="false">IF(OR(CJ179=0,FV89=0),0,CJ179*FV89/(CJ179+FV89))</f>
        <v>0</v>
      </c>
      <c r="CK89" s="13" t="n">
        <f aca="false">IF(OR(CK179=0,FW89=0),0,CK179*FW89/(CK179+FW89))</f>
        <v>0</v>
      </c>
      <c r="CL89" s="13" t="n">
        <f aca="false">IF(OR(CL179=0,FX89=0),0,CL179*FX89/(CL179+FX89))</f>
        <v>0</v>
      </c>
      <c r="CM89" s="13" t="n">
        <f aca="false">IF(OR(CM179=0,FY89=0),0,CM179*FY89/(CM179+FY89))</f>
        <v>0</v>
      </c>
      <c r="CN89" s="13" t="n">
        <f aca="false">IF(OR(CN179=0,FZ89=0),0,CN179*FZ89/(CN179+FZ89))</f>
        <v>0</v>
      </c>
      <c r="CO89" s="13" t="n">
        <f aca="false">IF(OR(CO179=0,GA89=0),0,CO179*GA89/(CO179+GA89))</f>
        <v>0</v>
      </c>
      <c r="CP89" s="13" t="n">
        <f aca="false">IF(OR(CP179=0,GB89=0),0,CP179*GB89/(CP179+GB89))</f>
        <v>0</v>
      </c>
      <c r="CQ89" s="13" t="n">
        <f aca="false">IF(OR(CQ179=0,GC89=0),0,CQ179*GC89/(CQ179+GC89))</f>
        <v>0</v>
      </c>
      <c r="CR89" s="0" t="n">
        <f aca="false">IF(F$9=0,0,(SIN(F$12)*COS($E89)+SIN($E89)*COS(F$12))/SIN($E89)*F$9)</f>
        <v>9.3448</v>
      </c>
      <c r="CS89" s="0" t="n">
        <f aca="false">IF(G$9=0,0,(SIN(G$12)*COS($E89)+SIN($E89)*COS(G$12))/SIN($E89)*G$9)</f>
        <v>9.22603026783812</v>
      </c>
      <c r="CT89" s="0" t="n">
        <f aca="false">IF(H$9=0,0,(SIN(H$12)*COS($E89)+SIN($E89)*COS(H$12))/SIN($E89)*H$9)</f>
        <v>9.10330022463094</v>
      </c>
      <c r="CU89" s="0" t="n">
        <f aca="false">IF(I$9=0,0,(SIN(I$12)*COS($E89)+SIN($E89)*COS(I$12))/SIN($E89)*I$9)</f>
        <v>8.93065337299116</v>
      </c>
      <c r="CV89" s="0" t="n">
        <f aca="false">IF(J$9=0,0,(SIN(J$12)*COS($E89)+SIN($E89)*COS(J$12))/SIN($E89)*J$9)</f>
        <v>8.95677575995958</v>
      </c>
      <c r="CW89" s="0" t="n">
        <f aca="false">IF(K$9=0,0,(SIN(K$12)*COS($E89)+SIN($E89)*COS(K$12))/SIN($E89)*K$9)</f>
        <v>8.98016982626528</v>
      </c>
      <c r="CX89" s="0" t="n">
        <f aca="false">IF(L$9=0,0,(SIN(L$12)*COS($E89)+SIN($E89)*COS(L$12))/SIN($E89)*L$9)</f>
        <v>9.00082844584905</v>
      </c>
      <c r="CY89" s="0" t="n">
        <f aca="false">IF(M$9=0,0,(SIN(M$12)*COS($E89)+SIN($E89)*COS(M$12))/SIN($E89)*M$9)</f>
        <v>9.01874532589522</v>
      </c>
      <c r="CZ89" s="0" t="n">
        <f aca="false">IF(N$9=0,0,(SIN(N$12)*COS($E89)+SIN($E89)*COS(N$12))/SIN($E89)*N$9)</f>
        <v>8.98933842495712</v>
      </c>
      <c r="DA89" s="0" t="n">
        <f aca="false">IF(O$9=0,0,(SIN(O$12)*COS($E89)+SIN($E89)*COS(O$12))/SIN($E89)*O$9)</f>
        <v>8.95705715757679</v>
      </c>
      <c r="DB89" s="0" t="n">
        <f aca="false">IF(P$9=0,0,(SIN(P$12)*COS($E89)+SIN($E89)*COS(P$12))/SIN($E89)*P$9)</f>
        <v>8.92193853252423</v>
      </c>
      <c r="DC89" s="0" t="n">
        <f aca="false">IF(Q$9=0,0,(SIN(Q$12)*COS($E89)+SIN($E89)*COS(Q$12))/SIN($E89)*Q$9)</f>
        <v>8.88402045604365</v>
      </c>
      <c r="DD89" s="0" t="n">
        <f aca="false">IF(R$9=0,0,(SIN(R$12)*COS($E89)+SIN($E89)*COS(R$12))/SIN($E89)*R$9)</f>
        <v>8.84334171201886</v>
      </c>
      <c r="DE89" s="0" t="n">
        <f aca="false">IF(S$9=0,0,(SIN(S$12)*COS($E89)+SIN($E89)*COS(S$12))/SIN($E89)*S$9)</f>
        <v>8.79994194186366</v>
      </c>
      <c r="DF89" s="0" t="n">
        <f aca="false">IF(T$9=0,0,(SIN(T$12)*COS($E89)+SIN($E89)*COS(T$12))/SIN($E89)*T$9)</f>
        <v>8.75386162414603</v>
      </c>
      <c r="DG89" s="0" t="n">
        <f aca="false">IF(U$9=0,0,(SIN(U$12)*COS($E89)+SIN($E89)*COS(U$12))/SIN($E89)*U$9)</f>
        <v>8.70514205395466</v>
      </c>
      <c r="DH89" s="0" t="n">
        <f aca="false">IF(V$9=0,0,(SIN(V$12)*COS($E89)+SIN($E89)*COS(V$12))/SIN($E89)*V$9)</f>
        <v>8.65382532201691</v>
      </c>
      <c r="DI89" s="0" t="n">
        <f aca="false">IF(W$9=0,0,(SIN(W$12)*COS($E89)+SIN($E89)*COS(W$12))/SIN($E89)*W$9)</f>
        <v>8.59995429357685</v>
      </c>
      <c r="DJ89" s="0" t="n">
        <f aca="false">IF(X$9=0,0,(SIN(X$12)*COS($E89)+SIN($E89)*COS(X$12))/SIN($E89)*X$9)</f>
        <v>8.5370292352932</v>
      </c>
      <c r="DK89" s="0" t="n">
        <f aca="false">IF(Y$9=0,0,(SIN(Y$12)*COS($E89)+SIN($E89)*COS(Y$12))/SIN($E89)*Y$9)</f>
        <v>8.47165982400752</v>
      </c>
      <c r="DL89" s="0" t="n">
        <f aca="false">IF(Z$9=0,0,(SIN(Z$12)*COS($E89)+SIN($E89)*COS(Z$12))/SIN($E89)*Z$9)</f>
        <v>8.4038970889831</v>
      </c>
      <c r="DM89" s="0" t="n">
        <f aca="false">IF(AA$9=0,0,(SIN(AA$12)*COS($E89)+SIN($E89)*COS(AA$12))/SIN($E89)*AA$9)</f>
        <v>8.33379273148205</v>
      </c>
      <c r="DN89" s="0" t="n">
        <f aca="false">IF(AB$9=0,0,(SIN(AB$12)*COS($E89)+SIN($E89)*COS(AB$12))/SIN($E89)*AB$9)</f>
        <v>8.2613990995553</v>
      </c>
      <c r="DO89" s="0" t="n">
        <f aca="false">IF(AC$9=0,0,(SIN(AC$12)*COS($E89)+SIN($E89)*COS(AC$12))/SIN($E89)*AC$9)</f>
        <v>8.186769162656</v>
      </c>
      <c r="DP89" s="0" t="n">
        <f aca="false">IF(AD$9=0,0,(SIN(AD$12)*COS($E89)+SIN($E89)*COS(AD$12))/SIN($E89)*AD$9)</f>
        <v>8.10995648608667</v>
      </c>
      <c r="DQ89" s="0" t="n">
        <f aca="false">IF(AE$9=0,0,(SIN(AE$12)*COS($E89)+SIN($E89)*COS(AE$12))/SIN($E89)*AE$9)</f>
        <v>8.03101520529085</v>
      </c>
      <c r="DR89" s="0" t="n">
        <f aca="false">IF(AF$9=0,0,(SIN(AF$12)*COS($E89)+SIN($E89)*COS(AF$12))/SIN($E89)*AF$9)</f>
        <v>7.95000000000001</v>
      </c>
      <c r="DS89" s="0" t="n">
        <f aca="false">IF(AG$9=0,0,(SIN(AG$12)*COS($E89)+SIN($E89)*COS(AG$12))/SIN($E89)*AG$9)</f>
        <v>7.86696606824629</v>
      </c>
      <c r="DT89" s="0" t="n">
        <f aca="false">IF(AH$9=0,0,(SIN(AH$12)*COS($E89)+SIN($E89)*COS(AH$12))/SIN($E89)*AH$9)</f>
        <v>7.78831363556936</v>
      </c>
      <c r="DU89" s="0" t="n">
        <f aca="false">IF(AI$9=0,0,(SIN(AI$12)*COS($E89)+SIN($E89)*COS(AI$12))/SIN($E89)*AI$9)</f>
        <v>7.70769305159457</v>
      </c>
      <c r="DV89" s="0" t="n">
        <f aca="false">IF(AJ$9=0,0,(SIN(AJ$12)*COS($E89)+SIN($E89)*COS(AJ$12))/SIN($E89)*AJ$9)</f>
        <v>7.62515514232844</v>
      </c>
      <c r="DW89" s="0" t="n">
        <f aca="false">IF(AK$9=0,0,(SIN(AK$12)*COS($E89)+SIN($E89)*COS(AK$12))/SIN($E89)*AK$9)</f>
        <v>7.540751186675</v>
      </c>
      <c r="DX89" s="0" t="n">
        <f aca="false">IF(AL$9=0,0,(SIN(AL$12)*COS($E89)+SIN($E89)*COS(AL$12))/SIN($E89)*AL$9)</f>
        <v>7.45453289285415</v>
      </c>
      <c r="DY89" s="0" t="n">
        <f aca="false">IF(AM$9=0,0,(SIN(AM$12)*COS($E89)+SIN($E89)*COS(AM$12))/SIN($E89)*AM$9)</f>
        <v>7.36655237473164</v>
      </c>
      <c r="DZ89" s="0" t="n">
        <f aca="false">IF(AN$9=0,0,(SIN(AN$12)*COS($E89)+SIN($E89)*COS(AN$12))/SIN($E89)*AN$9)</f>
        <v>7.27686212807018</v>
      </c>
      <c r="EA89" s="0" t="n">
        <f aca="false">IF(AO$9=0,0,(SIN(AO$12)*COS($E89)+SIN($E89)*COS(AO$12))/SIN($E89)*AO$9)</f>
        <v>7.18551500671148</v>
      </c>
      <c r="EB89" s="0" t="n">
        <f aca="false">IF(AP$9=0,0,(SIN(AP$12)*COS($E89)+SIN($E89)*COS(AP$12))/SIN($E89)*AP$9)</f>
        <v>7.09256419869877</v>
      </c>
      <c r="EC89" s="0" t="n">
        <f aca="false">IF(AQ$9=0,0,(SIN(AQ$12)*COS($E89)+SIN($E89)*COS(AQ$12))/SIN($E89)*AQ$9)</f>
        <v>6.99806320234944</v>
      </c>
      <c r="ED89" s="0" t="n">
        <f aca="false">IF(AR$9=0,0,(SIN(AR$12)*COS($E89)+SIN($E89)*COS(AR$12))/SIN($E89)*AR$9)</f>
        <v>6.87937020561128</v>
      </c>
      <c r="EE89" s="0" t="n">
        <f aca="false">IF(AS$9=0,0,(SIN(AS$12)*COS($E89)+SIN($E89)*COS(AS$12))/SIN($E89)*AS$9)</f>
        <v>6.75961116758245</v>
      </c>
      <c r="EF89" s="0" t="n">
        <f aca="false">IF(AT$9=0,0,(SIN(AT$12)*COS($E89)+SIN($E89)*COS(AT$12))/SIN($E89)*AT$9)</f>
        <v>6.63886094143642</v>
      </c>
      <c r="EG89" s="0" t="n">
        <f aca="false">IF(AU$9=0,0,(SIN(AU$12)*COS($E89)+SIN($E89)*COS(AU$12))/SIN($E89)*AU$9)</f>
        <v>6.51719435699319</v>
      </c>
      <c r="EH89" s="0" t="n">
        <f aca="false">IF(AV$9=0,0,(SIN(AV$12)*COS($E89)+SIN($E89)*COS(AV$12))/SIN($E89)*AV$9)</f>
        <v>6.39468618633561</v>
      </c>
      <c r="EI89" s="0" t="n">
        <f aca="false">IF(AW$9=0,0,(SIN(AW$12)*COS($E89)+SIN($E89)*COS(AW$12))/SIN($E89)*AW$9)</f>
        <v>6.27496633126326</v>
      </c>
      <c r="EJ89" s="0" t="n">
        <f aca="false">IF(AX$9=0,0,(SIN(AX$12)*COS($E89)+SIN($E89)*COS(AX$12))/SIN($E89)*AX$9)</f>
        <v>6.15448139515017</v>
      </c>
      <c r="EK89" s="0" t="n">
        <f aca="false">IF(AY$9=0,0,(SIN(AY$12)*COS($E89)+SIN($E89)*COS(AY$12))/SIN($E89)*AY$9)</f>
        <v>6.03330255620292</v>
      </c>
      <c r="EL89" s="0" t="n">
        <f aca="false">IF(AZ$9=0,0,(SIN(AZ$12)*COS($E89)+SIN($E89)*COS(AZ$12))/SIN($E89)*AZ$9)</f>
        <v>5.91150084431091</v>
      </c>
      <c r="EM89" s="0" t="n">
        <f aca="false">IF(BA$9=0,0,(SIN(BA$12)*COS($E89)+SIN($E89)*COS(BA$12))/SIN($E89)*BA$9)</f>
        <v>5.78914710901738</v>
      </c>
      <c r="EN89" s="0" t="n">
        <f aca="false">IF(BB$9=0,0,(SIN(BB$12)*COS($E89)+SIN($E89)*COS(BB$12))/SIN($E89)*BB$9)</f>
        <v>5.65454220014669</v>
      </c>
      <c r="EO89" s="0" t="n">
        <f aca="false">IF(BC$9=0,0,(SIN(BC$12)*COS($E89)+SIN($E89)*COS(BC$12))/SIN($E89)*BC$9)</f>
        <v>5.51981754467194</v>
      </c>
      <c r="EP89" s="0" t="n">
        <f aca="false">IF(BD$9=0,0,(SIN(BD$12)*COS($E89)+SIN($E89)*COS(BD$12))/SIN($E89)*BD$9)</f>
        <v>5.38505388316425</v>
      </c>
      <c r="EQ89" s="0" t="n">
        <f aca="false">IF(BE$9=0,0,(SIN(BE$12)*COS($E89)+SIN($E89)*COS(BE$12))/SIN($E89)*BE$9)</f>
        <v>5.25033146779037</v>
      </c>
      <c r="ER89" s="0" t="n">
        <f aca="false">IF(BF$9=0,0,(SIN(BF$12)*COS($E89)+SIN($E89)*COS(BF$12))/SIN($E89)*BF$9)</f>
        <v>5.11573002592573</v>
      </c>
      <c r="ES89" s="0" t="n">
        <f aca="false">IF(BG$9=0,0,(SIN(BG$12)*COS($E89)+SIN($E89)*COS(BG$12))/SIN($E89)*BG$9)</f>
        <v>0</v>
      </c>
      <c r="ET89" s="0" t="n">
        <f aca="false">IF(BH$9=0,0,(SIN(BH$12)*COS($E89)+SIN($E89)*COS(BH$12))/SIN($E89)*BH$9)</f>
        <v>0</v>
      </c>
      <c r="EU89" s="0" t="n">
        <f aca="false">IF(BI$9=0,0,(SIN(BI$12)*COS($E89)+SIN($E89)*COS(BI$12))/SIN($E89)*BI$9)</f>
        <v>0</v>
      </c>
      <c r="EV89" s="0" t="n">
        <f aca="false">IF(BJ$9=0,0,(SIN(BJ$12)*COS($E89)+SIN($E89)*COS(BJ$12))/SIN($E89)*BJ$9)</f>
        <v>0</v>
      </c>
      <c r="EW89" s="0" t="n">
        <f aca="false">IF(BK$9=0,0,(SIN(BK$12)*COS($E89)+SIN($E89)*COS(BK$12))/SIN($E89)*BK$9)</f>
        <v>0</v>
      </c>
      <c r="EX89" s="0" t="n">
        <f aca="false">IF(BL$9=0,0,(SIN(BL$12)*COS($E89)+SIN($E89)*COS(BL$12))/SIN($E89)*BL$9)</f>
        <v>0</v>
      </c>
      <c r="EY89" s="0" t="n">
        <f aca="false">IF(BM$9=0,0,(SIN(BM$12)*COS($E89)+SIN($E89)*COS(BM$12))/SIN($E89)*BM$9)</f>
        <v>0</v>
      </c>
      <c r="EZ89" s="0" t="n">
        <f aca="false">IF(BN$9=0,0,(SIN(BN$12)*COS($E89)+SIN($E89)*COS(BN$12))/SIN($E89)*BN$9)</f>
        <v>0</v>
      </c>
      <c r="FA89" s="0" t="n">
        <f aca="false">IF(BO$9=0,0,(SIN(BO$12)*COS($E89)+SIN($E89)*COS(BO$12))/SIN($E89)*BO$9)</f>
        <v>0</v>
      </c>
      <c r="FB89" s="0" t="n">
        <f aca="false">IF(BP$9=0,0,(SIN(BP$12)*COS($E89)+SIN($E89)*COS(BP$12))/SIN($E89)*BP$9)</f>
        <v>0</v>
      </c>
      <c r="FC89" s="0" t="n">
        <f aca="false">IF(BQ$9=0,0,(SIN(BQ$12)*COS($E89)+SIN($E89)*COS(BQ$12))/SIN($E89)*BQ$9)</f>
        <v>0</v>
      </c>
      <c r="FD89" s="0" t="n">
        <f aca="false">IF(BR$9=0,0,(SIN(BR$12)*COS($E89)+SIN($E89)*COS(BR$12))/SIN($E89)*BR$9)</f>
        <v>0</v>
      </c>
      <c r="FE89" s="0" t="n">
        <f aca="false">IF(BS$9=0,0,(SIN(BS$12)*COS($E89)+SIN($E89)*COS(BS$12))/SIN($E89)*BS$9)</f>
        <v>0</v>
      </c>
      <c r="FF89" s="0" t="n">
        <f aca="false">IF(BT$9=0,0,(SIN(BT$12)*COS($E89)+SIN($E89)*COS(BT$12))/SIN($E89)*BT$9)</f>
        <v>0</v>
      </c>
      <c r="FG89" s="0" t="n">
        <f aca="false">IF(BU$9=0,0,(SIN(BU$12)*COS($E89)+SIN($E89)*COS(BU$12))/SIN($E89)*BU$9)</f>
        <v>0</v>
      </c>
      <c r="FH89" s="0" t="n">
        <f aca="false">IF(BV$9=0,0,(SIN(BV$12)*COS($E89)+SIN($E89)*COS(BV$12))/SIN($E89)*BV$9)</f>
        <v>0</v>
      </c>
      <c r="FI89" s="0" t="n">
        <f aca="false">IF(BW$9=0,0,(SIN(BW$12)*COS($E89)+SIN($E89)*COS(BW$12))/SIN($E89)*BW$9)</f>
        <v>0</v>
      </c>
      <c r="FJ89" s="0" t="n">
        <f aca="false">IF(BX$9=0,0,(SIN(BX$12)*COS($E89)+SIN($E89)*COS(BX$12))/SIN($E89)*BX$9)</f>
        <v>0</v>
      </c>
      <c r="FK89" s="0" t="n">
        <f aca="false">IF(BY$9=0,0,(SIN(BY$12)*COS($E89)+SIN($E89)*COS(BY$12))/SIN($E89)*BY$9)</f>
        <v>0</v>
      </c>
      <c r="FL89" s="0" t="n">
        <f aca="false">IF(BZ$9=0,0,(SIN(BZ$12)*COS($E89)+SIN($E89)*COS(BZ$12))/SIN($E89)*BZ$9)</f>
        <v>0</v>
      </c>
      <c r="FM89" s="0" t="n">
        <f aca="false">IF(CA$9=0,0,(SIN(CA$12)*COS($E89)+SIN($E89)*COS(CA$12))/SIN($E89)*CA$9)</f>
        <v>0</v>
      </c>
      <c r="FN89" s="0" t="n">
        <f aca="false">IF(CB$9=0,0,(SIN(CB$12)*COS($E89)+SIN($E89)*COS(CB$12))/SIN($E89)*CB$9)</f>
        <v>0</v>
      </c>
      <c r="FO89" s="0" t="n">
        <f aca="false">IF(CC$9=0,0,(SIN(CC$12)*COS($E89)+SIN($E89)*COS(CC$12))/SIN($E89)*CC$9)</f>
        <v>0</v>
      </c>
      <c r="FP89" s="0" t="n">
        <f aca="false">IF(CD$9=0,0,(SIN(CD$12)*COS($E89)+SIN($E89)*COS(CD$12))/SIN($E89)*CD$9)</f>
        <v>0</v>
      </c>
      <c r="FQ89" s="0" t="n">
        <f aca="false">IF(CE$9=0,0,(SIN(CE$12)*COS($E89)+SIN($E89)*COS(CE$12))/SIN($E89)*CE$9)</f>
        <v>0</v>
      </c>
      <c r="FR89" s="0" t="n">
        <f aca="false">IF(CF$9=0,0,(SIN(CF$12)*COS($E89)+SIN($E89)*COS(CF$12))/SIN($E89)*CF$9)</f>
        <v>0</v>
      </c>
      <c r="FS89" s="0" t="n">
        <f aca="false">IF(CG$9=0,0,(SIN(CG$12)*COS($E89)+SIN($E89)*COS(CG$12))/SIN($E89)*CG$9)</f>
        <v>0</v>
      </c>
      <c r="FT89" s="0" t="n">
        <f aca="false">IF(CH$9=0,0,(SIN(CH$12)*COS($E89)+SIN($E89)*COS(CH$12))/SIN($E89)*CH$9)</f>
        <v>0</v>
      </c>
      <c r="FU89" s="0" t="n">
        <f aca="false">IF(CI$9=0,0,(SIN(CI$12)*COS($E89)+SIN($E89)*COS(CI$12))/SIN($E89)*CI$9)</f>
        <v>0</v>
      </c>
      <c r="FV89" s="0" t="n">
        <f aca="false">IF(CJ$9=0,0,(SIN(CJ$12)*COS($E89)+SIN($E89)*COS(CJ$12))/SIN($E89)*CJ$9)</f>
        <v>0</v>
      </c>
      <c r="FW89" s="0" t="n">
        <f aca="false">IF(CK$9=0,0,(SIN(CK$12)*COS($E89)+SIN($E89)*COS(CK$12))/SIN($E89)*CK$9)</f>
        <v>0</v>
      </c>
      <c r="FX89" s="0" t="n">
        <f aca="false">IF(CL$9=0,0,(SIN(CL$12)*COS($E89)+SIN($E89)*COS(CL$12))/SIN($E89)*CL$9)</f>
        <v>0</v>
      </c>
      <c r="FY89" s="0" t="n">
        <f aca="false">IF(CM$9=0,0,(SIN(CM$12)*COS($E89)+SIN($E89)*COS(CM$12))/SIN($E89)*CM$9)</f>
        <v>0</v>
      </c>
      <c r="FZ89" s="0" t="n">
        <f aca="false">IF(CN$9=0,0,(SIN(CN$12)*COS($E89)+SIN($E89)*COS(CN$12))/SIN($E89)*CN$9)</f>
        <v>0</v>
      </c>
      <c r="GA89" s="0" t="n">
        <f aca="false">IF(CO$9=0,0,(SIN(CO$12)*COS($E89)+SIN($E89)*COS(CO$12))/SIN($E89)*CO$9)</f>
        <v>0</v>
      </c>
      <c r="GB89" s="0" t="n">
        <f aca="false">IF(CP$9=0,0,(SIN(CP$12)*COS($E89)+SIN($E89)*COS(CP$12))/SIN($E89)*CP$9)</f>
        <v>0</v>
      </c>
      <c r="GC89" s="0" t="n">
        <f aca="false">IF(CQ$9=0,0,(SIN(CQ$12)*COS($E89)+SIN($E89)*COS(CQ$12))/SIN($E89)*CQ$9)</f>
        <v>0</v>
      </c>
    </row>
    <row r="90" customFormat="false" ht="12.8" hidden="true" customHeight="false" outlineLevel="0" collapsed="false">
      <c r="A90" s="0" t="n">
        <f aca="false">MAX($F90:$CQ90)</f>
        <v>9.34479991267471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11.596</v>
      </c>
      <c r="C90" s="2" t="n">
        <f aca="false">MOD(Best +D90,360)</f>
        <v>78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9.34479991267471</v>
      </c>
      <c r="G90" s="13" t="n">
        <f aca="false">IF(OR(G180=0,CS90=0),0,G180*CS90/(G180+CS90))</f>
        <v>9.09448889949715</v>
      </c>
      <c r="H90" s="13" t="n">
        <f aca="false">IF(OR(H180=0,CT90=0),0,H180*CT90/(H180+CT90))</f>
        <v>8.85143422131559</v>
      </c>
      <c r="I90" s="13" t="n">
        <f aca="false">IF(OR(I180=0,CU90=0),0,I180*CU90/(I180+CU90))</f>
        <v>8.57267530244762</v>
      </c>
      <c r="J90" s="13" t="n">
        <f aca="false">IF(OR(J180=0,CV90=0),0,J180*CV90/(J180+CV90))</f>
        <v>8.48443630199926</v>
      </c>
      <c r="K90" s="13" t="n">
        <f aca="false">IF(OR(K180=0,CW90=0),0,K180*CW90/(K180+CW90))</f>
        <v>8.39601848104867</v>
      </c>
      <c r="L90" s="13" t="n">
        <f aca="false">IF(OR(L180=0,CX90=0),0,L180*CX90/(L180+CX90))</f>
        <v>8.30745042337324</v>
      </c>
      <c r="M90" s="13" t="n">
        <f aca="false">IF(OR(M180=0,CY90=0),0,M180*CY90/(M180+CY90))</f>
        <v>8.21875865944051</v>
      </c>
      <c r="N90" s="13" t="n">
        <f aca="false">IF(OR(N180=0,CZ90=0),0,N180*CZ90/(N180+CZ90))</f>
        <v>8.09375799835111</v>
      </c>
      <c r="O90" s="13" t="n">
        <f aca="false">IF(OR(O180=0,DA90=0),0,O180*DA90/(O180+DA90))</f>
        <v>7.97028939881644</v>
      </c>
      <c r="P90" s="13" t="n">
        <f aca="false">IF(OR(P180=0,DB90=0),0,P180*DB90/(P180+DB90))</f>
        <v>7.84830473304397</v>
      </c>
      <c r="Q90" s="13" t="n">
        <f aca="false">IF(OR(Q180=0,DC90=0),0,Q180*DC90/(Q180+DC90))</f>
        <v>7.72775794846466</v>
      </c>
      <c r="R90" s="13" t="n">
        <f aca="false">IF(OR(R180=0,DD90=0),0,R180*DD90/(R180+DD90))</f>
        <v>7.60860495535004</v>
      </c>
      <c r="S90" s="13" t="n">
        <f aca="false">IF(OR(S180=0,DE90=0),0,S180*DE90/(S180+DE90))</f>
        <v>7.49080352226367</v>
      </c>
      <c r="T90" s="13" t="n">
        <f aca="false">IF(OR(T180=0,DF90=0),0,T180*DF90/(T180+DF90))</f>
        <v>7.37431317871606</v>
      </c>
      <c r="U90" s="13" t="n">
        <f aca="false">IF(OR(U180=0,DG90=0),0,U180*DG90/(U180+DG90))</f>
        <v>7.25909512445061</v>
      </c>
      <c r="V90" s="13" t="n">
        <f aca="false">IF(OR(V180=0,DH90=0),0,V180*DH90/(V180+DH90))</f>
        <v>7.14511214484115</v>
      </c>
      <c r="W90" s="13" t="n">
        <f aca="false">IF(OR(W180=0,DI90=0),0,W180*DI90/(W180+DI90))</f>
        <v>7.03232853192878</v>
      </c>
      <c r="X90" s="13" t="n">
        <f aca="false">IF(OR(X180=0,DJ90=0),0,X180*DJ90/(X180+DJ90))</f>
        <v>6.9163918920512</v>
      </c>
      <c r="Y90" s="13" t="n">
        <f aca="false">IF(OR(Y180=0,DK90=0),0,Y180*DK90/(Y180+DK90))</f>
        <v>6.80175489521442</v>
      </c>
      <c r="Z90" s="13" t="n">
        <f aca="false">IF(OR(Z180=0,DL90=0),0,Z180*DL90/(Z180+DL90))</f>
        <v>6.68837883543411</v>
      </c>
      <c r="AA90" s="13" t="n">
        <f aca="false">IF(OR(AA180=0,DM90=0),0,AA180*DM90/(AA180+DM90))</f>
        <v>6.57622668497538</v>
      </c>
      <c r="AB90" s="13" t="n">
        <f aca="false">IF(OR(AB180=0,DN90=0),0,AB180*DN90/(AB180+DN90))</f>
        <v>6.46526301076174</v>
      </c>
      <c r="AC90" s="13" t="n">
        <f aca="false">IF(OR(AC180=0,DO90=0),0,AC180*DO90/(AC180+DO90))</f>
        <v>6.35545389644714</v>
      </c>
      <c r="AD90" s="13" t="n">
        <f aca="false">IF(OR(AD180=0,DP90=0),0,AD180*DP90/(AD180+DP90))</f>
        <v>6.24676686972525</v>
      </c>
      <c r="AE90" s="13" t="n">
        <f aca="false">IF(OR(AE180=0,DQ90=0),0,AE180*DQ90/(AE180+DQ90))</f>
        <v>6.13917083448722</v>
      </c>
      <c r="AF90" s="13" t="n">
        <f aca="false">IF(OR(AF180=0,DR90=0),0,AF180*DR90/(AF180+DR90))</f>
        <v>6.03263600747359</v>
      </c>
      <c r="AG90" s="13" t="n">
        <f aca="false">IF(OR(AG180=0,DS90=0),0,AG180*DS90/(AG180+DS90))</f>
        <v>5.92713385909588</v>
      </c>
      <c r="AH90" s="13" t="n">
        <f aca="false">IF(OR(AH180=0,DT90=0),0,AH180*DT90/(AH180+DT90))</f>
        <v>5.82621930932115</v>
      </c>
      <c r="AI90" s="13" t="n">
        <f aca="false">IF(OR(AI180=0,DU90=0),0,AI180*DU90/(AI180+DU90))</f>
        <v>5.72615514758162</v>
      </c>
      <c r="AJ90" s="13" t="n">
        <f aca="false">IF(OR(AJ180=0,DV90=0),0,AJ180*DV90/(AJ180+DV90))</f>
        <v>5.6269206881793</v>
      </c>
      <c r="AK90" s="13" t="n">
        <f aca="false">IF(OR(AK180=0,DW90=0),0,AK180*DW90/(AK180+DW90))</f>
        <v>5.52849602503253</v>
      </c>
      <c r="AL90" s="13" t="n">
        <f aca="false">IF(OR(AL180=0,DX90=0),0,AL180*DX90/(AL180+DX90))</f>
        <v>5.4308620034185</v>
      </c>
      <c r="AM90" s="13" t="n">
        <f aca="false">IF(OR(AM180=0,DY90=0),0,AM180*DY90/(AM180+DY90))</f>
        <v>5.33400019341285</v>
      </c>
      <c r="AN90" s="13" t="n">
        <f aca="false">IF(OR(AN180=0,DZ90=0),0,AN180*DZ90/(AN180+DZ90))</f>
        <v>5.23789286492497</v>
      </c>
      <c r="AO90" s="13" t="n">
        <f aca="false">IF(OR(AO180=0,EA90=0),0,AO180*EA90/(AO180+EA90))</f>
        <v>5.14252296423529</v>
      </c>
      <c r="AP90" s="13" t="n">
        <f aca="false">IF(OR(AP180=0,EB90=0),0,AP180*EB90/(AP180+EB90))</f>
        <v>5.04787409194774</v>
      </c>
      <c r="AQ90" s="13" t="n">
        <f aca="false">IF(OR(AQ180=0,EC90=0),0,AQ180*EC90/(AQ180+EC90))</f>
        <v>4.95393048227699</v>
      </c>
      <c r="AR90" s="13" t="n">
        <f aca="false">IF(OR(AR180=0,ED90=0),0,AR180*ED90/(AR180+ED90))</f>
        <v>4.84927230246836</v>
      </c>
      <c r="AS90" s="13" t="n">
        <f aca="false">IF(OR(AS180=0,EE90=0),0,AS180*EE90/(AS180+EE90))</f>
        <v>4.74567401019096</v>
      </c>
      <c r="AT90" s="13" t="n">
        <f aca="false">IF(OR(AT180=0,EF90=0),0,AT180*EF90/(AT180+EF90))</f>
        <v>4.643111397676</v>
      </c>
      <c r="AU90" s="13" t="n">
        <f aca="false">IF(OR(AU180=0,EG90=0),0,AU180*EG90/(AU180+EG90))</f>
        <v>4.54156158699329</v>
      </c>
      <c r="AV90" s="13" t="n">
        <f aca="false">IF(OR(AV180=0,EH90=0),0,AV180*EH90/(AV180+EH90))</f>
        <v>4.44100298352788</v>
      </c>
      <c r="AW90" s="13" t="n">
        <f aca="false">IF(OR(AW180=0,EI90=0),0,AW180*EI90/(AW180+EI90))</f>
        <v>4.34314294339664</v>
      </c>
      <c r="AX90" s="13" t="n">
        <f aca="false">IF(OR(AX180=0,EJ90=0),0,AX180*EJ90/(AX180+EJ90))</f>
        <v>4.24617950274928</v>
      </c>
      <c r="AY90" s="13" t="n">
        <f aca="false">IF(OR(AY180=0,EK90=0),0,AY180*EK90/(AY180+EK90))</f>
        <v>4.1500958742553</v>
      </c>
      <c r="AZ90" s="13" t="n">
        <f aca="false">IF(OR(AZ180=0,EL90=0),0,AZ180*EL90/(AZ180+EL90))</f>
        <v>4.05487628465251</v>
      </c>
      <c r="BA90" s="13" t="n">
        <f aca="false">IF(OR(BA180=0,EM90=0),0,BA180*EM90/(BA180+EM90))</f>
        <v>3.96050594728285</v>
      </c>
      <c r="BB90" s="13" t="n">
        <f aca="false">IF(OR(BB180=0,EN90=0),0,BB180*EN90/(BB180+EN90))</f>
        <v>3.861395672483</v>
      </c>
      <c r="BC90" s="13" t="n">
        <f aca="false">IF(OR(BC180=0,EO90=0),0,BC180*EO90/(BC180+EO90))</f>
        <v>3.76328365179962</v>
      </c>
      <c r="BD90" s="13" t="n">
        <f aca="false">IF(OR(BD180=0,EP90=0),0,BD180*EP90/(BD180+EP90))</f>
        <v>3.66615518402806</v>
      </c>
      <c r="BE90" s="13" t="n">
        <f aca="false">IF(OR(BE180=0,EQ90=0),0,BE180*EQ90/(BE180+EQ90))</f>
        <v>3.56999683798948</v>
      </c>
      <c r="BF90" s="13" t="n">
        <f aca="false">IF(OR(BF180=0,ER90=0),0,BF180*ER90/(BF180+ER90))</f>
        <v>3.47479642623234</v>
      </c>
      <c r="BG90" s="13" t="n">
        <f aca="false">IF(OR(BG180=0,ES90=0),0,BG180*ES90/(BG180+ES90))</f>
        <v>0</v>
      </c>
      <c r="BH90" s="13" t="n">
        <f aca="false">IF(OR(BH180=0,ET90=0),0,BH180*ET90/(BH180+ET90))</f>
        <v>0</v>
      </c>
      <c r="BI90" s="13" t="n">
        <f aca="false">IF(OR(BI180=0,EU90=0),0,BI180*EU90/(BI180+EU90))</f>
        <v>0</v>
      </c>
      <c r="BJ90" s="13" t="n">
        <f aca="false">IF(OR(BJ180=0,EV90=0),0,BJ180*EV90/(BJ180+EV90))</f>
        <v>0</v>
      </c>
      <c r="BK90" s="13" t="n">
        <f aca="false">IF(OR(BK180=0,EW90=0),0,BK180*EW90/(BK180+EW90))</f>
        <v>0</v>
      </c>
      <c r="BL90" s="13" t="n">
        <f aca="false">IF(OR(BL180=0,EX90=0),0,BL180*EX90/(BL180+EX90))</f>
        <v>0</v>
      </c>
      <c r="BM90" s="13" t="n">
        <f aca="false">IF(OR(BM180=0,EY90=0),0,BM180*EY90/(BM180+EY90))</f>
        <v>0</v>
      </c>
      <c r="BN90" s="13" t="n">
        <f aca="false">IF(OR(BN180=0,EZ90=0),0,BN180*EZ90/(BN180+EZ90))</f>
        <v>0</v>
      </c>
      <c r="BO90" s="13" t="n">
        <f aca="false">IF(OR(BO180=0,FA90=0),0,BO180*FA90/(BO180+FA90))</f>
        <v>0</v>
      </c>
      <c r="BP90" s="13" t="n">
        <f aca="false">IF(OR(BP180=0,FB90=0),0,BP180*FB90/(BP180+FB90))</f>
        <v>0</v>
      </c>
      <c r="BQ90" s="13" t="n">
        <f aca="false">IF(OR(BQ180=0,FC90=0),0,BQ180*FC90/(BQ180+FC90))</f>
        <v>0</v>
      </c>
      <c r="BR90" s="13" t="n">
        <f aca="false">IF(OR(BR180=0,FD90=0),0,BR180*FD90/(BR180+FD90))</f>
        <v>0</v>
      </c>
      <c r="BS90" s="13" t="n">
        <f aca="false">IF(OR(BS180=0,FE90=0),0,BS180*FE90/(BS180+FE90))</f>
        <v>0</v>
      </c>
      <c r="BT90" s="13" t="n">
        <f aca="false">IF(OR(BT180=0,FF90=0),0,BT180*FF90/(BT180+FF90))</f>
        <v>0</v>
      </c>
      <c r="BU90" s="13" t="n">
        <f aca="false">IF(OR(BU180=0,FG90=0),0,BU180*FG90/(BU180+FG90))</f>
        <v>0</v>
      </c>
      <c r="BV90" s="13" t="n">
        <f aca="false">IF(OR(BV180=0,FH90=0),0,BV180*FH90/(BV180+FH90))</f>
        <v>0</v>
      </c>
      <c r="BW90" s="13" t="n">
        <f aca="false">IF(OR(BW180=0,FI90=0),0,BW180*FI90/(BW180+FI90))</f>
        <v>0</v>
      </c>
      <c r="BX90" s="13" t="n">
        <f aca="false">IF(OR(BX180=0,FJ90=0),0,BX180*FJ90/(BX180+FJ90))</f>
        <v>0</v>
      </c>
      <c r="BY90" s="13" t="n">
        <f aca="false">IF(OR(BY180=0,FK90=0),0,BY180*FK90/(BY180+FK90))</f>
        <v>0</v>
      </c>
      <c r="BZ90" s="13" t="n">
        <f aca="false">IF(OR(BZ180=0,FL90=0),0,BZ180*FL90/(BZ180+FL90))</f>
        <v>0</v>
      </c>
      <c r="CA90" s="13" t="n">
        <f aca="false">IF(OR(CA180=0,FM90=0),0,CA180*FM90/(CA180+FM90))</f>
        <v>0</v>
      </c>
      <c r="CB90" s="13" t="n">
        <f aca="false">IF(OR(CB180=0,FN90=0),0,CB180*FN90/(CB180+FN90))</f>
        <v>0</v>
      </c>
      <c r="CC90" s="13" t="n">
        <f aca="false">IF(OR(CC180=0,FO90=0),0,CC180*FO90/(CC180+FO90))</f>
        <v>0</v>
      </c>
      <c r="CD90" s="13" t="n">
        <f aca="false">IF(OR(CD180=0,FP90=0),0,CD180*FP90/(CD180+FP90))</f>
        <v>0</v>
      </c>
      <c r="CE90" s="13" t="n">
        <f aca="false">IF(OR(CE180=0,FQ90=0),0,CE180*FQ90/(CE180+FQ90))</f>
        <v>0</v>
      </c>
      <c r="CF90" s="13" t="n">
        <f aca="false">IF(OR(CF180=0,FR90=0),0,CF180*FR90/(CF180+FR90))</f>
        <v>0</v>
      </c>
      <c r="CG90" s="13" t="n">
        <f aca="false">IF(OR(CG180=0,FS90=0),0,CG180*FS90/(CG180+FS90))</f>
        <v>0</v>
      </c>
      <c r="CH90" s="13" t="n">
        <f aca="false">IF(OR(CH180=0,FT90=0),0,CH180*FT90/(CH180+FT90))</f>
        <v>0</v>
      </c>
      <c r="CI90" s="13" t="n">
        <f aca="false">IF(OR(CI180=0,FU90=0),0,CI180*FU90/(CI180+FU90))</f>
        <v>0</v>
      </c>
      <c r="CJ90" s="13" t="n">
        <f aca="false">IF(OR(CJ180=0,FV90=0),0,CJ180*FV90/(CJ180+FV90))</f>
        <v>0</v>
      </c>
      <c r="CK90" s="13" t="n">
        <f aca="false">IF(OR(CK180=0,FW90=0),0,CK180*FW90/(CK180+FW90))</f>
        <v>0</v>
      </c>
      <c r="CL90" s="13" t="n">
        <f aca="false">IF(OR(CL180=0,FX90=0),0,CL180*FX90/(CL180+FX90))</f>
        <v>0</v>
      </c>
      <c r="CM90" s="13" t="n">
        <f aca="false">IF(OR(CM180=0,FY90=0),0,CM180*FY90/(CM180+FY90))</f>
        <v>0</v>
      </c>
      <c r="CN90" s="13" t="n">
        <f aca="false">IF(OR(CN180=0,FZ90=0),0,CN180*FZ90/(CN180+FZ90))</f>
        <v>0</v>
      </c>
      <c r="CO90" s="13" t="n">
        <f aca="false">IF(OR(CO180=0,GA90=0),0,CO180*GA90/(CO180+GA90))</f>
        <v>0</v>
      </c>
      <c r="CP90" s="13" t="n">
        <f aca="false">IF(OR(CP180=0,GB90=0),0,CP180*GB90/(CP180+GB90))</f>
        <v>0</v>
      </c>
      <c r="CQ90" s="13" t="n">
        <f aca="false">IF(OR(CQ180=0,GC90=0),0,CQ180*GC90/(CQ180+GC90))</f>
        <v>0</v>
      </c>
      <c r="CR90" s="0" t="n">
        <f aca="false">IF(F$9=0,0,(SIN(F$12)*COS($E90)+SIN($E90)*COS(F$12))/SIN($E90)*F$9)</f>
        <v>9.3448</v>
      </c>
      <c r="CS90" s="0" t="n">
        <f aca="false">IF(G$9=0,0,(SIN(G$12)*COS($E90)+SIN($E90)*COS(G$12))/SIN($E90)*G$9)</f>
        <v>9.22309318142728</v>
      </c>
      <c r="CT90" s="0" t="n">
        <f aca="false">IF(H$9=0,0,(SIN(H$12)*COS($E90)+SIN($E90)*COS(H$12))/SIN($E90)*H$9)</f>
        <v>9.09752561836526</v>
      </c>
      <c r="CU90" s="0" t="n">
        <f aca="false">IF(I$9=0,0,(SIN(I$12)*COS($E90)+SIN($E90)*COS(I$12))/SIN($E90)*I$9)</f>
        <v>8.92218533373847</v>
      </c>
      <c r="CV90" s="0" t="n">
        <f aca="false">IF(J$9=0,0,(SIN(J$12)*COS($E90)+SIN($E90)*COS(J$12))/SIN($E90)*J$9)</f>
        <v>8.94548905383632</v>
      </c>
      <c r="CW90" s="0" t="n">
        <f aca="false">IF(K$9=0,0,(SIN(K$12)*COS($E90)+SIN($E90)*COS(K$12))/SIN($E90)*K$9)</f>
        <v>8.96606789131146</v>
      </c>
      <c r="CX90" s="0" t="n">
        <f aca="false">IF(L$9=0,0,(SIN(L$12)*COS($E90)+SIN($E90)*COS(L$12))/SIN($E90)*L$9)</f>
        <v>8.98391557765067</v>
      </c>
      <c r="CY90" s="0" t="n">
        <f aca="false">IF(M$9=0,0,(SIN(M$12)*COS($E90)+SIN($E90)*COS(M$12))/SIN($E90)*M$9)</f>
        <v>8.99902667627577</v>
      </c>
      <c r="CZ90" s="0" t="n">
        <f aca="false">IF(N$9=0,0,(SIN(N$12)*COS($E90)+SIN($E90)*COS(N$12))/SIN($E90)*N$9)</f>
        <v>8.96693111440901</v>
      </c>
      <c r="DA90" s="0" t="n">
        <f aca="false">IF(O$9=0,0,(SIN(O$12)*COS($E90)+SIN($E90)*COS(O$12))/SIN($E90)*O$9)</f>
        <v>8.93199560792917</v>
      </c>
      <c r="DB90" s="0" t="n">
        <f aca="false">IF(P$9=0,0,(SIN(P$12)*COS($E90)+SIN($E90)*COS(P$12))/SIN($E90)*P$9)</f>
        <v>8.8942579022225</v>
      </c>
      <c r="DC90" s="0" t="n">
        <f aca="false">IF(Q$9=0,0,(SIN(Q$12)*COS($E90)+SIN($E90)*COS(Q$12))/SIN($E90)*Q$9)</f>
        <v>8.85375662105561</v>
      </c>
      <c r="DD90" s="0" t="n">
        <f aca="false">IF(R$9=0,0,(SIN(R$12)*COS($E90)+SIN($E90)*COS(R$12))/SIN($E90)*R$9)</f>
        <v>8.81053124654682</v>
      </c>
      <c r="DE90" s="0" t="n">
        <f aca="false">IF(S$9=0,0,(SIN(S$12)*COS($E90)+SIN($E90)*COS(S$12))/SIN($E90)*S$9)</f>
        <v>8.76462209887079</v>
      </c>
      <c r="DF90" s="0" t="n">
        <f aca="false">IF(T$9=0,0,(SIN(T$12)*COS($E90)+SIN($E90)*COS(T$12))/SIN($E90)*T$9)</f>
        <v>8.71607031570552</v>
      </c>
      <c r="DG90" s="0" t="n">
        <f aca="false">IF(U$9=0,0,(SIN(U$12)*COS($E90)+SIN($E90)*COS(U$12))/SIN($E90)*U$9)</f>
        <v>8.66491783143019</v>
      </c>
      <c r="DH90" s="0" t="n">
        <f aca="false">IF(V$9=0,0,(SIN(V$12)*COS($E90)+SIN($E90)*COS(V$12))/SIN($E90)*V$9)</f>
        <v>8.61120735608296</v>
      </c>
      <c r="DI90" s="0" t="n">
        <f aca="false">IF(W$9=0,0,(SIN(W$12)*COS($E90)+SIN($E90)*COS(W$12))/SIN($E90)*W$9)</f>
        <v>8.55498235408742</v>
      </c>
      <c r="DJ90" s="0" t="n">
        <f aca="false">IF(X$9=0,0,(SIN(X$12)*COS($E90)+SIN($E90)*COS(X$12))/SIN($E90)*X$9)</f>
        <v>8.48977988607775</v>
      </c>
      <c r="DK90" s="0" t="n">
        <f aca="false">IF(Y$9=0,0,(SIN(Y$12)*COS($E90)+SIN($E90)*COS(Y$12))/SIN($E90)*Y$9)</f>
        <v>8.42217785172987</v>
      </c>
      <c r="DL90" s="0" t="n">
        <f aca="false">IF(Z$9=0,0,(SIN(Z$12)*COS($E90)+SIN($E90)*COS(Z$12))/SIN($E90)*Z$9)</f>
        <v>8.35222778340307</v>
      </c>
      <c r="DM90" s="0" t="n">
        <f aca="false">IF(AA$9=0,0,(SIN(AA$12)*COS($E90)+SIN($E90)*COS(AA$12))/SIN($E90)*AA$9)</f>
        <v>8.27998186245534</v>
      </c>
      <c r="DN90" s="0" t="n">
        <f aca="false">IF(AB$9=0,0,(SIN(AB$12)*COS($E90)+SIN($E90)*COS(AB$12))/SIN($E90)*AB$9)</f>
        <v>8.20549289394387</v>
      </c>
      <c r="DO90" s="0" t="n">
        <f aca="false">IF(AC$9=0,0,(SIN(AC$12)*COS($E90)+SIN($E90)*COS(AC$12))/SIN($E90)*AC$9)</f>
        <v>8.12881428115869</v>
      </c>
      <c r="DP90" s="0" t="n">
        <f aca="false">IF(AD$9=0,0,(SIN(AD$12)*COS($E90)+SIN($E90)*COS(AD$12))/SIN($E90)*AD$9)</f>
        <v>8.04999999999999</v>
      </c>
      <c r="DQ90" s="0" t="n">
        <f aca="false">IF(AE$9=0,0,(SIN(AE$12)*COS($E90)+SIN($E90)*COS(AE$12))/SIN($E90)*AE$9)</f>
        <v>7.96910457320971</v>
      </c>
      <c r="DR90" s="0" t="n">
        <f aca="false">IF(AF$9=0,0,(SIN(AF$12)*COS($E90)+SIN($E90)*COS(AF$12))/SIN($E90)*AF$9)</f>
        <v>7.88618304446817</v>
      </c>
      <c r="DS90" s="0" t="n">
        <f aca="false">IF(AG$9=0,0,(SIN(AG$12)*COS($E90)+SIN($E90)*COS(AG$12))/SIN($E90)*AG$9)</f>
        <v>7.80129095236649</v>
      </c>
      <c r="DT90" s="0" t="n">
        <f aca="false">IF(AH$9=0,0,(SIN(AH$12)*COS($E90)+SIN($E90)*COS(AH$12))/SIN($E90)*AH$9)</f>
        <v>7.72077382013129</v>
      </c>
      <c r="DU90" s="0" t="n">
        <f aca="false">IF(AI$9=0,0,(SIN(AI$12)*COS($E90)+SIN($E90)*COS(AI$12))/SIN($E90)*AI$9)</f>
        <v>7.6383337154668</v>
      </c>
      <c r="DV90" s="0" t="n">
        <f aca="false">IF(AJ$9=0,0,(SIN(AJ$12)*COS($E90)+SIN($E90)*COS(AJ$12))/SIN($E90)*AJ$9)</f>
        <v>7.55402178654542</v>
      </c>
      <c r="DW90" s="0" t="n">
        <f aca="false">IF(AK$9=0,0,(SIN(AK$12)*COS($E90)+SIN($E90)*COS(AK$12))/SIN($E90)*AK$9)</f>
        <v>7.46788961315255</v>
      </c>
      <c r="DX90" s="0" t="n">
        <f aca="false">IF(AL$9=0,0,(SIN(AL$12)*COS($E90)+SIN($E90)*COS(AL$12))/SIN($E90)*AL$9)</f>
        <v>7.37998918308634</v>
      </c>
      <c r="DY90" s="0" t="n">
        <f aca="false">IF(AM$9=0,0,(SIN(AM$12)*COS($E90)+SIN($E90)*COS(AM$12))/SIN($E90)*AM$9)</f>
        <v>7.29037286847762</v>
      </c>
      <c r="DZ90" s="0" t="n">
        <f aca="false">IF(AN$9=0,0,(SIN(AN$12)*COS($E90)+SIN($E90)*COS(AN$12))/SIN($E90)*AN$9)</f>
        <v>7.19909340203982</v>
      </c>
      <c r="EA90" s="0" t="n">
        <f aca="false">IF(AO$9=0,0,(SIN(AO$12)*COS($E90)+SIN($E90)*COS(AO$12))/SIN($E90)*AO$9)</f>
        <v>7.10620385325843</v>
      </c>
      <c r="EB90" s="0" t="n">
        <f aca="false">IF(AP$9=0,0,(SIN(AP$12)*COS($E90)+SIN($E90)*COS(AP$12))/SIN($E90)*AP$9)</f>
        <v>7.01175760452953</v>
      </c>
      <c r="EC90" s="0" t="n">
        <f aca="false">IF(AQ$9=0,0,(SIN(AQ$12)*COS($E90)+SIN($E90)*COS(AQ$12))/SIN($E90)*AQ$9)</f>
        <v>6.91580832725724</v>
      </c>
      <c r="ED90" s="0" t="n">
        <f aca="false">IF(AR$9=0,0,(SIN(AR$12)*COS($E90)+SIN($E90)*COS(AR$12))/SIN($E90)*AR$9)</f>
        <v>6.79598944110448</v>
      </c>
      <c r="EE90" s="0" t="n">
        <f aca="false">IF(AS$9=0,0,(SIN(AS$12)*COS($E90)+SIN($E90)*COS(AS$12))/SIN($E90)*AS$9)</f>
        <v>6.67516416168079</v>
      </c>
      <c r="EF90" s="0" t="n">
        <f aca="false">IF(AT$9=0,0,(SIN(AT$12)*COS($E90)+SIN($E90)*COS(AT$12))/SIN($E90)*AT$9)</f>
        <v>6.55340719472896</v>
      </c>
      <c r="EG90" s="0" t="n">
        <f aca="false">IF(AU$9=0,0,(SIN(AU$12)*COS($E90)+SIN($E90)*COS(AU$12))/SIN($E90)*AU$9)</f>
        <v>6.43079319422505</v>
      </c>
      <c r="EH90" s="0" t="n">
        <f aca="false">IF(AV$9=0,0,(SIN(AV$12)*COS($E90)+SIN($E90)*COS(AV$12))/SIN($E90)*AV$9)</f>
        <v>6.30739672819514</v>
      </c>
      <c r="EI90" s="0" t="n">
        <f aca="false">IF(AW$9=0,0,(SIN(AW$12)*COS($E90)+SIN($E90)*COS(AW$12))/SIN($E90)*AW$9)</f>
        <v>6.18679751237645</v>
      </c>
      <c r="EJ90" s="0" t="n">
        <f aca="false">IF(AX$9=0,0,(SIN(AX$12)*COS($E90)+SIN($E90)*COS(AX$12))/SIN($E90)*AX$9)</f>
        <v>6.0654899897106</v>
      </c>
      <c r="EK90" s="0" t="n">
        <f aca="false">IF(AY$9=0,0,(SIN(AY$12)*COS($E90)+SIN($E90)*COS(AY$12))/SIN($E90)*AY$9)</f>
        <v>5.94354509752542</v>
      </c>
      <c r="EL90" s="0" t="n">
        <f aca="false">IF(AZ$9=0,0,(SIN(AZ$12)*COS($E90)+SIN($E90)*COS(AZ$12))/SIN($E90)*AZ$9)</f>
        <v>5.82103359864759</v>
      </c>
      <c r="EM90" s="0" t="n">
        <f aca="false">IF(BA$9=0,0,(SIN(BA$12)*COS($E90)+SIN($E90)*COS(BA$12))/SIN($E90)*BA$9)</f>
        <v>5.69802604960748</v>
      </c>
      <c r="EN90" s="0" t="n">
        <f aca="false">IF(BB$9=0,0,(SIN(BB$12)*COS($E90)+SIN($E90)*COS(BB$12))/SIN($E90)*BB$9)</f>
        <v>5.56301349620825</v>
      </c>
      <c r="EO90" s="0" t="n">
        <f aca="false">IF(BC$9=0,0,(SIN(BC$12)*COS($E90)+SIN($E90)*COS(BC$12))/SIN($E90)*BC$9)</f>
        <v>5.42794243610201</v>
      </c>
      <c r="EP90" s="0" t="n">
        <f aca="false">IF(BD$9=0,0,(SIN(BD$12)*COS($E90)+SIN($E90)*COS(BD$12))/SIN($E90)*BD$9)</f>
        <v>5.29289306369733</v>
      </c>
      <c r="EQ90" s="0" t="n">
        <f aca="false">IF(BE$9=0,0,(SIN(BE$12)*COS($E90)+SIN($E90)*COS(BE$12))/SIN($E90)*BE$9)</f>
        <v>5.15794505654741</v>
      </c>
      <c r="ER90" s="0" t="n">
        <f aca="false">IF(BF$9=0,0,(SIN(BF$12)*COS($E90)+SIN($E90)*COS(BF$12))/SIN($E90)*BF$9)</f>
        <v>5.02317753933974</v>
      </c>
      <c r="ES90" s="0" t="n">
        <f aca="false">IF(BG$9=0,0,(SIN(BG$12)*COS($E90)+SIN($E90)*COS(BG$12))/SIN($E90)*BG$9)</f>
        <v>0</v>
      </c>
      <c r="ET90" s="0" t="n">
        <f aca="false">IF(BH$9=0,0,(SIN(BH$12)*COS($E90)+SIN($E90)*COS(BH$12))/SIN($E90)*BH$9)</f>
        <v>0</v>
      </c>
      <c r="EU90" s="0" t="n">
        <f aca="false">IF(BI$9=0,0,(SIN(BI$12)*COS($E90)+SIN($E90)*COS(BI$12))/SIN($E90)*BI$9)</f>
        <v>0</v>
      </c>
      <c r="EV90" s="0" t="n">
        <f aca="false">IF(BJ$9=0,0,(SIN(BJ$12)*COS($E90)+SIN($E90)*COS(BJ$12))/SIN($E90)*BJ$9)</f>
        <v>0</v>
      </c>
      <c r="EW90" s="0" t="n">
        <f aca="false">IF(BK$9=0,0,(SIN(BK$12)*COS($E90)+SIN($E90)*COS(BK$12))/SIN($E90)*BK$9)</f>
        <v>0</v>
      </c>
      <c r="EX90" s="0" t="n">
        <f aca="false">IF(BL$9=0,0,(SIN(BL$12)*COS($E90)+SIN($E90)*COS(BL$12))/SIN($E90)*BL$9)</f>
        <v>0</v>
      </c>
      <c r="EY90" s="0" t="n">
        <f aca="false">IF(BM$9=0,0,(SIN(BM$12)*COS($E90)+SIN($E90)*COS(BM$12))/SIN($E90)*BM$9)</f>
        <v>0</v>
      </c>
      <c r="EZ90" s="0" t="n">
        <f aca="false">IF(BN$9=0,0,(SIN(BN$12)*COS($E90)+SIN($E90)*COS(BN$12))/SIN($E90)*BN$9)</f>
        <v>0</v>
      </c>
      <c r="FA90" s="0" t="n">
        <f aca="false">IF(BO$9=0,0,(SIN(BO$12)*COS($E90)+SIN($E90)*COS(BO$12))/SIN($E90)*BO$9)</f>
        <v>0</v>
      </c>
      <c r="FB90" s="0" t="n">
        <f aca="false">IF(BP$9=0,0,(SIN(BP$12)*COS($E90)+SIN($E90)*COS(BP$12))/SIN($E90)*BP$9)</f>
        <v>0</v>
      </c>
      <c r="FC90" s="0" t="n">
        <f aca="false">IF(BQ$9=0,0,(SIN(BQ$12)*COS($E90)+SIN($E90)*COS(BQ$12))/SIN($E90)*BQ$9)</f>
        <v>0</v>
      </c>
      <c r="FD90" s="0" t="n">
        <f aca="false">IF(BR$9=0,0,(SIN(BR$12)*COS($E90)+SIN($E90)*COS(BR$12))/SIN($E90)*BR$9)</f>
        <v>0</v>
      </c>
      <c r="FE90" s="0" t="n">
        <f aca="false">IF(BS$9=0,0,(SIN(BS$12)*COS($E90)+SIN($E90)*COS(BS$12))/SIN($E90)*BS$9)</f>
        <v>0</v>
      </c>
      <c r="FF90" s="0" t="n">
        <f aca="false">IF(BT$9=0,0,(SIN(BT$12)*COS($E90)+SIN($E90)*COS(BT$12))/SIN($E90)*BT$9)</f>
        <v>0</v>
      </c>
      <c r="FG90" s="0" t="n">
        <f aca="false">IF(BU$9=0,0,(SIN(BU$12)*COS($E90)+SIN($E90)*COS(BU$12))/SIN($E90)*BU$9)</f>
        <v>0</v>
      </c>
      <c r="FH90" s="0" t="n">
        <f aca="false">IF(BV$9=0,0,(SIN(BV$12)*COS($E90)+SIN($E90)*COS(BV$12))/SIN($E90)*BV$9)</f>
        <v>0</v>
      </c>
      <c r="FI90" s="0" t="n">
        <f aca="false">IF(BW$9=0,0,(SIN(BW$12)*COS($E90)+SIN($E90)*COS(BW$12))/SIN($E90)*BW$9)</f>
        <v>0</v>
      </c>
      <c r="FJ90" s="0" t="n">
        <f aca="false">IF(BX$9=0,0,(SIN(BX$12)*COS($E90)+SIN($E90)*COS(BX$12))/SIN($E90)*BX$9)</f>
        <v>0</v>
      </c>
      <c r="FK90" s="0" t="n">
        <f aca="false">IF(BY$9=0,0,(SIN(BY$12)*COS($E90)+SIN($E90)*COS(BY$12))/SIN($E90)*BY$9)</f>
        <v>0</v>
      </c>
      <c r="FL90" s="0" t="n">
        <f aca="false">IF(BZ$9=0,0,(SIN(BZ$12)*COS($E90)+SIN($E90)*COS(BZ$12))/SIN($E90)*BZ$9)</f>
        <v>0</v>
      </c>
      <c r="FM90" s="0" t="n">
        <f aca="false">IF(CA$9=0,0,(SIN(CA$12)*COS($E90)+SIN($E90)*COS(CA$12))/SIN($E90)*CA$9)</f>
        <v>0</v>
      </c>
      <c r="FN90" s="0" t="n">
        <f aca="false">IF(CB$9=0,0,(SIN(CB$12)*COS($E90)+SIN($E90)*COS(CB$12))/SIN($E90)*CB$9)</f>
        <v>0</v>
      </c>
      <c r="FO90" s="0" t="n">
        <f aca="false">IF(CC$9=0,0,(SIN(CC$12)*COS($E90)+SIN($E90)*COS(CC$12))/SIN($E90)*CC$9)</f>
        <v>0</v>
      </c>
      <c r="FP90" s="0" t="n">
        <f aca="false">IF(CD$9=0,0,(SIN(CD$12)*COS($E90)+SIN($E90)*COS(CD$12))/SIN($E90)*CD$9)</f>
        <v>0</v>
      </c>
      <c r="FQ90" s="0" t="n">
        <f aca="false">IF(CE$9=0,0,(SIN(CE$12)*COS($E90)+SIN($E90)*COS(CE$12))/SIN($E90)*CE$9)</f>
        <v>0</v>
      </c>
      <c r="FR90" s="0" t="n">
        <f aca="false">IF(CF$9=0,0,(SIN(CF$12)*COS($E90)+SIN($E90)*COS(CF$12))/SIN($E90)*CF$9)</f>
        <v>0</v>
      </c>
      <c r="FS90" s="0" t="n">
        <f aca="false">IF(CG$9=0,0,(SIN(CG$12)*COS($E90)+SIN($E90)*COS(CG$12))/SIN($E90)*CG$9)</f>
        <v>0</v>
      </c>
      <c r="FT90" s="0" t="n">
        <f aca="false">IF(CH$9=0,0,(SIN(CH$12)*COS($E90)+SIN($E90)*COS(CH$12))/SIN($E90)*CH$9)</f>
        <v>0</v>
      </c>
      <c r="FU90" s="0" t="n">
        <f aca="false">IF(CI$9=0,0,(SIN(CI$12)*COS($E90)+SIN($E90)*COS(CI$12))/SIN($E90)*CI$9)</f>
        <v>0</v>
      </c>
      <c r="FV90" s="0" t="n">
        <f aca="false">IF(CJ$9=0,0,(SIN(CJ$12)*COS($E90)+SIN($E90)*COS(CJ$12))/SIN($E90)*CJ$9)</f>
        <v>0</v>
      </c>
      <c r="FW90" s="0" t="n">
        <f aca="false">IF(CK$9=0,0,(SIN(CK$12)*COS($E90)+SIN($E90)*COS(CK$12))/SIN($E90)*CK$9)</f>
        <v>0</v>
      </c>
      <c r="FX90" s="0" t="n">
        <f aca="false">IF(CL$9=0,0,(SIN(CL$12)*COS($E90)+SIN($E90)*COS(CL$12))/SIN($E90)*CL$9)</f>
        <v>0</v>
      </c>
      <c r="FY90" s="0" t="n">
        <f aca="false">IF(CM$9=0,0,(SIN(CM$12)*COS($E90)+SIN($E90)*COS(CM$12))/SIN($E90)*CM$9)</f>
        <v>0</v>
      </c>
      <c r="FZ90" s="0" t="n">
        <f aca="false">IF(CN$9=0,0,(SIN(CN$12)*COS($E90)+SIN($E90)*COS(CN$12))/SIN($E90)*CN$9)</f>
        <v>0</v>
      </c>
      <c r="GA90" s="0" t="n">
        <f aca="false">IF(CO$9=0,0,(SIN(CO$12)*COS($E90)+SIN($E90)*COS(CO$12))/SIN($E90)*CO$9)</f>
        <v>0</v>
      </c>
      <c r="GB90" s="0" t="n">
        <f aca="false">IF(CP$9=0,0,(SIN(CP$12)*COS($E90)+SIN($E90)*COS(CP$12))/SIN($E90)*CP$9)</f>
        <v>0</v>
      </c>
      <c r="GC90" s="0" t="n">
        <f aca="false">IF(CQ$9=0,0,(SIN(CQ$12)*COS($E90)+SIN($E90)*COS(CQ$12))/SIN($E90)*CQ$9)</f>
        <v>0</v>
      </c>
    </row>
    <row r="91" customFormat="false" ht="12.8" hidden="true" customHeight="false" outlineLevel="0" collapsed="false">
      <c r="A91" s="0" t="n">
        <f aca="false">MAX($F91:$CQ91)</f>
        <v>9.34479991267471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11.41984</v>
      </c>
      <c r="C91" s="2" t="n">
        <f aca="false">MOD(Best +D91,360)</f>
        <v>79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9.34479991267471</v>
      </c>
      <c r="G91" s="13" t="n">
        <f aca="false">IF(OR(G181=0,CS91=0),0,G181*CS91/(G181+CS91))</f>
        <v>9.09011518136423</v>
      </c>
      <c r="H91" s="13" t="n">
        <f aca="false">IF(OR(H181=0,CT91=0),0,H181*CT91/(H181+CT91))</f>
        <v>8.84302839818801</v>
      </c>
      <c r="I91" s="13" t="n">
        <f aca="false">IF(OR(I181=0,CU91=0),0,I181*CU91/(I181+CU91))</f>
        <v>8.56063318894615</v>
      </c>
      <c r="J91" s="13" t="n">
        <f aca="false">IF(OR(J181=0,CV91=0),0,J181*CV91/(J181+CV91))</f>
        <v>8.46864851556331</v>
      </c>
      <c r="K91" s="13" t="n">
        <f aca="false">IF(OR(K181=0,CW91=0),0,K181*CW91/(K181+CW91))</f>
        <v>8.37661233711148</v>
      </c>
      <c r="L91" s="13" t="n">
        <f aca="false">IF(OR(L181=0,CX91=0),0,L181*CX91/(L181+CX91))</f>
        <v>8.28454930876975</v>
      </c>
      <c r="M91" s="13" t="n">
        <f aca="false">IF(OR(M181=0,CY91=0),0,M181*CY91/(M181+CY91))</f>
        <v>8.19248215660097</v>
      </c>
      <c r="N91" s="13" t="n">
        <f aca="false">IF(OR(N181=0,CZ91=0),0,N181*CZ91/(N181+CZ91))</f>
        <v>8.06439505673821</v>
      </c>
      <c r="O91" s="13" t="n">
        <f aca="false">IF(OR(O181=0,DA91=0),0,O181*DA91/(O181+DA91))</f>
        <v>7.93798375305704</v>
      </c>
      <c r="P91" s="13" t="n">
        <f aca="false">IF(OR(P181=0,DB91=0),0,P181*DB91/(P181+DB91))</f>
        <v>7.81319353864026</v>
      </c>
      <c r="Q91" s="13" t="n">
        <f aca="false">IF(OR(Q181=0,DC91=0),0,Q181*DC91/(Q181+DC91))</f>
        <v>7.68997216211131</v>
      </c>
      <c r="R91" s="13" t="n">
        <f aca="false">IF(OR(R181=0,DD91=0),0,R181*DD91/(R181+DD91))</f>
        <v>7.56826968918367</v>
      </c>
      <c r="S91" s="13" t="n">
        <f aca="false">IF(OR(S181=0,DE91=0),0,S181*DE91/(S181+DE91))</f>
        <v>7.4480383741159</v>
      </c>
      <c r="T91" s="13" t="n">
        <f aca="false">IF(OR(T181=0,DF91=0),0,T181*DF91/(T181+DF91))</f>
        <v>7.32923254025374</v>
      </c>
      <c r="U91" s="13" t="n">
        <f aca="false">IF(OR(U181=0,DG91=0),0,U181*DG91/(U181+DG91))</f>
        <v>7.21180846891863</v>
      </c>
      <c r="V91" s="13" t="n">
        <f aca="false">IF(OR(V181=0,DH91=0),0,V181*DH91/(V181+DH91))</f>
        <v>7.09572429597158</v>
      </c>
      <c r="W91" s="13" t="n">
        <f aca="false">IF(OR(W181=0,DI91=0),0,W181*DI91/(W181+DI91))</f>
        <v>6.98093991544354</v>
      </c>
      <c r="X91" s="13" t="n">
        <f aca="false">IF(OR(X181=0,DJ91=0),0,X181*DJ91/(X181+DJ91))</f>
        <v>6.86314139369137</v>
      </c>
      <c r="Y91" s="13" t="n">
        <f aca="false">IF(OR(Y181=0,DK91=0),0,Y181*DK91/(Y181+DK91))</f>
        <v>6.74673718675235</v>
      </c>
      <c r="Z91" s="13" t="n">
        <f aca="false">IF(OR(Z181=0,DL91=0),0,Z181*DL91/(Z181+DL91))</f>
        <v>6.6316846320459</v>
      </c>
      <c r="AA91" s="13" t="n">
        <f aca="false">IF(OR(AA181=0,DM91=0),0,AA181*DM91/(AA181+DM91))</f>
        <v>6.51794295872532</v>
      </c>
      <c r="AB91" s="13" t="n">
        <f aca="false">IF(OR(AB181=0,DN91=0),0,AB181*DN91/(AB181+DN91))</f>
        <v>6.40547319040586</v>
      </c>
      <c r="AC91" s="13" t="n">
        <f aca="false">IF(OR(AC181=0,DO91=0),0,AC181*DO91/(AC181+DO91))</f>
        <v>6.29423805456988</v>
      </c>
      <c r="AD91" s="13" t="n">
        <f aca="false">IF(OR(AD181=0,DP91=0),0,AD181*DP91/(AD181+DP91))</f>
        <v>6.18420189813723</v>
      </c>
      <c r="AE91" s="13" t="n">
        <f aca="false">IF(OR(AE181=0,DQ91=0),0,AE181*DQ91/(AE181+DQ91))</f>
        <v>6.07533060873454</v>
      </c>
      <c r="AF91" s="13" t="n">
        <f aca="false">IF(OR(AF181=0,DR91=0),0,AF181*DR91/(AF181+DR91))</f>
        <v>5.96759154123858</v>
      </c>
      <c r="AG91" s="13" t="n">
        <f aca="false">IF(OR(AG181=0,DS91=0),0,AG181*DS91/(AG181+DS91))</f>
        <v>5.86095344920531</v>
      </c>
      <c r="AH91" s="13" t="n">
        <f aca="false">IF(OR(AH181=0,DT91=0),0,AH181*DT91/(AH181+DT91))</f>
        <v>5.75891705160248</v>
      </c>
      <c r="AI91" s="13" t="n">
        <f aca="false">IF(OR(AI181=0,DU91=0),0,AI181*DU91/(AI181+DU91))</f>
        <v>5.65779305464397</v>
      </c>
      <c r="AJ91" s="13" t="n">
        <f aca="false">IF(OR(AJ181=0,DV91=0),0,AJ181*DV91/(AJ181+DV91))</f>
        <v>5.55755855403641</v>
      </c>
      <c r="AK91" s="13" t="n">
        <f aca="false">IF(OR(AK181=0,DW91=0),0,AK181*DW91/(AK181+DW91))</f>
        <v>5.45819152917102</v>
      </c>
      <c r="AL91" s="13" t="n">
        <f aca="false">IF(OR(AL181=0,DX91=0),0,AL181*DX91/(AL181+DX91))</f>
        <v>5.3596708090815</v>
      </c>
      <c r="AM91" s="13" t="n">
        <f aca="false">IF(OR(AM181=0,DY91=0),0,AM181*DY91/(AM181+DY91))</f>
        <v>5.26197604046625</v>
      </c>
      <c r="AN91" s="13" t="n">
        <f aca="false">IF(OR(AN181=0,DZ91=0),0,AN181*DZ91/(AN181+DZ91))</f>
        <v>5.16508765764717</v>
      </c>
      <c r="AO91" s="13" t="n">
        <f aca="false">IF(OR(AO181=0,EA91=0),0,AO181*EA91/(AO181+EA91))</f>
        <v>5.06898685434638</v>
      </c>
      <c r="AP91" s="13" t="n">
        <f aca="false">IF(OR(AP181=0,EB91=0),0,AP181*EB91/(AP181+EB91))</f>
        <v>4.9736555571717</v>
      </c>
      <c r="AQ91" s="13" t="n">
        <f aca="false">IF(OR(AQ181=0,EC91=0),0,AQ181*EC91/(AQ181+EC91))</f>
        <v>4.8790764007096</v>
      </c>
      <c r="AR91" s="13" t="n">
        <f aca="false">IF(OR(AR181=0,ED91=0),0,AR181*ED91/(AR181+ED91))</f>
        <v>4.77404294641369</v>
      </c>
      <c r="AS91" s="13" t="n">
        <f aca="false">IF(OR(AS181=0,EE91=0),0,AS181*EE91/(AS181+EE91))</f>
        <v>4.6701159942857</v>
      </c>
      <c r="AT91" s="13" t="n">
        <f aca="false">IF(OR(AT181=0,EF91=0),0,AT181*EF91/(AT181+EF91))</f>
        <v>4.56726973056808</v>
      </c>
      <c r="AU91" s="13" t="n">
        <f aca="false">IF(OR(AU181=0,EG91=0),0,AU181*EG91/(AU181+EG91))</f>
        <v>4.46547974894212</v>
      </c>
      <c r="AV91" s="13" t="n">
        <f aca="false">IF(OR(AV181=0,EH91=0),0,AV181*EH91/(AV181+EH91))</f>
        <v>4.3647229994229</v>
      </c>
      <c r="AW91" s="13" t="n">
        <f aca="false">IF(OR(AW181=0,EI91=0),0,AW181*EI91/(AW181+EI91))</f>
        <v>4.26666907175207</v>
      </c>
      <c r="AX91" s="13" t="n">
        <f aca="false">IF(OR(AX181=0,EJ91=0),0,AX181*EJ91/(AX181+EJ91))</f>
        <v>4.16955066250567</v>
      </c>
      <c r="AY91" s="13" t="n">
        <f aca="false">IF(OR(AY181=0,EK91=0),0,AY181*EK91/(AY181+EK91))</f>
        <v>4.0733497438193</v>
      </c>
      <c r="AZ91" s="13" t="n">
        <f aca="false">IF(OR(AZ181=0,EL91=0),0,AZ181*EL91/(AZ181+EL91))</f>
        <v>3.97804935740388</v>
      </c>
      <c r="BA91" s="13" t="n">
        <f aca="false">IF(OR(BA181=0,EM91=0),0,BA181*EM91/(BA181+EM91))</f>
        <v>3.88363358396277</v>
      </c>
      <c r="BB91" s="13" t="n">
        <f aca="false">IF(OR(BB181=0,EN91=0),0,BB181*EN91/(BB181+EN91))</f>
        <v>3.78464269706674</v>
      </c>
      <c r="BC91" s="13" t="n">
        <f aca="false">IF(OR(BC181=0,EO91=0),0,BC181*EO91/(BC181+EO91))</f>
        <v>3.6866845691666</v>
      </c>
      <c r="BD91" s="13" t="n">
        <f aca="false">IF(OR(BD181=0,EP91=0),0,BD181*EP91/(BD181+EP91))</f>
        <v>3.58974346518522</v>
      </c>
      <c r="BE91" s="13" t="n">
        <f aca="false">IF(OR(BE181=0,EQ91=0),0,BE181*EQ91/(BE181+EQ91))</f>
        <v>3.49380496654336</v>
      </c>
      <c r="BF91" s="13" t="n">
        <f aca="false">IF(OR(BF181=0,ER91=0),0,BF181*ER91/(BF181+ER91))</f>
        <v>3.39885594215062</v>
      </c>
      <c r="BG91" s="13" t="n">
        <f aca="false">IF(OR(BG181=0,ES91=0),0,BG181*ES91/(BG181+ES91))</f>
        <v>0</v>
      </c>
      <c r="BH91" s="13" t="n">
        <f aca="false">IF(OR(BH181=0,ET91=0),0,BH181*ET91/(BH181+ET91))</f>
        <v>0</v>
      </c>
      <c r="BI91" s="13" t="n">
        <f aca="false">IF(OR(BI181=0,EU91=0),0,BI181*EU91/(BI181+EU91))</f>
        <v>0</v>
      </c>
      <c r="BJ91" s="13" t="n">
        <f aca="false">IF(OR(BJ181=0,EV91=0),0,BJ181*EV91/(BJ181+EV91))</f>
        <v>0</v>
      </c>
      <c r="BK91" s="13" t="n">
        <f aca="false">IF(OR(BK181=0,EW91=0),0,BK181*EW91/(BK181+EW91))</f>
        <v>0</v>
      </c>
      <c r="BL91" s="13" t="n">
        <f aca="false">IF(OR(BL181=0,EX91=0),0,BL181*EX91/(BL181+EX91))</f>
        <v>0</v>
      </c>
      <c r="BM91" s="13" t="n">
        <f aca="false">IF(OR(BM181=0,EY91=0),0,BM181*EY91/(BM181+EY91))</f>
        <v>0</v>
      </c>
      <c r="BN91" s="13" t="n">
        <f aca="false">IF(OR(BN181=0,EZ91=0),0,BN181*EZ91/(BN181+EZ91))</f>
        <v>0</v>
      </c>
      <c r="BO91" s="13" t="n">
        <f aca="false">IF(OR(BO181=0,FA91=0),0,BO181*FA91/(BO181+FA91))</f>
        <v>0</v>
      </c>
      <c r="BP91" s="13" t="n">
        <f aca="false">IF(OR(BP181=0,FB91=0),0,BP181*FB91/(BP181+FB91))</f>
        <v>0</v>
      </c>
      <c r="BQ91" s="13" t="n">
        <f aca="false">IF(OR(BQ181=0,FC91=0),0,BQ181*FC91/(BQ181+FC91))</f>
        <v>0</v>
      </c>
      <c r="BR91" s="13" t="n">
        <f aca="false">IF(OR(BR181=0,FD91=0),0,BR181*FD91/(BR181+FD91))</f>
        <v>0</v>
      </c>
      <c r="BS91" s="13" t="n">
        <f aca="false">IF(OR(BS181=0,FE91=0),0,BS181*FE91/(BS181+FE91))</f>
        <v>0</v>
      </c>
      <c r="BT91" s="13" t="n">
        <f aca="false">IF(OR(BT181=0,FF91=0),0,BT181*FF91/(BT181+FF91))</f>
        <v>0</v>
      </c>
      <c r="BU91" s="13" t="n">
        <f aca="false">IF(OR(BU181=0,FG91=0),0,BU181*FG91/(BU181+FG91))</f>
        <v>0</v>
      </c>
      <c r="BV91" s="13" t="n">
        <f aca="false">IF(OR(BV181=0,FH91=0),0,BV181*FH91/(BV181+FH91))</f>
        <v>0</v>
      </c>
      <c r="BW91" s="13" t="n">
        <f aca="false">IF(OR(BW181=0,FI91=0),0,BW181*FI91/(BW181+FI91))</f>
        <v>0</v>
      </c>
      <c r="BX91" s="13" t="n">
        <f aca="false">IF(OR(BX181=0,FJ91=0),0,BX181*FJ91/(BX181+FJ91))</f>
        <v>0</v>
      </c>
      <c r="BY91" s="13" t="n">
        <f aca="false">IF(OR(BY181=0,FK91=0),0,BY181*FK91/(BY181+FK91))</f>
        <v>0</v>
      </c>
      <c r="BZ91" s="13" t="n">
        <f aca="false">IF(OR(BZ181=0,FL91=0),0,BZ181*FL91/(BZ181+FL91))</f>
        <v>0</v>
      </c>
      <c r="CA91" s="13" t="n">
        <f aca="false">IF(OR(CA181=0,FM91=0),0,CA181*FM91/(CA181+FM91))</f>
        <v>0</v>
      </c>
      <c r="CB91" s="13" t="n">
        <f aca="false">IF(OR(CB181=0,FN91=0),0,CB181*FN91/(CB181+FN91))</f>
        <v>0</v>
      </c>
      <c r="CC91" s="13" t="n">
        <f aca="false">IF(OR(CC181=0,FO91=0),0,CC181*FO91/(CC181+FO91))</f>
        <v>0</v>
      </c>
      <c r="CD91" s="13" t="n">
        <f aca="false">IF(OR(CD181=0,FP91=0),0,CD181*FP91/(CD181+FP91))</f>
        <v>0</v>
      </c>
      <c r="CE91" s="13" t="n">
        <f aca="false">IF(OR(CE181=0,FQ91=0),0,CE181*FQ91/(CE181+FQ91))</f>
        <v>0</v>
      </c>
      <c r="CF91" s="13" t="n">
        <f aca="false">IF(OR(CF181=0,FR91=0),0,CF181*FR91/(CF181+FR91))</f>
        <v>0</v>
      </c>
      <c r="CG91" s="13" t="n">
        <f aca="false">IF(OR(CG181=0,FS91=0),0,CG181*FS91/(CG181+FS91))</f>
        <v>0</v>
      </c>
      <c r="CH91" s="13" t="n">
        <f aca="false">IF(OR(CH181=0,FT91=0),0,CH181*FT91/(CH181+FT91))</f>
        <v>0</v>
      </c>
      <c r="CI91" s="13" t="n">
        <f aca="false">IF(OR(CI181=0,FU91=0),0,CI181*FU91/(CI181+FU91))</f>
        <v>0</v>
      </c>
      <c r="CJ91" s="13" t="n">
        <f aca="false">IF(OR(CJ181=0,FV91=0),0,CJ181*FV91/(CJ181+FV91))</f>
        <v>0</v>
      </c>
      <c r="CK91" s="13" t="n">
        <f aca="false">IF(OR(CK181=0,FW91=0),0,CK181*FW91/(CK181+FW91))</f>
        <v>0</v>
      </c>
      <c r="CL91" s="13" t="n">
        <f aca="false">IF(OR(CL181=0,FX91=0),0,CL181*FX91/(CL181+FX91))</f>
        <v>0</v>
      </c>
      <c r="CM91" s="13" t="n">
        <f aca="false">IF(OR(CM181=0,FY91=0),0,CM181*FY91/(CM181+FY91))</f>
        <v>0</v>
      </c>
      <c r="CN91" s="13" t="n">
        <f aca="false">IF(OR(CN181=0,FZ91=0),0,CN181*FZ91/(CN181+FZ91))</f>
        <v>0</v>
      </c>
      <c r="CO91" s="13" t="n">
        <f aca="false">IF(OR(CO181=0,GA91=0),0,CO181*GA91/(CO181+GA91))</f>
        <v>0</v>
      </c>
      <c r="CP91" s="13" t="n">
        <f aca="false">IF(OR(CP181=0,GB91=0),0,CP181*GB91/(CP181+GB91))</f>
        <v>0</v>
      </c>
      <c r="CQ91" s="13" t="n">
        <f aca="false">IF(OR(CQ181=0,GC91=0),0,CQ181*GC91/(CQ181+GC91))</f>
        <v>0</v>
      </c>
      <c r="CR91" s="0" t="n">
        <f aca="false">IF(F$9=0,0,(SIN(F$12)*COS($E91)+SIN($E91)*COS(F$12))/SIN($E91)*F$9)</f>
        <v>9.3448</v>
      </c>
      <c r="CS91" s="0" t="n">
        <f aca="false">IF(G$9=0,0,(SIN(G$12)*COS($E91)+SIN($E91)*COS(G$12))/SIN($E91)*G$9)</f>
        <v>9.22017780874336</v>
      </c>
      <c r="CT91" s="0" t="n">
        <f aca="false">IF(H$9=0,0,(SIN(H$12)*COS($E91)+SIN($E91)*COS(H$12))/SIN($E91)*H$9)</f>
        <v>9.09179370346308</v>
      </c>
      <c r="CU91" s="0" t="n">
        <f aca="false">IF(I$9=0,0,(SIN(I$12)*COS($E91)+SIN($E91)*COS(I$12))/SIN($E91)*I$9)</f>
        <v>8.91377989825913</v>
      </c>
      <c r="CV91" s="0" t="n">
        <f aca="false">IF(J$9=0,0,(SIN(J$12)*COS($E91)+SIN($E91)*COS(J$12))/SIN($E91)*J$9)</f>
        <v>8.93428578974383</v>
      </c>
      <c r="CW91" s="0" t="n">
        <f aca="false">IF(K$9=0,0,(SIN(K$12)*COS($E91)+SIN($E91)*COS(K$12))/SIN($E91)*K$9)</f>
        <v>8.9520702112286</v>
      </c>
      <c r="CX91" s="0" t="n">
        <f aca="false">IF(L$9=0,0,(SIN(L$12)*COS($E91)+SIN($E91)*COS(L$12))/SIN($E91)*L$9)</f>
        <v>8.96712774540638</v>
      </c>
      <c r="CY91" s="0" t="n">
        <f aca="false">IF(M$9=0,0,(SIN(M$12)*COS($E91)+SIN($E91)*COS(M$12))/SIN($E91)*M$9)</f>
        <v>8.97945380560639</v>
      </c>
      <c r="CZ91" s="0" t="n">
        <f aca="false">IF(N$9=0,0,(SIN(N$12)*COS($E91)+SIN($E91)*COS(N$12))/SIN($E91)*N$9)</f>
        <v>8.94468945994124</v>
      </c>
      <c r="DA91" s="0" t="n">
        <f aca="false">IF(O$9=0,0,(SIN(O$12)*COS($E91)+SIN($E91)*COS(O$12))/SIN($E91)*O$9)</f>
        <v>8.90711933701338</v>
      </c>
      <c r="DB91" s="0" t="n">
        <f aca="false">IF(P$9=0,0,(SIN(P$12)*COS($E91)+SIN($E91)*COS(P$12))/SIN($E91)*P$9)</f>
        <v>8.86678191337951</v>
      </c>
      <c r="DC91" s="0" t="n">
        <f aca="false">IF(Q$9=0,0,(SIN(Q$12)*COS($E91)+SIN($E91)*COS(Q$12))/SIN($E91)*Q$9)</f>
        <v>8.82371652502408</v>
      </c>
      <c r="DD91" s="0" t="n">
        <f aca="false">IF(R$9=0,0,(SIN(R$12)*COS($E91)+SIN($E91)*COS(R$12))/SIN($E91)*R$9)</f>
        <v>8.77796334713788</v>
      </c>
      <c r="DE91" s="0" t="n">
        <f aca="false">IF(S$9=0,0,(SIN(S$12)*COS($E91)+SIN($E91)*COS(S$12))/SIN($E91)*S$9)</f>
        <v>8.72956337363839</v>
      </c>
      <c r="DF91" s="0" t="n">
        <f aca="false">IF(T$9=0,0,(SIN(T$12)*COS($E91)+SIN($E91)*COS(T$12))/SIN($E91)*T$9)</f>
        <v>8.67855839644086</v>
      </c>
      <c r="DG91" s="0" t="n">
        <f aca="false">IF(U$9=0,0,(SIN(U$12)*COS($E91)+SIN($E91)*COS(U$12))/SIN($E91)*U$9)</f>
        <v>8.62499098448874</v>
      </c>
      <c r="DH91" s="0" t="n">
        <f aca="false">IF(V$9=0,0,(SIN(V$12)*COS($E91)+SIN($E91)*COS(V$12))/SIN($E91)*V$9)</f>
        <v>8.56890446255243</v>
      </c>
      <c r="DI91" s="0" t="n">
        <f aca="false">IF(W$9=0,0,(SIN(W$12)*COS($E91)+SIN($E91)*COS(W$12))/SIN($E91)*W$9)</f>
        <v>8.51034288980537</v>
      </c>
      <c r="DJ91" s="0" t="n">
        <f aca="false">IF(X$9=0,0,(SIN(X$12)*COS($E91)+SIN($E91)*COS(X$12))/SIN($E91)*X$9)</f>
        <v>8.44287984884121</v>
      </c>
      <c r="DK91" s="0" t="n">
        <f aca="false">IF(Y$9=0,0,(SIN(Y$12)*COS($E91)+SIN($E91)*COS(Y$12))/SIN($E91)*Y$9)</f>
        <v>8.37306169709719</v>
      </c>
      <c r="DL91" s="0" t="n">
        <f aca="false">IF(Z$9=0,0,(SIN(Z$12)*COS($E91)+SIN($E91)*COS(Z$12))/SIN($E91)*Z$9)</f>
        <v>8.30094046630925</v>
      </c>
      <c r="DM91" s="0" t="n">
        <f aca="false">IF(AA$9=0,0,(SIN(AA$12)*COS($E91)+SIN($E91)*COS(AA$12))/SIN($E91)*AA$9)</f>
        <v>8.22656881438191</v>
      </c>
      <c r="DN91" s="0" t="n">
        <f aca="false">IF(AB$9=0,0,(SIN(AB$12)*COS($E91)+SIN($E91)*COS(AB$12))/SIN($E91)*AB$9)</f>
        <v>8.15</v>
      </c>
      <c r="DO91" s="0" t="n">
        <f aca="false">IF(AC$9=0,0,(SIN(AC$12)*COS($E91)+SIN($E91)*COS(AC$12))/SIN($E91)*AC$9)</f>
        <v>8.07128785708311</v>
      </c>
      <c r="DP91" s="0" t="n">
        <f aca="false">IF(AD$9=0,0,(SIN(AD$12)*COS($E91)+SIN($E91)*COS(AD$12))/SIN($E91)*AD$9)</f>
        <v>7.99048676909357</v>
      </c>
      <c r="DQ91" s="0" t="n">
        <f aca="false">IF(AE$9=0,0,(SIN(AE$12)*COS($E91)+SIN($E91)*COS(AE$12))/SIN($E91)*AE$9)</f>
        <v>7.90765164320842</v>
      </c>
      <c r="DR91" s="0" t="n">
        <f aca="false">IF(AF$9=0,0,(SIN(AF$12)*COS($E91)+SIN($E91)*COS(AF$12))/SIN($E91)*AF$9)</f>
        <v>7.82283788436622</v>
      </c>
      <c r="DS91" s="0" t="n">
        <f aca="false">IF(AG$9=0,0,(SIN(AG$12)*COS($E91)+SIN($E91)*COS(AG$12))/SIN($E91)*AG$9)</f>
        <v>7.73610136919929</v>
      </c>
      <c r="DT91" s="0" t="n">
        <f aca="false">IF(AH$9=0,0,(SIN(AH$12)*COS($E91)+SIN($E91)*COS(AH$12))/SIN($E91)*AH$9)</f>
        <v>7.65373332303257</v>
      </c>
      <c r="DU91" s="0" t="n">
        <f aca="false">IF(AI$9=0,0,(SIN(AI$12)*COS($E91)+SIN($E91)*COS(AI$12))/SIN($E91)*AI$9)</f>
        <v>7.56948714930013</v>
      </c>
      <c r="DV91" s="0" t="n">
        <f aca="false">IF(AJ$9=0,0,(SIN(AJ$12)*COS($E91)+SIN($E91)*COS(AJ$12))/SIN($E91)*AJ$9)</f>
        <v>7.48341431595844</v>
      </c>
      <c r="DW91" s="0" t="n">
        <f aca="false">IF(AK$9=0,0,(SIN(AK$12)*COS($E91)+SIN($E91)*COS(AK$12))/SIN($E91)*AK$9)</f>
        <v>7.39556670144992</v>
      </c>
      <c r="DX91" s="0" t="n">
        <f aca="false">IF(AL$9=0,0,(SIN(AL$12)*COS($E91)+SIN($E91)*COS(AL$12))/SIN($E91)*AL$9)</f>
        <v>7.30599657108403</v>
      </c>
      <c r="DY91" s="0" t="n">
        <f aca="false">IF(AM$9=0,0,(SIN(AM$12)*COS($E91)+SIN($E91)*COS(AM$12))/SIN($E91)*AM$9)</f>
        <v>7.21475655334737</v>
      </c>
      <c r="DZ91" s="0" t="n">
        <f aca="false">IF(AN$9=0,0,(SIN(AN$12)*COS($E91)+SIN($E91)*COS(AN$12))/SIN($E91)*AN$9)</f>
        <v>7.12189961615231</v>
      </c>
      <c r="EA91" s="0" t="n">
        <f aca="false">IF(AO$9=0,0,(SIN(AO$12)*COS($E91)+SIN($E91)*COS(AO$12))/SIN($E91)*AO$9)</f>
        <v>7.02747904303386</v>
      </c>
      <c r="EB91" s="0" t="n">
        <f aca="false">IF(AP$9=0,0,(SIN(AP$12)*COS($E91)+SIN($E91)*COS(AP$12))/SIN($E91)*AP$9)</f>
        <v>6.93154840930414</v>
      </c>
      <c r="EC91" s="0" t="n">
        <f aca="false">IF(AQ$9=0,0,(SIN(AQ$12)*COS($E91)+SIN($E91)*COS(AQ$12))/SIN($E91)*AQ$9)</f>
        <v>6.83416155817435</v>
      </c>
      <c r="ED91" s="0" t="n">
        <f aca="false">IF(AR$9=0,0,(SIN(AR$12)*COS($E91)+SIN($E91)*COS(AR$12))/SIN($E91)*AR$9)</f>
        <v>6.71322510624882</v>
      </c>
      <c r="EE91" s="0" t="n">
        <f aca="false">IF(AS$9=0,0,(SIN(AS$12)*COS($E91)+SIN($E91)*COS(AS$12))/SIN($E91)*AS$9)</f>
        <v>6.59134146809738</v>
      </c>
      <c r="EF91" s="0" t="n">
        <f aca="false">IF(AT$9=0,0,(SIN(AT$12)*COS($E91)+SIN($E91)*COS(AT$12))/SIN($E91)*AT$9)</f>
        <v>6.46858520312213</v>
      </c>
      <c r="EG91" s="0" t="n">
        <f aca="false">IF(AU$9=0,0,(SIN(AU$12)*COS($E91)+SIN($E91)*COS(AU$12))/SIN($E91)*AU$9)</f>
        <v>6.34503079075515</v>
      </c>
      <c r="EH91" s="0" t="n">
        <f aca="false">IF(AV$9=0,0,(SIN(AV$12)*COS($E91)+SIN($E91)*COS(AV$12))/SIN($E91)*AV$9)</f>
        <v>6.22075259647434</v>
      </c>
      <c r="EI91" s="0" t="n">
        <f aca="false">IF(AW$9=0,0,(SIN(AW$12)*COS($E91)+SIN($E91)*COS(AW$12))/SIN($E91)*AW$9)</f>
        <v>6.09928052097752</v>
      </c>
      <c r="EJ91" s="0" t="n">
        <f aca="false">IF(AX$9=0,0,(SIN(AX$12)*COS($E91)+SIN($E91)*COS(AX$12))/SIN($E91)*AX$9)</f>
        <v>5.97715649309849</v>
      </c>
      <c r="EK91" s="0" t="n">
        <f aca="false">IF(AY$9=0,0,(SIN(AY$12)*COS($E91)+SIN($E91)*COS(AY$12))/SIN($E91)*AY$9)</f>
        <v>5.85445121106709</v>
      </c>
      <c r="EL91" s="0" t="n">
        <f aca="false">IF(AZ$9=0,0,(SIN(AZ$12)*COS($E91)+SIN($E91)*COS(AZ$12))/SIN($E91)*AZ$9)</f>
        <v>5.73123517262167</v>
      </c>
      <c r="EM91" s="0" t="n">
        <f aca="false">IF(BA$9=0,0,(SIN(BA$12)*COS($E91)+SIN($E91)*COS(BA$12))/SIN($E91)*BA$9)</f>
        <v>5.60757864344597</v>
      </c>
      <c r="EN91" s="0" t="n">
        <f aca="false">IF(BB$9=0,0,(SIN(BB$12)*COS($E91)+SIN($E91)*COS(BB$12))/SIN($E91)*BB$9)</f>
        <v>5.47216145921298</v>
      </c>
      <c r="EO91" s="0" t="n">
        <f aca="false">IF(BC$9=0,0,(SIN(BC$12)*COS($E91)+SIN($E91)*COS(BC$12))/SIN($E91)*BC$9)</f>
        <v>5.33674655542666</v>
      </c>
      <c r="EP91" s="0" t="n">
        <f aca="false">IF(BD$9=0,0,(SIN(BD$12)*COS($E91)+SIN($E91)*COS(BD$12))/SIN($E91)*BD$9)</f>
        <v>5.20141358437077</v>
      </c>
      <c r="EQ91" s="0" t="n">
        <f aca="false">IF(BE$9=0,0,(SIN(BE$12)*COS($E91)+SIN($E91)*COS(BE$12))/SIN($E91)*BE$9)</f>
        <v>5.06624165323306</v>
      </c>
      <c r="ER91" s="0" t="n">
        <f aca="false">IF(BF$9=0,0,(SIN(BF$12)*COS($E91)+SIN($E91)*COS(BF$12))/SIN($E91)*BF$9)</f>
        <v>4.93130928846873</v>
      </c>
      <c r="ES91" s="0" t="n">
        <f aca="false">IF(BG$9=0,0,(SIN(BG$12)*COS($E91)+SIN($E91)*COS(BG$12))/SIN($E91)*BG$9)</f>
        <v>0</v>
      </c>
      <c r="ET91" s="0" t="n">
        <f aca="false">IF(BH$9=0,0,(SIN(BH$12)*COS($E91)+SIN($E91)*COS(BH$12))/SIN($E91)*BH$9)</f>
        <v>0</v>
      </c>
      <c r="EU91" s="0" t="n">
        <f aca="false">IF(BI$9=0,0,(SIN(BI$12)*COS($E91)+SIN($E91)*COS(BI$12))/SIN($E91)*BI$9)</f>
        <v>0</v>
      </c>
      <c r="EV91" s="0" t="n">
        <f aca="false">IF(BJ$9=0,0,(SIN(BJ$12)*COS($E91)+SIN($E91)*COS(BJ$12))/SIN($E91)*BJ$9)</f>
        <v>0</v>
      </c>
      <c r="EW91" s="0" t="n">
        <f aca="false">IF(BK$9=0,0,(SIN(BK$12)*COS($E91)+SIN($E91)*COS(BK$12))/SIN($E91)*BK$9)</f>
        <v>0</v>
      </c>
      <c r="EX91" s="0" t="n">
        <f aca="false">IF(BL$9=0,0,(SIN(BL$12)*COS($E91)+SIN($E91)*COS(BL$12))/SIN($E91)*BL$9)</f>
        <v>0</v>
      </c>
      <c r="EY91" s="0" t="n">
        <f aca="false">IF(BM$9=0,0,(SIN(BM$12)*COS($E91)+SIN($E91)*COS(BM$12))/SIN($E91)*BM$9)</f>
        <v>0</v>
      </c>
      <c r="EZ91" s="0" t="n">
        <f aca="false">IF(BN$9=0,0,(SIN(BN$12)*COS($E91)+SIN($E91)*COS(BN$12))/SIN($E91)*BN$9)</f>
        <v>0</v>
      </c>
      <c r="FA91" s="0" t="n">
        <f aca="false">IF(BO$9=0,0,(SIN(BO$12)*COS($E91)+SIN($E91)*COS(BO$12))/SIN($E91)*BO$9)</f>
        <v>0</v>
      </c>
      <c r="FB91" s="0" t="n">
        <f aca="false">IF(BP$9=0,0,(SIN(BP$12)*COS($E91)+SIN($E91)*COS(BP$12))/SIN($E91)*BP$9)</f>
        <v>0</v>
      </c>
      <c r="FC91" s="0" t="n">
        <f aca="false">IF(BQ$9=0,0,(SIN(BQ$12)*COS($E91)+SIN($E91)*COS(BQ$12))/SIN($E91)*BQ$9)</f>
        <v>0</v>
      </c>
      <c r="FD91" s="0" t="n">
        <f aca="false">IF(BR$9=0,0,(SIN(BR$12)*COS($E91)+SIN($E91)*COS(BR$12))/SIN($E91)*BR$9)</f>
        <v>0</v>
      </c>
      <c r="FE91" s="0" t="n">
        <f aca="false">IF(BS$9=0,0,(SIN(BS$12)*COS($E91)+SIN($E91)*COS(BS$12))/SIN($E91)*BS$9)</f>
        <v>0</v>
      </c>
      <c r="FF91" s="0" t="n">
        <f aca="false">IF(BT$9=0,0,(SIN(BT$12)*COS($E91)+SIN($E91)*COS(BT$12))/SIN($E91)*BT$9)</f>
        <v>0</v>
      </c>
      <c r="FG91" s="0" t="n">
        <f aca="false">IF(BU$9=0,0,(SIN(BU$12)*COS($E91)+SIN($E91)*COS(BU$12))/SIN($E91)*BU$9)</f>
        <v>0</v>
      </c>
      <c r="FH91" s="0" t="n">
        <f aca="false">IF(BV$9=0,0,(SIN(BV$12)*COS($E91)+SIN($E91)*COS(BV$12))/SIN($E91)*BV$9)</f>
        <v>0</v>
      </c>
      <c r="FI91" s="0" t="n">
        <f aca="false">IF(BW$9=0,0,(SIN(BW$12)*COS($E91)+SIN($E91)*COS(BW$12))/SIN($E91)*BW$9)</f>
        <v>0</v>
      </c>
      <c r="FJ91" s="0" t="n">
        <f aca="false">IF(BX$9=0,0,(SIN(BX$12)*COS($E91)+SIN($E91)*COS(BX$12))/SIN($E91)*BX$9)</f>
        <v>0</v>
      </c>
      <c r="FK91" s="0" t="n">
        <f aca="false">IF(BY$9=0,0,(SIN(BY$12)*COS($E91)+SIN($E91)*COS(BY$12))/SIN($E91)*BY$9)</f>
        <v>0</v>
      </c>
      <c r="FL91" s="0" t="n">
        <f aca="false">IF(BZ$9=0,0,(SIN(BZ$12)*COS($E91)+SIN($E91)*COS(BZ$12))/SIN($E91)*BZ$9)</f>
        <v>0</v>
      </c>
      <c r="FM91" s="0" t="n">
        <f aca="false">IF(CA$9=0,0,(SIN(CA$12)*COS($E91)+SIN($E91)*COS(CA$12))/SIN($E91)*CA$9)</f>
        <v>0</v>
      </c>
      <c r="FN91" s="0" t="n">
        <f aca="false">IF(CB$9=0,0,(SIN(CB$12)*COS($E91)+SIN($E91)*COS(CB$12))/SIN($E91)*CB$9)</f>
        <v>0</v>
      </c>
      <c r="FO91" s="0" t="n">
        <f aca="false">IF(CC$9=0,0,(SIN(CC$12)*COS($E91)+SIN($E91)*COS(CC$12))/SIN($E91)*CC$9)</f>
        <v>0</v>
      </c>
      <c r="FP91" s="0" t="n">
        <f aca="false">IF(CD$9=0,0,(SIN(CD$12)*COS($E91)+SIN($E91)*COS(CD$12))/SIN($E91)*CD$9)</f>
        <v>0</v>
      </c>
      <c r="FQ91" s="0" t="n">
        <f aca="false">IF(CE$9=0,0,(SIN(CE$12)*COS($E91)+SIN($E91)*COS(CE$12))/SIN($E91)*CE$9)</f>
        <v>0</v>
      </c>
      <c r="FR91" s="0" t="n">
        <f aca="false">IF(CF$9=0,0,(SIN(CF$12)*COS($E91)+SIN($E91)*COS(CF$12))/SIN($E91)*CF$9)</f>
        <v>0</v>
      </c>
      <c r="FS91" s="0" t="n">
        <f aca="false">IF(CG$9=0,0,(SIN(CG$12)*COS($E91)+SIN($E91)*COS(CG$12))/SIN($E91)*CG$9)</f>
        <v>0</v>
      </c>
      <c r="FT91" s="0" t="n">
        <f aca="false">IF(CH$9=0,0,(SIN(CH$12)*COS($E91)+SIN($E91)*COS(CH$12))/SIN($E91)*CH$9)</f>
        <v>0</v>
      </c>
      <c r="FU91" s="0" t="n">
        <f aca="false">IF(CI$9=0,0,(SIN(CI$12)*COS($E91)+SIN($E91)*COS(CI$12))/SIN($E91)*CI$9)</f>
        <v>0</v>
      </c>
      <c r="FV91" s="0" t="n">
        <f aca="false">IF(CJ$9=0,0,(SIN(CJ$12)*COS($E91)+SIN($E91)*COS(CJ$12))/SIN($E91)*CJ$9)</f>
        <v>0</v>
      </c>
      <c r="FW91" s="0" t="n">
        <f aca="false">IF(CK$9=0,0,(SIN(CK$12)*COS($E91)+SIN($E91)*COS(CK$12))/SIN($E91)*CK$9)</f>
        <v>0</v>
      </c>
      <c r="FX91" s="0" t="n">
        <f aca="false">IF(CL$9=0,0,(SIN(CL$12)*COS($E91)+SIN($E91)*COS(CL$12))/SIN($E91)*CL$9)</f>
        <v>0</v>
      </c>
      <c r="FY91" s="0" t="n">
        <f aca="false">IF(CM$9=0,0,(SIN(CM$12)*COS($E91)+SIN($E91)*COS(CM$12))/SIN($E91)*CM$9)</f>
        <v>0</v>
      </c>
      <c r="FZ91" s="0" t="n">
        <f aca="false">IF(CN$9=0,0,(SIN(CN$12)*COS($E91)+SIN($E91)*COS(CN$12))/SIN($E91)*CN$9)</f>
        <v>0</v>
      </c>
      <c r="GA91" s="0" t="n">
        <f aca="false">IF(CO$9=0,0,(SIN(CO$12)*COS($E91)+SIN($E91)*COS(CO$12))/SIN($E91)*CO$9)</f>
        <v>0</v>
      </c>
      <c r="GB91" s="0" t="n">
        <f aca="false">IF(CP$9=0,0,(SIN(CP$12)*COS($E91)+SIN($E91)*COS(CP$12))/SIN($E91)*CP$9)</f>
        <v>0</v>
      </c>
      <c r="GC91" s="0" t="n">
        <f aca="false">IF(CQ$9=0,0,(SIN(CQ$12)*COS($E91)+SIN($E91)*COS(CQ$12))/SIN($E91)*CQ$9)</f>
        <v>0</v>
      </c>
    </row>
    <row r="92" customFormat="false" ht="12.8" hidden="true" customHeight="false" outlineLevel="0" collapsed="false">
      <c r="A92" s="0" t="n">
        <f aca="false">MAX($F92:$CQ92)</f>
        <v>9.34479991267471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11.24368</v>
      </c>
      <c r="C92" s="2" t="n">
        <f aca="false">MOD(Best +D92,360)</f>
        <v>80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9.34479991267471</v>
      </c>
      <c r="G92" s="13" t="n">
        <f aca="false">IF(OR(G182=0,CS92=0),0,G182*CS92/(G182+CS92))</f>
        <v>9.08567275911652</v>
      </c>
      <c r="H92" s="13" t="n">
        <f aca="false">IF(OR(H182=0,CT92=0),0,H182*CT92/(H182+CT92))</f>
        <v>8.8344967136392</v>
      </c>
      <c r="I92" s="13" t="n">
        <f aca="false">IF(OR(I182=0,CU92=0),0,I182*CU92/(I182+CU92))</f>
        <v>8.54842014622789</v>
      </c>
      <c r="J92" s="13" t="n">
        <f aca="false">IF(OR(J182=0,CV92=0),0,J182*CV92/(J182+CV92))</f>
        <v>8.45264395067241</v>
      </c>
      <c r="K92" s="13" t="n">
        <f aca="false">IF(OR(K182=0,CW92=0),0,K182*CW92/(K182+CW92))</f>
        <v>8.35694858793603</v>
      </c>
      <c r="L92" s="13" t="n">
        <f aca="false">IF(OR(L182=0,CX92=0),0,L182*CX92/(L182+CX92))</f>
        <v>8.26135448715795</v>
      </c>
      <c r="M92" s="13" t="n">
        <f aca="false">IF(OR(M182=0,CY92=0),0,M182*CY92/(M182+CY92))</f>
        <v>8.16588028930424</v>
      </c>
      <c r="N92" s="13" t="n">
        <f aca="false">IF(OR(N182=0,CZ92=0),0,N182*CZ92/(N182+CZ92))</f>
        <v>8.0346829071963</v>
      </c>
      <c r="O92" s="13" t="n">
        <f aca="false">IF(OR(O182=0,DA92=0),0,O182*DA92/(O182+DA92))</f>
        <v>7.90530938475261</v>
      </c>
      <c r="P92" s="13" t="n">
        <f aca="false">IF(OR(P182=0,DB92=0),0,P182*DB92/(P182+DB92))</f>
        <v>7.77769808136841</v>
      </c>
      <c r="Q92" s="13" t="n">
        <f aca="false">IF(OR(Q182=0,DC92=0),0,Q182*DC92/(Q182+DC92))</f>
        <v>7.65179022090049</v>
      </c>
      <c r="R92" s="13" t="n">
        <f aca="false">IF(OR(R182=0,DD92=0),0,R182*DD92/(R182+DD92))</f>
        <v>7.52752972460715</v>
      </c>
      <c r="S92" s="13" t="n">
        <f aca="false">IF(OR(S182=0,DE92=0),0,S182*DE92/(S182+DE92))</f>
        <v>7.40486305631377</v>
      </c>
      <c r="T92" s="13" t="n">
        <f aca="false">IF(OR(T182=0,DF92=0),0,T182*DF92/(T182+DF92))</f>
        <v>7.28373907877108</v>
      </c>
      <c r="U92" s="13" t="n">
        <f aca="false">IF(OR(U182=0,DG92=0),0,U182*DG92/(U182+DG92))</f>
        <v>7.16410892027372</v>
      </c>
      <c r="V92" s="13" t="n">
        <f aca="false">IF(OR(V182=0,DH92=0),0,V182*DH92/(V182+DH92))</f>
        <v>7.04592585069532</v>
      </c>
      <c r="W92" s="13" t="n">
        <f aca="false">IF(OR(W182=0,DI92=0),0,W182*DI92/(W182+DI92))</f>
        <v>6.9291451661765</v>
      </c>
      <c r="X92" s="13" t="n">
        <f aca="false">IF(OR(X182=0,DJ92=0),0,X182*DJ92/(X182+DJ92))</f>
        <v>6.8094918230632</v>
      </c>
      <c r="Y92" s="13" t="n">
        <f aca="false">IF(OR(Y182=0,DK92=0),0,Y182*DK92/(Y182+DK92))</f>
        <v>6.6913292598616</v>
      </c>
      <c r="Z92" s="13" t="n">
        <f aca="false">IF(OR(Z182=0,DL92=0),0,Z182*DL92/(Z182+DL92))</f>
        <v>6.57461069364725</v>
      </c>
      <c r="AA92" s="13" t="n">
        <f aca="false">IF(OR(AA182=0,DM92=0),0,AA182*DM92/(AA182+DM92))</f>
        <v>6.4592914592755</v>
      </c>
      <c r="AB92" s="13" t="n">
        <f aca="false">IF(OR(AB182=0,DN92=0),0,AB182*DN92/(AB182+DN92))</f>
        <v>6.34532889737362</v>
      </c>
      <c r="AC92" s="13" t="n">
        <f aca="false">IF(OR(AC182=0,DO92=0),0,AC182*DO92/(AC182+DO92))</f>
        <v>6.23268225012059</v>
      </c>
      <c r="AD92" s="13" t="n">
        <f aca="false">IF(OR(AD182=0,DP92=0),0,AD182*DP92/(AD182+DP92))</f>
        <v>6.12131256420736</v>
      </c>
      <c r="AE92" s="13" t="n">
        <f aca="false">IF(OR(AE182=0,DQ92=0),0,AE182*DQ92/(AE182+DQ92))</f>
        <v>6.0111826004247</v>
      </c>
      <c r="AF92" s="13" t="n">
        <f aca="false">IF(OR(AF182=0,DR92=0),0,AF182*DR92/(AF182+DR92))</f>
        <v>5.9022567493757</v>
      </c>
      <c r="AG92" s="13" t="n">
        <f aca="false">IF(OR(AG182=0,DS92=0),0,AG182*DS92/(AG182+DS92))</f>
        <v>5.79450095285387</v>
      </c>
      <c r="AH92" s="13" t="n">
        <f aca="false">IF(OR(AH182=0,DT92=0),0,AH182*DT92/(AH182+DT92))</f>
        <v>5.69136118356932</v>
      </c>
      <c r="AI92" s="13" t="n">
        <f aca="false">IF(OR(AI182=0,DU92=0),0,AI182*DU92/(AI182+DU92))</f>
        <v>5.58919648244532</v>
      </c>
      <c r="AJ92" s="13" t="n">
        <f aca="false">IF(OR(AJ182=0,DV92=0),0,AJ182*DV92/(AJ182+DV92))</f>
        <v>5.48798165256629</v>
      </c>
      <c r="AK92" s="13" t="n">
        <f aca="false">IF(OR(AK182=0,DW92=0),0,AK182*DW92/(AK182+DW92))</f>
        <v>5.38769248987375</v>
      </c>
      <c r="AL92" s="13" t="n">
        <f aca="false">IF(OR(AL182=0,DX92=0),0,AL182*DX92/(AL182+DX92))</f>
        <v>5.28830574295541</v>
      </c>
      <c r="AM92" s="13" t="n">
        <f aca="false">IF(OR(AM182=0,DY92=0),0,AM182*DY92/(AM182+DY92))</f>
        <v>5.18979907529717</v>
      </c>
      <c r="AN92" s="13" t="n">
        <f aca="false">IF(OR(AN182=0,DZ92=0),0,AN182*DZ92/(AN182+DZ92))</f>
        <v>5.09215102984051</v>
      </c>
      <c r="AO92" s="13" t="n">
        <f aca="false">IF(OR(AO182=0,EA92=0),0,AO182*EA92/(AO182+EA92))</f>
        <v>4.99534099569997</v>
      </c>
      <c r="AP92" s="13" t="n">
        <f aca="false">IF(OR(AP182=0,EB92=0),0,AP182*EB92/(AP182+EB92))</f>
        <v>4.89934917690633</v>
      </c>
      <c r="AQ92" s="13" t="n">
        <f aca="false">IF(OR(AQ182=0,EC92=0),0,AQ182*EC92/(AQ182+EC92))</f>
        <v>4.80415656305168</v>
      </c>
      <c r="AR92" s="13" t="n">
        <f aca="false">IF(OR(AR182=0,ED92=0),0,AR182*ED92/(AR182+ED92))</f>
        <v>4.69877093099986</v>
      </c>
      <c r="AS92" s="13" t="n">
        <f aca="false">IF(OR(AS182=0,EE92=0),0,AS182*EE92/(AS182+EE92))</f>
        <v>4.59453833209921</v>
      </c>
      <c r="AT92" s="13" t="n">
        <f aca="false">IF(OR(AT182=0,EF92=0),0,AT182*EF92/(AT182+EF92))</f>
        <v>4.4914313082418</v>
      </c>
      <c r="AU92" s="13" t="n">
        <f aca="false">IF(OR(AU182=0,EG92=0),0,AU182*EG92/(AU182+EG92))</f>
        <v>4.38942388908194</v>
      </c>
      <c r="AV92" s="13" t="n">
        <f aca="false">IF(OR(AV182=0,EH92=0),0,AV182*EH92/(AV182+EH92))</f>
        <v>4.28849153613166</v>
      </c>
      <c r="AW92" s="13" t="n">
        <f aca="false">IF(OR(AW182=0,EI92=0),0,AW182*EI92/(AW182+EI92))</f>
        <v>4.19026597817059</v>
      </c>
      <c r="AX92" s="13" t="n">
        <f aca="false">IF(OR(AX182=0,EJ92=0),0,AX182*EJ92/(AX182+EJ92))</f>
        <v>4.09301463858527</v>
      </c>
      <c r="AY92" s="13" t="n">
        <f aca="false">IF(OR(AY182=0,EK92=0),0,AY182*EK92/(AY182+EK92))</f>
        <v>3.99671822229117</v>
      </c>
      <c r="AZ92" s="13" t="n">
        <f aca="false">IF(OR(AZ182=0,EL92=0),0,AZ182*EL92/(AZ182+EL92))</f>
        <v>3.90135856106524</v>
      </c>
      <c r="BA92" s="13" t="n">
        <f aca="false">IF(OR(BA182=0,EM92=0),0,BA182*EM92/(BA182+EM92))</f>
        <v>3.80691857970881</v>
      </c>
      <c r="BB92" s="13" t="n">
        <f aca="false">IF(OR(BB182=0,EN92=0),0,BB182*EN92/(BB182+EN92))</f>
        <v>3.70806794193384</v>
      </c>
      <c r="BC92" s="13" t="n">
        <f aca="false">IF(OR(BC182=0,EO92=0),0,BC182*EO92/(BC182+EO92))</f>
        <v>3.61028412201336</v>
      </c>
      <c r="BD92" s="13" t="n">
        <f aca="false">IF(OR(BD182=0,EP92=0),0,BD182*EP92/(BD182+EP92))</f>
        <v>3.51355033199468</v>
      </c>
      <c r="BE92" s="13" t="n">
        <f aca="false">IF(OR(BE182=0,EQ92=0),0,BE182*EQ92/(BE182+EQ92))</f>
        <v>3.41785114814185</v>
      </c>
      <c r="BF92" s="13" t="n">
        <f aca="false">IF(OR(BF182=0,ER92=0),0,BF182*ER92/(BF182+ER92))</f>
        <v>3.32317247912227</v>
      </c>
      <c r="BG92" s="13" t="n">
        <f aca="false">IF(OR(BG182=0,ES92=0),0,BG182*ES92/(BG182+ES92))</f>
        <v>0</v>
      </c>
      <c r="BH92" s="13" t="n">
        <f aca="false">IF(OR(BH182=0,ET92=0),0,BH182*ET92/(BH182+ET92))</f>
        <v>0</v>
      </c>
      <c r="BI92" s="13" t="n">
        <f aca="false">IF(OR(BI182=0,EU92=0),0,BI182*EU92/(BI182+EU92))</f>
        <v>0</v>
      </c>
      <c r="BJ92" s="13" t="n">
        <f aca="false">IF(OR(BJ182=0,EV92=0),0,BJ182*EV92/(BJ182+EV92))</f>
        <v>0</v>
      </c>
      <c r="BK92" s="13" t="n">
        <f aca="false">IF(OR(BK182=0,EW92=0),0,BK182*EW92/(BK182+EW92))</f>
        <v>0</v>
      </c>
      <c r="BL92" s="13" t="n">
        <f aca="false">IF(OR(BL182=0,EX92=0),0,BL182*EX92/(BL182+EX92))</f>
        <v>0</v>
      </c>
      <c r="BM92" s="13" t="n">
        <f aca="false">IF(OR(BM182=0,EY92=0),0,BM182*EY92/(BM182+EY92))</f>
        <v>0</v>
      </c>
      <c r="BN92" s="13" t="n">
        <f aca="false">IF(OR(BN182=0,EZ92=0),0,BN182*EZ92/(BN182+EZ92))</f>
        <v>0</v>
      </c>
      <c r="BO92" s="13" t="n">
        <f aca="false">IF(OR(BO182=0,FA92=0),0,BO182*FA92/(BO182+FA92))</f>
        <v>0</v>
      </c>
      <c r="BP92" s="13" t="n">
        <f aca="false">IF(OR(BP182=0,FB92=0),0,BP182*FB92/(BP182+FB92))</f>
        <v>0</v>
      </c>
      <c r="BQ92" s="13" t="n">
        <f aca="false">IF(OR(BQ182=0,FC92=0),0,BQ182*FC92/(BQ182+FC92))</f>
        <v>0</v>
      </c>
      <c r="BR92" s="13" t="n">
        <f aca="false">IF(OR(BR182=0,FD92=0),0,BR182*FD92/(BR182+FD92))</f>
        <v>0</v>
      </c>
      <c r="BS92" s="13" t="n">
        <f aca="false">IF(OR(BS182=0,FE92=0),0,BS182*FE92/(BS182+FE92))</f>
        <v>0</v>
      </c>
      <c r="BT92" s="13" t="n">
        <f aca="false">IF(OR(BT182=0,FF92=0),0,BT182*FF92/(BT182+FF92))</f>
        <v>0</v>
      </c>
      <c r="BU92" s="13" t="n">
        <f aca="false">IF(OR(BU182=0,FG92=0),0,BU182*FG92/(BU182+FG92))</f>
        <v>0</v>
      </c>
      <c r="BV92" s="13" t="n">
        <f aca="false">IF(OR(BV182=0,FH92=0),0,BV182*FH92/(BV182+FH92))</f>
        <v>0</v>
      </c>
      <c r="BW92" s="13" t="n">
        <f aca="false">IF(OR(BW182=0,FI92=0),0,BW182*FI92/(BW182+FI92))</f>
        <v>0</v>
      </c>
      <c r="BX92" s="13" t="n">
        <f aca="false">IF(OR(BX182=0,FJ92=0),0,BX182*FJ92/(BX182+FJ92))</f>
        <v>0</v>
      </c>
      <c r="BY92" s="13" t="n">
        <f aca="false">IF(OR(BY182=0,FK92=0),0,BY182*FK92/(BY182+FK92))</f>
        <v>0</v>
      </c>
      <c r="BZ92" s="13" t="n">
        <f aca="false">IF(OR(BZ182=0,FL92=0),0,BZ182*FL92/(BZ182+FL92))</f>
        <v>0</v>
      </c>
      <c r="CA92" s="13" t="n">
        <f aca="false">IF(OR(CA182=0,FM92=0),0,CA182*FM92/(CA182+FM92))</f>
        <v>0</v>
      </c>
      <c r="CB92" s="13" t="n">
        <f aca="false">IF(OR(CB182=0,FN92=0),0,CB182*FN92/(CB182+FN92))</f>
        <v>0</v>
      </c>
      <c r="CC92" s="13" t="n">
        <f aca="false">IF(OR(CC182=0,FO92=0),0,CC182*FO92/(CC182+FO92))</f>
        <v>0</v>
      </c>
      <c r="CD92" s="13" t="n">
        <f aca="false">IF(OR(CD182=0,FP92=0),0,CD182*FP92/(CD182+FP92))</f>
        <v>0</v>
      </c>
      <c r="CE92" s="13" t="n">
        <f aca="false">IF(OR(CE182=0,FQ92=0),0,CE182*FQ92/(CE182+FQ92))</f>
        <v>0</v>
      </c>
      <c r="CF92" s="13" t="n">
        <f aca="false">IF(OR(CF182=0,FR92=0),0,CF182*FR92/(CF182+FR92))</f>
        <v>0</v>
      </c>
      <c r="CG92" s="13" t="n">
        <f aca="false">IF(OR(CG182=0,FS92=0),0,CG182*FS92/(CG182+FS92))</f>
        <v>0</v>
      </c>
      <c r="CH92" s="13" t="n">
        <f aca="false">IF(OR(CH182=0,FT92=0),0,CH182*FT92/(CH182+FT92))</f>
        <v>0</v>
      </c>
      <c r="CI92" s="13" t="n">
        <f aca="false">IF(OR(CI182=0,FU92=0),0,CI182*FU92/(CI182+FU92))</f>
        <v>0</v>
      </c>
      <c r="CJ92" s="13" t="n">
        <f aca="false">IF(OR(CJ182=0,FV92=0),0,CJ182*FV92/(CJ182+FV92))</f>
        <v>0</v>
      </c>
      <c r="CK92" s="13" t="n">
        <f aca="false">IF(OR(CK182=0,FW92=0),0,CK182*FW92/(CK182+FW92))</f>
        <v>0</v>
      </c>
      <c r="CL92" s="13" t="n">
        <f aca="false">IF(OR(CL182=0,FX92=0),0,CL182*FX92/(CL182+FX92))</f>
        <v>0</v>
      </c>
      <c r="CM92" s="13" t="n">
        <f aca="false">IF(OR(CM182=0,FY92=0),0,CM182*FY92/(CM182+FY92))</f>
        <v>0</v>
      </c>
      <c r="CN92" s="13" t="n">
        <f aca="false">IF(OR(CN182=0,FZ92=0),0,CN182*FZ92/(CN182+FZ92))</f>
        <v>0</v>
      </c>
      <c r="CO92" s="13" t="n">
        <f aca="false">IF(OR(CO182=0,GA92=0),0,CO182*GA92/(CO182+GA92))</f>
        <v>0</v>
      </c>
      <c r="CP92" s="13" t="n">
        <f aca="false">IF(OR(CP182=0,GB92=0),0,CP182*GB92/(CP182+GB92))</f>
        <v>0</v>
      </c>
      <c r="CQ92" s="13" t="n">
        <f aca="false">IF(OR(CQ182=0,GC92=0),0,CQ182*GC92/(CQ182+GC92))</f>
        <v>0</v>
      </c>
      <c r="CR92" s="0" t="n">
        <f aca="false">IF(F$9=0,0,(SIN(F$12)*COS($E92)+SIN($E92)*COS(F$12))/SIN($E92)*F$9)</f>
        <v>9.3448</v>
      </c>
      <c r="CS92" s="0" t="n">
        <f aca="false">IF(G$9=0,0,(SIN(G$12)*COS($E92)+SIN($E92)*COS(G$12))/SIN($E92)*G$9)</f>
        <v>9.21728215242131</v>
      </c>
      <c r="CT92" s="0" t="n">
        <f aca="false">IF(H$9=0,0,(SIN(H$12)*COS($E92)+SIN($E92)*COS(H$12))/SIN($E92)*H$9)</f>
        <v>9.08610055290447</v>
      </c>
      <c r="CU92" s="0" t="n">
        <f aca="false">IF(I$9=0,0,(SIN(I$12)*COS($E92)+SIN($E92)*COS(I$12))/SIN($E92)*I$9)</f>
        <v>8.90543130786462</v>
      </c>
      <c r="CV92" s="0" t="n">
        <f aca="false">IF(J$9=0,0,(SIN(J$12)*COS($E92)+SIN($E92)*COS(J$12))/SIN($E92)*J$9)</f>
        <v>8.92315829215972</v>
      </c>
      <c r="CW92" s="0" t="n">
        <f aca="false">IF(K$9=0,0,(SIN(K$12)*COS($E92)+SIN($E92)*COS(K$12))/SIN($E92)*K$9)</f>
        <v>8.93816719599845</v>
      </c>
      <c r="CX92" s="0" t="n">
        <f aca="false">IF(L$9=0,0,(SIN(L$12)*COS($E92)+SIN($E92)*COS(L$12))/SIN($E92)*L$9)</f>
        <v>8.95045344752332</v>
      </c>
      <c r="CY92" s="0" t="n">
        <f aca="false">IF(M$9=0,0,(SIN(M$12)*COS($E92)+SIN($E92)*COS(M$12))/SIN($E92)*M$9)</f>
        <v>8.96001330422308</v>
      </c>
      <c r="CZ92" s="0" t="n">
        <f aca="false">IF(N$9=0,0,(SIN(N$12)*COS($E92)+SIN($E92)*COS(N$12))/SIN($E92)*N$9)</f>
        <v>8.92259822346645</v>
      </c>
      <c r="DA92" s="0" t="n">
        <f aca="false">IF(O$9=0,0,(SIN(O$12)*COS($E92)+SIN($E92)*COS(O$12))/SIN($E92)*O$9)</f>
        <v>8.88241130172723</v>
      </c>
      <c r="DB92" s="0" t="n">
        <f aca="false">IF(P$9=0,0,(SIN(P$12)*COS($E92)+SIN($E92)*COS(P$12))/SIN($E92)*P$9)</f>
        <v>8.83949174178779</v>
      </c>
      <c r="DC92" s="0" t="n">
        <f aca="false">IF(Q$9=0,0,(SIN(Q$12)*COS($E92)+SIN($E92)*COS(Q$12))/SIN($E92)*Q$9)</f>
        <v>8.79387958703372</v>
      </c>
      <c r="DD92" s="0" t="n">
        <f aca="false">IF(R$9=0,0,(SIN(R$12)*COS($E92)+SIN($E92)*COS(R$12))/SIN($E92)*R$9)</f>
        <v>8.7456157010411</v>
      </c>
      <c r="DE92" s="0" t="n">
        <f aca="false">IF(S$9=0,0,(SIN(S$12)*COS($E92)+SIN($E92)*COS(S$12))/SIN($E92)*S$9)</f>
        <v>8.69474174691381</v>
      </c>
      <c r="DF92" s="0" t="n">
        <f aca="false">IF(T$9=0,0,(SIN(T$12)*COS($E92)+SIN($E92)*COS(T$12))/SIN($E92)*T$9)</f>
        <v>8.64130016637981</v>
      </c>
      <c r="DG92" s="0" t="n">
        <f aca="false">IF(U$9=0,0,(SIN(U$12)*COS($E92)+SIN($E92)*COS(U$12))/SIN($E92)*U$9)</f>
        <v>8.58533415865529</v>
      </c>
      <c r="DH92" s="0" t="n">
        <f aca="false">IF(V$9=0,0,(SIN(V$12)*COS($E92)+SIN($E92)*COS(V$12))/SIN($E92)*V$9)</f>
        <v>8.52688765908554</v>
      </c>
      <c r="DI92" s="0" t="n">
        <f aca="false">IF(W$9=0,0,(SIN(W$12)*COS($E92)+SIN($E92)*COS(W$12))/SIN($E92)*W$9)</f>
        <v>8.46600531757162</v>
      </c>
      <c r="DJ92" s="0" t="n">
        <f aca="false">IF(X$9=0,0,(SIN(X$12)*COS($E92)+SIN($E92)*COS(X$12))/SIN($E92)*X$9)</f>
        <v>8.39629699167246</v>
      </c>
      <c r="DK92" s="0" t="n">
        <f aca="false">IF(Y$9=0,0,(SIN(Y$12)*COS($E92)+SIN($E92)*COS(Y$12))/SIN($E92)*Y$9)</f>
        <v>8.32427770990348</v>
      </c>
      <c r="DL92" s="0" t="n">
        <f aca="false">IF(Z$9=0,0,(SIN(Z$12)*COS($E92)+SIN($E92)*COS(Z$12))/SIN($E92)*Z$9)</f>
        <v>8.25000000000001</v>
      </c>
      <c r="DM92" s="0" t="n">
        <f aca="false">IF(AA$9=0,0,(SIN(AA$12)*COS($E92)+SIN($E92)*COS(AA$12))/SIN($E92)*AA$9)</f>
        <v>8.17351699319032</v>
      </c>
      <c r="DN92" s="0" t="n">
        <f aca="false">IF(AB$9=0,0,(SIN(AB$12)*COS($E92)+SIN($E92)*COS(AB$12))/SIN($E92)*AB$9)</f>
        <v>8.094882398719</v>
      </c>
      <c r="DO92" s="0" t="n">
        <f aca="false">IF(AC$9=0,0,(SIN(AC$12)*COS($E92)+SIN($E92)*COS(AC$12))/SIN($E92)*AC$9)</f>
        <v>8.01415047822291</v>
      </c>
      <c r="DP92" s="0" t="n">
        <f aca="false">IF(AD$9=0,0,(SIN(AD$12)*COS($E92)+SIN($E92)*COS(AD$12))/SIN($E92)*AD$9)</f>
        <v>7.93137601997022</v>
      </c>
      <c r="DQ92" s="0" t="n">
        <f aca="false">IF(AE$9=0,0,(SIN(AE$12)*COS($E92)+SIN($E92)*COS(AE$12))/SIN($E92)*AE$9)</f>
        <v>7.84661431297319</v>
      </c>
      <c r="DR92" s="0" t="n">
        <f aca="false">IF(AF$9=0,0,(SIN(AF$12)*COS($E92)+SIN($E92)*COS(AF$12))/SIN($E92)*AF$9)</f>
        <v>7.75992112098544</v>
      </c>
      <c r="DS92" s="0" t="n">
        <f aca="false">IF(AG$9=0,0,(SIN(AG$12)*COS($E92)+SIN($E92)*COS(AG$12))/SIN($E92)*AG$9)</f>
        <v>7.67135265639439</v>
      </c>
      <c r="DT92" s="0" t="n">
        <f aca="false">IF(AH$9=0,0,(SIN(AH$12)*COS($E92)+SIN($E92)*COS(AH$12))/SIN($E92)*AH$9)</f>
        <v>7.58714621383432</v>
      </c>
      <c r="DU92" s="0" t="n">
        <f aca="false">IF(AI$9=0,0,(SIN(AI$12)*COS($E92)+SIN($E92)*COS(AI$12))/SIN($E92)*AI$9)</f>
        <v>7.50110618529095</v>
      </c>
      <c r="DV92" s="0" t="n">
        <f aca="false">IF(AJ$9=0,0,(SIN(AJ$12)*COS($E92)+SIN($E92)*COS(AJ$12))/SIN($E92)*AJ$9)</f>
        <v>7.41328435634218</v>
      </c>
      <c r="DW92" s="0" t="n">
        <f aca="false">IF(AK$9=0,0,(SIN(AK$12)*COS($E92)+SIN($E92)*COS(AK$12))/SIN($E92)*AK$9)</f>
        <v>7.32373290206763</v>
      </c>
      <c r="DX92" s="0" t="n">
        <f aca="false">IF(AL$9=0,0,(SIN(AL$12)*COS($E92)+SIN($E92)*COS(AL$12))/SIN($E92)*AL$9)</f>
        <v>7.2325043634113</v>
      </c>
      <c r="DY92" s="0" t="n">
        <f aca="false">IF(AM$9=0,0,(SIN(AM$12)*COS($E92)+SIN($E92)*COS(AM$12))/SIN($E92)*AM$9)</f>
        <v>7.13965162348186</v>
      </c>
      <c r="DZ92" s="0" t="n">
        <f aca="false">IF(AN$9=0,0,(SIN(AN$12)*COS($E92)+SIN($E92)*COS(AN$12))/SIN($E92)*AN$9)</f>
        <v>7.04522788380001</v>
      </c>
      <c r="EA92" s="0" t="n">
        <f aca="false">IF(AO$9=0,0,(SIN(AO$12)*COS($E92)+SIN($E92)*COS(AO$12))/SIN($E92)*AO$9)</f>
        <v>6.94928664050265</v>
      </c>
      <c r="EB92" s="0" t="n">
        <f aca="false">IF(AP$9=0,0,(SIN(AP$12)*COS($E92)+SIN($E92)*COS(AP$12))/SIN($E92)*AP$9)</f>
        <v>6.85188166051328</v>
      </c>
      <c r="EC92" s="0" t="n">
        <f aca="false">IF(AQ$9=0,0,(SIN(AQ$12)*COS($E92)+SIN($E92)*COS(AQ$12))/SIN($E92)*AQ$9)</f>
        <v>6.75306695768829</v>
      </c>
      <c r="ED92" s="0" t="n">
        <f aca="false">IF(AR$9=0,0,(SIN(AR$12)*COS($E92)+SIN($E92)*COS(AR$12))/SIN($E92)*AR$9)</f>
        <v>6.63102049797093</v>
      </c>
      <c r="EE92" s="0" t="n">
        <f aca="false">IF(AS$9=0,0,(SIN(AS$12)*COS($E92)+SIN($E92)*COS(AS$12))/SIN($E92)*AS$9)</f>
        <v>6.50808565866161</v>
      </c>
      <c r="EF92" s="0" t="n">
        <f aca="false">IF(AT$9=0,0,(SIN(AT$12)*COS($E92)+SIN($E92)*COS(AT$12))/SIN($E92)*AT$9)</f>
        <v>6.38433685381141</v>
      </c>
      <c r="EG92" s="0" t="n">
        <f aca="false">IF(AU$9=0,0,(SIN(AU$12)*COS($E92)+SIN($E92)*COS(AU$12))/SIN($E92)*AU$9)</f>
        <v>6.25984838948886</v>
      </c>
      <c r="EH92" s="0" t="n">
        <f aca="false">IF(AV$9=0,0,(SIN(AV$12)*COS($E92)+SIN($E92)*COS(AV$12))/SIN($E92)*AV$9)</f>
        <v>6.13469442999349</v>
      </c>
      <c r="EI92" s="0" t="n">
        <f aca="false">IF(AW$9=0,0,(SIN(AW$12)*COS($E92)+SIN($E92)*COS(AW$12))/SIN($E92)*AW$9)</f>
        <v>6.01235539787765</v>
      </c>
      <c r="EJ92" s="0" t="n">
        <f aca="false">IF(AX$9=0,0,(SIN(AX$12)*COS($E92)+SIN($E92)*COS(AX$12))/SIN($E92)*AX$9)</f>
        <v>5.88942038672516</v>
      </c>
      <c r="EK92" s="0" t="n">
        <f aca="false">IF(AY$9=0,0,(SIN(AY$12)*COS($E92)+SIN($E92)*COS(AY$12))/SIN($E92)*AY$9)</f>
        <v>5.76595985728488</v>
      </c>
      <c r="EL92" s="0" t="n">
        <f aca="false">IF(AZ$9=0,0,(SIN(AZ$12)*COS($E92)+SIN($E92)*COS(AZ$12))/SIN($E92)*AZ$9)</f>
        <v>5.6420440439996</v>
      </c>
      <c r="EM92" s="0" t="n">
        <f aca="false">IF(BA$9=0,0,(SIN(BA$12)*COS($E92)+SIN($E92)*COS(BA$12))/SIN($E92)*BA$9)</f>
        <v>5.51774292367339</v>
      </c>
      <c r="EN92" s="0" t="n">
        <f aca="false">IF(BB$9=0,0,(SIN(BB$12)*COS($E92)+SIN($E92)*COS(BB$12))/SIN($E92)*BB$9)</f>
        <v>5.38192384508282</v>
      </c>
      <c r="EO92" s="0" t="n">
        <f aca="false">IF(BC$9=0,0,(SIN(BC$12)*COS($E92)+SIN($E92)*COS(BC$12))/SIN($E92)*BC$9)</f>
        <v>5.24616742299542</v>
      </c>
      <c r="EP92" s="0" t="n">
        <f aca="false">IF(BD$9=0,0,(SIN(BD$12)*COS($E92)+SIN($E92)*COS(BD$12))/SIN($E92)*BD$9)</f>
        <v>5.11055277123647</v>
      </c>
      <c r="EQ92" s="0" t="n">
        <f aca="false">IF(BE$9=0,0,(SIN(BE$12)*COS($E92)+SIN($E92)*COS(BE$12))/SIN($E92)*BE$9)</f>
        <v>4.97515843048559</v>
      </c>
      <c r="ER92" s="0" t="n">
        <f aca="false">IF(BF$9=0,0,(SIN(BF$12)*COS($E92)+SIN($E92)*COS(BF$12))/SIN($E92)*BF$9)</f>
        <v>4.84006233301145</v>
      </c>
      <c r="ES92" s="0" t="n">
        <f aca="false">IF(BG$9=0,0,(SIN(BG$12)*COS($E92)+SIN($E92)*COS(BG$12))/SIN($E92)*BG$9)</f>
        <v>0</v>
      </c>
      <c r="ET92" s="0" t="n">
        <f aca="false">IF(BH$9=0,0,(SIN(BH$12)*COS($E92)+SIN($E92)*COS(BH$12))/SIN($E92)*BH$9)</f>
        <v>0</v>
      </c>
      <c r="EU92" s="0" t="n">
        <f aca="false">IF(BI$9=0,0,(SIN(BI$12)*COS($E92)+SIN($E92)*COS(BI$12))/SIN($E92)*BI$9)</f>
        <v>0</v>
      </c>
      <c r="EV92" s="0" t="n">
        <f aca="false">IF(BJ$9=0,0,(SIN(BJ$12)*COS($E92)+SIN($E92)*COS(BJ$12))/SIN($E92)*BJ$9)</f>
        <v>0</v>
      </c>
      <c r="EW92" s="0" t="n">
        <f aca="false">IF(BK$9=0,0,(SIN(BK$12)*COS($E92)+SIN($E92)*COS(BK$12))/SIN($E92)*BK$9)</f>
        <v>0</v>
      </c>
      <c r="EX92" s="0" t="n">
        <f aca="false">IF(BL$9=0,0,(SIN(BL$12)*COS($E92)+SIN($E92)*COS(BL$12))/SIN($E92)*BL$9)</f>
        <v>0</v>
      </c>
      <c r="EY92" s="0" t="n">
        <f aca="false">IF(BM$9=0,0,(SIN(BM$12)*COS($E92)+SIN($E92)*COS(BM$12))/SIN($E92)*BM$9)</f>
        <v>0</v>
      </c>
      <c r="EZ92" s="0" t="n">
        <f aca="false">IF(BN$9=0,0,(SIN(BN$12)*COS($E92)+SIN($E92)*COS(BN$12))/SIN($E92)*BN$9)</f>
        <v>0</v>
      </c>
      <c r="FA92" s="0" t="n">
        <f aca="false">IF(BO$9=0,0,(SIN(BO$12)*COS($E92)+SIN($E92)*COS(BO$12))/SIN($E92)*BO$9)</f>
        <v>0</v>
      </c>
      <c r="FB92" s="0" t="n">
        <f aca="false">IF(BP$9=0,0,(SIN(BP$12)*COS($E92)+SIN($E92)*COS(BP$12))/SIN($E92)*BP$9)</f>
        <v>0</v>
      </c>
      <c r="FC92" s="0" t="n">
        <f aca="false">IF(BQ$9=0,0,(SIN(BQ$12)*COS($E92)+SIN($E92)*COS(BQ$12))/SIN($E92)*BQ$9)</f>
        <v>0</v>
      </c>
      <c r="FD92" s="0" t="n">
        <f aca="false">IF(BR$9=0,0,(SIN(BR$12)*COS($E92)+SIN($E92)*COS(BR$12))/SIN($E92)*BR$9)</f>
        <v>0</v>
      </c>
      <c r="FE92" s="0" t="n">
        <f aca="false">IF(BS$9=0,0,(SIN(BS$12)*COS($E92)+SIN($E92)*COS(BS$12))/SIN($E92)*BS$9)</f>
        <v>0</v>
      </c>
      <c r="FF92" s="0" t="n">
        <f aca="false">IF(BT$9=0,0,(SIN(BT$12)*COS($E92)+SIN($E92)*COS(BT$12))/SIN($E92)*BT$9)</f>
        <v>0</v>
      </c>
      <c r="FG92" s="0" t="n">
        <f aca="false">IF(BU$9=0,0,(SIN(BU$12)*COS($E92)+SIN($E92)*COS(BU$12))/SIN($E92)*BU$9)</f>
        <v>0</v>
      </c>
      <c r="FH92" s="0" t="n">
        <f aca="false">IF(BV$9=0,0,(SIN(BV$12)*COS($E92)+SIN($E92)*COS(BV$12))/SIN($E92)*BV$9)</f>
        <v>0</v>
      </c>
      <c r="FI92" s="0" t="n">
        <f aca="false">IF(BW$9=0,0,(SIN(BW$12)*COS($E92)+SIN($E92)*COS(BW$12))/SIN($E92)*BW$9)</f>
        <v>0</v>
      </c>
      <c r="FJ92" s="0" t="n">
        <f aca="false">IF(BX$9=0,0,(SIN(BX$12)*COS($E92)+SIN($E92)*COS(BX$12))/SIN($E92)*BX$9)</f>
        <v>0</v>
      </c>
      <c r="FK92" s="0" t="n">
        <f aca="false">IF(BY$9=0,0,(SIN(BY$12)*COS($E92)+SIN($E92)*COS(BY$12))/SIN($E92)*BY$9)</f>
        <v>0</v>
      </c>
      <c r="FL92" s="0" t="n">
        <f aca="false">IF(BZ$9=0,0,(SIN(BZ$12)*COS($E92)+SIN($E92)*COS(BZ$12))/SIN($E92)*BZ$9)</f>
        <v>0</v>
      </c>
      <c r="FM92" s="0" t="n">
        <f aca="false">IF(CA$9=0,0,(SIN(CA$12)*COS($E92)+SIN($E92)*COS(CA$12))/SIN($E92)*CA$9)</f>
        <v>0</v>
      </c>
      <c r="FN92" s="0" t="n">
        <f aca="false">IF(CB$9=0,0,(SIN(CB$12)*COS($E92)+SIN($E92)*COS(CB$12))/SIN($E92)*CB$9)</f>
        <v>0</v>
      </c>
      <c r="FO92" s="0" t="n">
        <f aca="false">IF(CC$9=0,0,(SIN(CC$12)*COS($E92)+SIN($E92)*COS(CC$12))/SIN($E92)*CC$9)</f>
        <v>0</v>
      </c>
      <c r="FP92" s="0" t="n">
        <f aca="false">IF(CD$9=0,0,(SIN(CD$12)*COS($E92)+SIN($E92)*COS(CD$12))/SIN($E92)*CD$9)</f>
        <v>0</v>
      </c>
      <c r="FQ92" s="0" t="n">
        <f aca="false">IF(CE$9=0,0,(SIN(CE$12)*COS($E92)+SIN($E92)*COS(CE$12))/SIN($E92)*CE$9)</f>
        <v>0</v>
      </c>
      <c r="FR92" s="0" t="n">
        <f aca="false">IF(CF$9=0,0,(SIN(CF$12)*COS($E92)+SIN($E92)*COS(CF$12))/SIN($E92)*CF$9)</f>
        <v>0</v>
      </c>
      <c r="FS92" s="0" t="n">
        <f aca="false">IF(CG$9=0,0,(SIN(CG$12)*COS($E92)+SIN($E92)*COS(CG$12))/SIN($E92)*CG$9)</f>
        <v>0</v>
      </c>
      <c r="FT92" s="0" t="n">
        <f aca="false">IF(CH$9=0,0,(SIN(CH$12)*COS($E92)+SIN($E92)*COS(CH$12))/SIN($E92)*CH$9)</f>
        <v>0</v>
      </c>
      <c r="FU92" s="0" t="n">
        <f aca="false">IF(CI$9=0,0,(SIN(CI$12)*COS($E92)+SIN($E92)*COS(CI$12))/SIN($E92)*CI$9)</f>
        <v>0</v>
      </c>
      <c r="FV92" s="0" t="n">
        <f aca="false">IF(CJ$9=0,0,(SIN(CJ$12)*COS($E92)+SIN($E92)*COS(CJ$12))/SIN($E92)*CJ$9)</f>
        <v>0</v>
      </c>
      <c r="FW92" s="0" t="n">
        <f aca="false">IF(CK$9=0,0,(SIN(CK$12)*COS($E92)+SIN($E92)*COS(CK$12))/SIN($E92)*CK$9)</f>
        <v>0</v>
      </c>
      <c r="FX92" s="0" t="n">
        <f aca="false">IF(CL$9=0,0,(SIN(CL$12)*COS($E92)+SIN($E92)*COS(CL$12))/SIN($E92)*CL$9)</f>
        <v>0</v>
      </c>
      <c r="FY92" s="0" t="n">
        <f aca="false">IF(CM$9=0,0,(SIN(CM$12)*COS($E92)+SIN($E92)*COS(CM$12))/SIN($E92)*CM$9)</f>
        <v>0</v>
      </c>
      <c r="FZ92" s="0" t="n">
        <f aca="false">IF(CN$9=0,0,(SIN(CN$12)*COS($E92)+SIN($E92)*COS(CN$12))/SIN($E92)*CN$9)</f>
        <v>0</v>
      </c>
      <c r="GA92" s="0" t="n">
        <f aca="false">IF(CO$9=0,0,(SIN(CO$12)*COS($E92)+SIN($E92)*COS(CO$12))/SIN($E92)*CO$9)</f>
        <v>0</v>
      </c>
      <c r="GB92" s="0" t="n">
        <f aca="false">IF(CP$9=0,0,(SIN(CP$12)*COS($E92)+SIN($E92)*COS(CP$12))/SIN($E92)*CP$9)</f>
        <v>0</v>
      </c>
      <c r="GC92" s="0" t="n">
        <f aca="false">IF(CQ$9=0,0,(SIN(CQ$12)*COS($E92)+SIN($E92)*COS(CQ$12))/SIN($E92)*CQ$9)</f>
        <v>0</v>
      </c>
    </row>
    <row r="93" customFormat="false" ht="12.8" hidden="true" customHeight="false" outlineLevel="0" collapsed="false">
      <c r="A93" s="0" t="n">
        <f aca="false">MAX($F93:$CQ93)</f>
        <v>9.34479991267471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11.06752</v>
      </c>
      <c r="C93" s="2" t="n">
        <f aca="false">MOD(Best +D93,360)</f>
        <v>81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9.34479991267471</v>
      </c>
      <c r="G93" s="13" t="n">
        <f aca="false">IF(OR(G183=0,CS93=0),0,G183*CS93/(G183+CS93))</f>
        <v>9.08115628417183</v>
      </c>
      <c r="H93" s="13" t="n">
        <f aca="false">IF(OR(H183=0,CT93=0),0,H183*CT93/(H183+CT93))</f>
        <v>8.82582928540065</v>
      </c>
      <c r="I93" s="13" t="n">
        <f aca="false">IF(OR(I183=0,CU93=0),0,I183*CU93/(I183+CU93))</f>
        <v>8.53602256382723</v>
      </c>
      <c r="J93" s="13" t="n">
        <f aca="false">IF(OR(J183=0,CV93=0),0,J183*CV93/(J183+CV93))</f>
        <v>8.4364053565147</v>
      </c>
      <c r="K93" s="13" t="n">
        <f aca="false">IF(OR(K183=0,CW93=0),0,K183*CW93/(K183+CW93))</f>
        <v>8.33700673211833</v>
      </c>
      <c r="L93" s="13" t="n">
        <f aca="false">IF(OR(L183=0,CX93=0),0,L183*CX93/(L183+CX93))</f>
        <v>8.23784256515302</v>
      </c>
      <c r="M93" s="13" t="n">
        <f aca="false">IF(OR(M183=0,CY93=0),0,M183*CY93/(M183+CY93))</f>
        <v>8.1389271020069</v>
      </c>
      <c r="N93" s="13" t="n">
        <f aca="false">IF(OR(N183=0,CZ93=0),0,N183*CZ93/(N183+CZ93))</f>
        <v>8.00459350920376</v>
      </c>
      <c r="O93" s="13" t="n">
        <f aca="false">IF(OR(O183=0,DA93=0),0,O183*DA93/(O183+DA93))</f>
        <v>7.87223645765483</v>
      </c>
      <c r="P93" s="13" t="n">
        <f aca="false">IF(OR(P183=0,DB93=0),0,P183*DB93/(P183+DB93))</f>
        <v>7.74178698916371</v>
      </c>
      <c r="Q93" s="13" t="n">
        <f aca="false">IF(OR(Q183=0,DC93=0),0,Q183*DC93/(Q183+DC93))</f>
        <v>7.61317945044128</v>
      </c>
      <c r="R93" s="13" t="n">
        <f aca="false">IF(OR(R183=0,DD93=0),0,R183*DD93/(R183+DD93))</f>
        <v>7.48635129458726</v>
      </c>
      <c r="S93" s="13" t="n">
        <f aca="false">IF(OR(S183=0,DE93=0),0,S183*DE93/(S183+DE93))</f>
        <v>7.36124289740073</v>
      </c>
      <c r="T93" s="13" t="n">
        <f aca="false">IF(OR(T183=0,DF93=0),0,T183*DF93/(T183+DF93))</f>
        <v>7.23779738724192</v>
      </c>
      <c r="U93" s="13" t="n">
        <f aca="false">IF(OR(U183=0,DG93=0),0,U183*DG93/(U183+DG93))</f>
        <v>7.11596048729307</v>
      </c>
      <c r="V93" s="13" t="n">
        <f aca="false">IF(OR(V183=0,DH93=0),0,V183*DH93/(V183+DH93))</f>
        <v>6.99568036917844</v>
      </c>
      <c r="W93" s="13" t="n">
        <f aca="false">IF(OR(W183=0,DI93=0),0,W183*DI93/(W183+DI93))</f>
        <v>6.8769075170032</v>
      </c>
      <c r="X93" s="13" t="n">
        <f aca="false">IF(OR(X183=0,DJ93=0),0,X183*DJ93/(X183+DJ93))</f>
        <v>6.75540621786802</v>
      </c>
      <c r="Y93" s="13" t="n">
        <f aca="false">IF(OR(Y183=0,DK93=0),0,Y183*DK93/(Y183+DK93))</f>
        <v>6.63549405211138</v>
      </c>
      <c r="Z93" s="13" t="n">
        <f aca="false">IF(OR(Z183=0,DL93=0),0,Z183*DL93/(Z183+DL93))</f>
        <v>6.51711994202371</v>
      </c>
      <c r="AA93" s="13" t="n">
        <f aca="false">IF(OR(AA183=0,DM93=0),0,AA183*DM93/(AA183+DM93))</f>
        <v>6.40023516733201</v>
      </c>
      <c r="AB93" s="13" t="n">
        <f aca="false">IF(OR(AB183=0,DN93=0),0,AB183*DN93/(AB183+DN93))</f>
        <v>6.28479323729595</v>
      </c>
      <c r="AC93" s="13" t="n">
        <f aca="false">IF(OR(AC183=0,DO93=0),0,AC183*DO93/(AC183+DO93))</f>
        <v>6.17074977181029</v>
      </c>
      <c r="AD93" s="13" t="n">
        <f aca="false">IF(OR(AD183=0,DP93=0),0,AD183*DP93/(AD183+DP93))</f>
        <v>6.05806239079972</v>
      </c>
      <c r="AE93" s="13" t="n">
        <f aca="false">IF(OR(AE183=0,DQ93=0),0,AE183*DQ93/(AE183+DQ93))</f>
        <v>5.94669061125734</v>
      </c>
      <c r="AF93" s="13" t="n">
        <f aca="false">IF(OR(AF183=0,DR93=0),0,AF183*DR93/(AF183+DR93))</f>
        <v>5.83659575133678</v>
      </c>
      <c r="AG93" s="13" t="n">
        <f aca="false">IF(OR(AG183=0,DS93=0),0,AG183*DS93/(AG183+DS93))</f>
        <v>5.72774084096043</v>
      </c>
      <c r="AH93" s="13" t="n">
        <f aca="false">IF(OR(AH183=0,DT93=0),0,AH183*DT93/(AH183+DT93))</f>
        <v>5.62351654257464</v>
      </c>
      <c r="AI93" s="13" t="n">
        <f aca="false">IF(OR(AI183=0,DU93=0),0,AI183*DU93/(AI183+DU93))</f>
        <v>5.52033066154544</v>
      </c>
      <c r="AJ93" s="13" t="n">
        <f aca="false">IF(OR(AJ183=0,DV93=0),0,AJ183*DV93/(AJ183+DV93))</f>
        <v>5.41815563045393</v>
      </c>
      <c r="AK93" s="13" t="n">
        <f aca="false">IF(OR(AK183=0,DW93=0),0,AK183*DW93/(AK183+DW93))</f>
        <v>5.31696498938341</v>
      </c>
      <c r="AL93" s="13" t="n">
        <f aca="false">IF(OR(AL183=0,DX93=0),0,AL183*DX93/(AL183+DX93))</f>
        <v>5.21673333912204</v>
      </c>
      <c r="AM93" s="13" t="n">
        <f aca="false">IF(OR(AM183=0,DY93=0),0,AM183*DY93/(AM183+DY93))</f>
        <v>5.11743629726114</v>
      </c>
      <c r="AN93" s="13" t="n">
        <f aca="false">IF(OR(AN183=0,DZ93=0),0,AN183*DZ93/(AN183+DZ93))</f>
        <v>5.01905045699911</v>
      </c>
      <c r="AO93" s="13" t="n">
        <f aca="false">IF(OR(AO183=0,EA93=0),0,AO183*EA93/(AO183+EA93))</f>
        <v>4.9215533484757</v>
      </c>
      <c r="AP93" s="13" t="n">
        <f aca="false">IF(OR(AP183=0,EB93=0),0,AP183*EB93/(AP183+EB93))</f>
        <v>4.82492340247524</v>
      </c>
      <c r="AQ93" s="13" t="n">
        <f aca="false">IF(OR(AQ183=0,EC93=0),0,AQ183*EC93/(AQ183+EC93))</f>
        <v>4.7291399163496</v>
      </c>
      <c r="AR93" s="13" t="n">
        <f aca="false">IF(OR(AR183=0,ED93=0),0,AR183*ED93/(AR183+ED93))</f>
        <v>4.62342572050034</v>
      </c>
      <c r="AS93" s="13" t="n">
        <f aca="false">IF(OR(AS183=0,EE93=0),0,AS183*EE93/(AS183+EE93))</f>
        <v>4.5189110008337</v>
      </c>
      <c r="AT93" s="13" t="n">
        <f aca="false">IF(OR(AT183=0,EF93=0),0,AT183*EF93/(AT183+EF93))</f>
        <v>4.41556661546166</v>
      </c>
      <c r="AU93" s="13" t="n">
        <f aca="false">IF(OR(AU183=0,EG93=0),0,AU183*EG93/(AU183+EG93))</f>
        <v>4.31336499344835</v>
      </c>
      <c r="AV93" s="13" t="n">
        <f aca="false">IF(OR(AV183=0,EH93=0),0,AV183*EH93/(AV183+EH93))</f>
        <v>4.21228007387368</v>
      </c>
      <c r="AW93" s="13" t="n">
        <f aca="false">IF(OR(AW183=0,EI93=0),0,AW183*EI93/(AW183+EI93))</f>
        <v>4.11390562819513</v>
      </c>
      <c r="AX93" s="13" t="n">
        <f aca="false">IF(OR(AX183=0,EJ93=0),0,AX183*EJ93/(AX183+EJ93))</f>
        <v>4.01654387422242</v>
      </c>
      <c r="AY93" s="13" t="n">
        <f aca="false">IF(OR(AY183=0,EK93=0),0,AY183*EK93/(AY183+EK93))</f>
        <v>3.92017422243675</v>
      </c>
      <c r="AZ93" s="13" t="n">
        <f aca="false">IF(OR(AZ183=0,EL93=0),0,AZ183*EL93/(AZ183+EL93))</f>
        <v>3.82477726933132</v>
      </c>
      <c r="BA93" s="13" t="n">
        <f aca="false">IF(OR(BA183=0,EM93=0),0,BA183*EM93/(BA183+EM93))</f>
        <v>3.73033476017647</v>
      </c>
      <c r="BB93" s="13" t="n">
        <f aca="false">IF(OR(BB183=0,EN93=0),0,BB183*EN93/(BB183+EN93))</f>
        <v>3.63164567352034</v>
      </c>
      <c r="BC93" s="13" t="n">
        <f aca="false">IF(OR(BC183=0,EO93=0),0,BC183*EO93/(BC183+EO93))</f>
        <v>3.53405700619667</v>
      </c>
      <c r="BD93" s="13" t="n">
        <f aca="false">IF(OR(BD183=0,EP93=0),0,BD183*EP93/(BD183+EP93))</f>
        <v>3.43755089834497</v>
      </c>
      <c r="BE93" s="13" t="n">
        <f aca="false">IF(OR(BE183=0,EQ93=0),0,BE183*EQ93/(BE183+EQ93))</f>
        <v>3.34211090333338</v>
      </c>
      <c r="BF93" s="13" t="n">
        <f aca="false">IF(OR(BF183=0,ER93=0),0,BF183*ER93/(BF183+ER93))</f>
        <v>3.24772195304183</v>
      </c>
      <c r="BG93" s="13" t="n">
        <f aca="false">IF(OR(BG183=0,ES93=0),0,BG183*ES93/(BG183+ES93))</f>
        <v>0</v>
      </c>
      <c r="BH93" s="13" t="n">
        <f aca="false">IF(OR(BH183=0,ET93=0),0,BH183*ET93/(BH183+ET93))</f>
        <v>0</v>
      </c>
      <c r="BI93" s="13" t="n">
        <f aca="false">IF(OR(BI183=0,EU93=0),0,BI183*EU93/(BI183+EU93))</f>
        <v>0</v>
      </c>
      <c r="BJ93" s="13" t="n">
        <f aca="false">IF(OR(BJ183=0,EV93=0),0,BJ183*EV93/(BJ183+EV93))</f>
        <v>0</v>
      </c>
      <c r="BK93" s="13" t="n">
        <f aca="false">IF(OR(BK183=0,EW93=0),0,BK183*EW93/(BK183+EW93))</f>
        <v>0</v>
      </c>
      <c r="BL93" s="13" t="n">
        <f aca="false">IF(OR(BL183=0,EX93=0),0,BL183*EX93/(BL183+EX93))</f>
        <v>0</v>
      </c>
      <c r="BM93" s="13" t="n">
        <f aca="false">IF(OR(BM183=0,EY93=0),0,BM183*EY93/(BM183+EY93))</f>
        <v>0</v>
      </c>
      <c r="BN93" s="13" t="n">
        <f aca="false">IF(OR(BN183=0,EZ93=0),0,BN183*EZ93/(BN183+EZ93))</f>
        <v>0</v>
      </c>
      <c r="BO93" s="13" t="n">
        <f aca="false">IF(OR(BO183=0,FA93=0),0,BO183*FA93/(BO183+FA93))</f>
        <v>0</v>
      </c>
      <c r="BP93" s="13" t="n">
        <f aca="false">IF(OR(BP183=0,FB93=0),0,BP183*FB93/(BP183+FB93))</f>
        <v>0</v>
      </c>
      <c r="BQ93" s="13" t="n">
        <f aca="false">IF(OR(BQ183=0,FC93=0),0,BQ183*FC93/(BQ183+FC93))</f>
        <v>0</v>
      </c>
      <c r="BR93" s="13" t="n">
        <f aca="false">IF(OR(BR183=0,FD93=0),0,BR183*FD93/(BR183+FD93))</f>
        <v>0</v>
      </c>
      <c r="BS93" s="13" t="n">
        <f aca="false">IF(OR(BS183=0,FE93=0),0,BS183*FE93/(BS183+FE93))</f>
        <v>0</v>
      </c>
      <c r="BT93" s="13" t="n">
        <f aca="false">IF(OR(BT183=0,FF93=0),0,BT183*FF93/(BT183+FF93))</f>
        <v>0</v>
      </c>
      <c r="BU93" s="13" t="n">
        <f aca="false">IF(OR(BU183=0,FG93=0),0,BU183*FG93/(BU183+FG93))</f>
        <v>0</v>
      </c>
      <c r="BV93" s="13" t="n">
        <f aca="false">IF(OR(BV183=0,FH93=0),0,BV183*FH93/(BV183+FH93))</f>
        <v>0</v>
      </c>
      <c r="BW93" s="13" t="n">
        <f aca="false">IF(OR(BW183=0,FI93=0),0,BW183*FI93/(BW183+FI93))</f>
        <v>0</v>
      </c>
      <c r="BX93" s="13" t="n">
        <f aca="false">IF(OR(BX183=0,FJ93=0),0,BX183*FJ93/(BX183+FJ93))</f>
        <v>0</v>
      </c>
      <c r="BY93" s="13" t="n">
        <f aca="false">IF(OR(BY183=0,FK93=0),0,BY183*FK93/(BY183+FK93))</f>
        <v>0</v>
      </c>
      <c r="BZ93" s="13" t="n">
        <f aca="false">IF(OR(BZ183=0,FL93=0),0,BZ183*FL93/(BZ183+FL93))</f>
        <v>0</v>
      </c>
      <c r="CA93" s="13" t="n">
        <f aca="false">IF(OR(CA183=0,FM93=0),0,CA183*FM93/(CA183+FM93))</f>
        <v>0</v>
      </c>
      <c r="CB93" s="13" t="n">
        <f aca="false">IF(OR(CB183=0,FN93=0),0,CB183*FN93/(CB183+FN93))</f>
        <v>0</v>
      </c>
      <c r="CC93" s="13" t="n">
        <f aca="false">IF(OR(CC183=0,FO93=0),0,CC183*FO93/(CC183+FO93))</f>
        <v>0</v>
      </c>
      <c r="CD93" s="13" t="n">
        <f aca="false">IF(OR(CD183=0,FP93=0),0,CD183*FP93/(CD183+FP93))</f>
        <v>0</v>
      </c>
      <c r="CE93" s="13" t="n">
        <f aca="false">IF(OR(CE183=0,FQ93=0),0,CE183*FQ93/(CE183+FQ93))</f>
        <v>0</v>
      </c>
      <c r="CF93" s="13" t="n">
        <f aca="false">IF(OR(CF183=0,FR93=0),0,CF183*FR93/(CF183+FR93))</f>
        <v>0</v>
      </c>
      <c r="CG93" s="13" t="n">
        <f aca="false">IF(OR(CG183=0,FS93=0),0,CG183*FS93/(CG183+FS93))</f>
        <v>0</v>
      </c>
      <c r="CH93" s="13" t="n">
        <f aca="false">IF(OR(CH183=0,FT93=0),0,CH183*FT93/(CH183+FT93))</f>
        <v>0</v>
      </c>
      <c r="CI93" s="13" t="n">
        <f aca="false">IF(OR(CI183=0,FU93=0),0,CI183*FU93/(CI183+FU93))</f>
        <v>0</v>
      </c>
      <c r="CJ93" s="13" t="n">
        <f aca="false">IF(OR(CJ183=0,FV93=0),0,CJ183*FV93/(CJ183+FV93))</f>
        <v>0</v>
      </c>
      <c r="CK93" s="13" t="n">
        <f aca="false">IF(OR(CK183=0,FW93=0),0,CK183*FW93/(CK183+FW93))</f>
        <v>0</v>
      </c>
      <c r="CL93" s="13" t="n">
        <f aca="false">IF(OR(CL183=0,FX93=0),0,CL183*FX93/(CL183+FX93))</f>
        <v>0</v>
      </c>
      <c r="CM93" s="13" t="n">
        <f aca="false">IF(OR(CM183=0,FY93=0),0,CM183*FY93/(CM183+FY93))</f>
        <v>0</v>
      </c>
      <c r="CN93" s="13" t="n">
        <f aca="false">IF(OR(CN183=0,FZ93=0),0,CN183*FZ93/(CN183+FZ93))</f>
        <v>0</v>
      </c>
      <c r="CO93" s="13" t="n">
        <f aca="false">IF(OR(CO183=0,GA93=0),0,CO183*GA93/(CO183+GA93))</f>
        <v>0</v>
      </c>
      <c r="CP93" s="13" t="n">
        <f aca="false">IF(OR(CP183=0,GB93=0),0,CP183*GB93/(CP183+GB93))</f>
        <v>0</v>
      </c>
      <c r="CQ93" s="13" t="n">
        <f aca="false">IF(OR(CQ183=0,GC93=0),0,CQ183*GC93/(CQ183+GC93))</f>
        <v>0</v>
      </c>
      <c r="CR93" s="0" t="n">
        <f aca="false">IF(F$9=0,0,(SIN(F$12)*COS($E93)+SIN($E93)*COS(F$12))/SIN($E93)*F$9)</f>
        <v>9.3448</v>
      </c>
      <c r="CS93" s="0" t="n">
        <f aca="false">IF(G$9=0,0,(SIN(G$12)*COS($E93)+SIN($E93)*COS(G$12))/SIN($E93)*G$9)</f>
        <v>9.21440426590304</v>
      </c>
      <c r="CT93" s="0" t="n">
        <f aca="false">IF(H$9=0,0,(SIN(H$12)*COS($E93)+SIN($E93)*COS(H$12))/SIN($E93)*H$9)</f>
        <v>9.08044233956115</v>
      </c>
      <c r="CU93" s="0" t="n">
        <f aca="false">IF(I$9=0,0,(SIN(I$12)*COS($E93)+SIN($E93)*COS(I$12))/SIN($E93)*I$9)</f>
        <v>8.89713395035021</v>
      </c>
      <c r="CV93" s="0" t="n">
        <f aca="false">IF(J$9=0,0,(SIN(J$12)*COS($E93)+SIN($E93)*COS(J$12))/SIN($E93)*J$9)</f>
        <v>8.91209908080391</v>
      </c>
      <c r="CW93" s="0" t="n">
        <f aca="false">IF(K$9=0,0,(SIN(K$12)*COS($E93)+SIN($E93)*COS(K$12))/SIN($E93)*K$9)</f>
        <v>8.92434949954415</v>
      </c>
      <c r="CX93" s="0" t="n">
        <f aca="false">IF(L$9=0,0,(SIN(L$12)*COS($E93)+SIN($E93)*COS(L$12))/SIN($E93)*L$9)</f>
        <v>8.93388147497471</v>
      </c>
      <c r="CY93" s="0" t="n">
        <f aca="false">IF(M$9=0,0,(SIN(M$12)*COS($E93)+SIN($E93)*COS(M$12))/SIN($E93)*M$9)</f>
        <v>8.94069210356354</v>
      </c>
      <c r="CZ93" s="0" t="n">
        <f aca="false">IF(N$9=0,0,(SIN(N$12)*COS($E93)+SIN($E93)*COS(N$12))/SIN($E93)*N$9)</f>
        <v>8.90064255450859</v>
      </c>
      <c r="DA93" s="0" t="n">
        <f aca="false">IF(O$9=0,0,(SIN(O$12)*COS($E93)+SIN($E93)*COS(O$12))/SIN($E93)*O$9)</f>
        <v>8.85785489249408</v>
      </c>
      <c r="DB93" s="0" t="n">
        <f aca="false">IF(P$9=0,0,(SIN(P$12)*COS($E93)+SIN($E93)*COS(P$12))/SIN($E93)*P$9)</f>
        <v>8.81236904207135</v>
      </c>
      <c r="DC93" s="0" t="n">
        <f aca="false">IF(Q$9=0,0,(SIN(Q$12)*COS($E93)+SIN($E93)*COS(Q$12))/SIN($E93)*Q$9)</f>
        <v>8.76422574968605</v>
      </c>
      <c r="DD93" s="0" t="n">
        <f aca="false">IF(R$9=0,0,(SIN(R$12)*COS($E93)+SIN($E93)*COS(R$12))/SIN($E93)*R$9)</f>
        <v>8.71346656307515</v>
      </c>
      <c r="DE93" s="0" t="n">
        <f aca="false">IF(S$9=0,0,(SIN(S$12)*COS($E93)+SIN($E93)*COS(S$12))/SIN($E93)*S$9)</f>
        <v>8.66013381042228</v>
      </c>
      <c r="DF93" s="0" t="n">
        <f aca="false">IF(T$9=0,0,(SIN(T$12)*COS($E93)+SIN($E93)*COS(T$12))/SIN($E93)*T$9)</f>
        <v>8.60427057928044</v>
      </c>
      <c r="DG93" s="0" t="n">
        <f aca="false">IF(U$9=0,0,(SIN(U$12)*COS($E93)+SIN($E93)*COS(U$12))/SIN($E93)*U$9)</f>
        <v>8.54592069527074</v>
      </c>
      <c r="DH93" s="0" t="n">
        <f aca="false">IF(V$9=0,0,(SIN(V$12)*COS($E93)+SIN($E93)*COS(V$12))/SIN($E93)*V$9)</f>
        <v>8.48512870056645</v>
      </c>
      <c r="DI93" s="0" t="n">
        <f aca="false">IF(W$9=0,0,(SIN(W$12)*COS($E93)+SIN($E93)*COS(W$12))/SIN($E93)*W$9)</f>
        <v>8.42193983217112</v>
      </c>
      <c r="DJ93" s="0" t="n">
        <f aca="false">IF(X$9=0,0,(SIN(X$12)*COS($E93)+SIN($E93)*COS(X$12))/SIN($E93)*X$9)</f>
        <v>8.34999999999999</v>
      </c>
      <c r="DK93" s="0" t="n">
        <f aca="false">IF(Y$9=0,0,(SIN(Y$12)*COS($E93)+SIN($E93)*COS(Y$12))/SIN($E93)*Y$9)</f>
        <v>8.27579309590319</v>
      </c>
      <c r="DL93" s="0" t="n">
        <f aca="false">IF(Z$9=0,0,(SIN(Z$12)*COS($E93)+SIN($E93)*COS(Z$12))/SIN($E93)*Z$9)</f>
        <v>8.19937214057165</v>
      </c>
      <c r="DM93" s="0" t="n">
        <f aca="false">IF(AA$9=0,0,(SIN(AA$12)*COS($E93)+SIN($E93)*COS(AA$12))/SIN($E93)*AA$9)</f>
        <v>8.12079073565272</v>
      </c>
      <c r="DN93" s="0" t="n">
        <f aca="false">IF(AB$9=0,0,(SIN(AB$12)*COS($E93)+SIN($E93)*COS(AB$12))/SIN($E93)*AB$9)</f>
        <v>8.0401030381858</v>
      </c>
      <c r="DO93" s="0" t="n">
        <f aca="false">IF(AC$9=0,0,(SIN(AC$12)*COS($E93)+SIN($E93)*COS(AC$12))/SIN($E93)*AC$9)</f>
        <v>7.95736373490026</v>
      </c>
      <c r="DP93" s="0" t="n">
        <f aca="false">IF(AD$9=0,0,(SIN(AD$12)*COS($E93)+SIN($E93)*COS(AD$12))/SIN($E93)*AD$9)</f>
        <v>7.87262801638591</v>
      </c>
      <c r="DQ93" s="0" t="n">
        <f aca="false">IF(AE$9=0,0,(SIN(AE$12)*COS($E93)+SIN($E93)*COS(AE$12))/SIN($E93)*AE$9)</f>
        <v>7.78595155114702</v>
      </c>
      <c r="DR93" s="0" t="n">
        <f aca="false">IF(AF$9=0,0,(SIN(AF$12)*COS($E93)+SIN($E93)*COS(AF$12))/SIN($E93)*AF$9)</f>
        <v>7.69739045955034</v>
      </c>
      <c r="DS93" s="0" t="n">
        <f aca="false">IF(AG$9=0,0,(SIN(AG$12)*COS($E93)+SIN($E93)*COS(AG$12))/SIN($E93)*AG$9)</f>
        <v>7.60700128767794</v>
      </c>
      <c r="DT93" s="0" t="n">
        <f aca="false">IF(AH$9=0,0,(SIN(AH$12)*COS($E93)+SIN($E93)*COS(AH$12))/SIN($E93)*AH$9)</f>
        <v>7.52096773043048</v>
      </c>
      <c r="DU93" s="0" t="n">
        <f aca="false">IF(AI$9=0,0,(SIN(AI$12)*COS($E93)+SIN($E93)*COS(AI$12))/SIN($E93)*AI$9)</f>
        <v>7.43314485544335</v>
      </c>
      <c r="DV93" s="0" t="n">
        <f aca="false">IF(AJ$9=0,0,(SIN(AJ$12)*COS($E93)+SIN($E93)*COS(AJ$12))/SIN($E93)*AJ$9)</f>
        <v>7.34358476396674</v>
      </c>
      <c r="DW93" s="0" t="n">
        <f aca="false">IF(AK$9=0,0,(SIN(AK$12)*COS($E93)+SIN($E93)*COS(AK$12))/SIN($E93)*AK$9)</f>
        <v>7.25233992589709</v>
      </c>
      <c r="DX93" s="0" t="n">
        <f aca="false">IF(AL$9=0,0,(SIN(AL$12)*COS($E93)+SIN($E93)*COS(AL$12))/SIN($E93)*AL$9)</f>
        <v>7.15946315612146</v>
      </c>
      <c r="DY93" s="0" t="n">
        <f aca="false">IF(AM$9=0,0,(SIN(AM$12)*COS($E93)+SIN($E93)*COS(AM$12))/SIN($E93)*AM$9)</f>
        <v>7.06500759080802</v>
      </c>
      <c r="DZ93" s="0" t="n">
        <f aca="false">IF(AN$9=0,0,(SIN(AN$12)*COS($E93)+SIN($E93)*COS(AN$12))/SIN($E93)*AN$9)</f>
        <v>6.96902666365223</v>
      </c>
      <c r="EA93" s="0" t="n">
        <f aca="false">IF(AO$9=0,0,(SIN(AO$12)*COS($E93)+SIN($E93)*COS(AO$12))/SIN($E93)*AO$9)</f>
        <v>6.87157408208821</v>
      </c>
      <c r="EB93" s="0" t="n">
        <f aca="false">IF(AP$9=0,0,(SIN(AP$12)*COS($E93)+SIN($E93)*COS(AP$12))/SIN($E93)*AP$9)</f>
        <v>6.77270380347497</v>
      </c>
      <c r="EC93" s="0" t="n">
        <f aca="false">IF(AQ$9=0,0,(SIN(AQ$12)*COS($E93)+SIN($E93)*COS(AQ$12))/SIN($E93)*AQ$9)</f>
        <v>6.67247001126689</v>
      </c>
      <c r="ED93" s="0" t="n">
        <f aca="false">IF(AR$9=0,0,(SIN(AR$12)*COS($E93)+SIN($E93)*COS(AR$12))/SIN($E93)*AR$9)</f>
        <v>6.54932035555387</v>
      </c>
      <c r="EE93" s="0" t="n">
        <f aca="false">IF(AS$9=0,0,(SIN(AS$12)*COS($E93)+SIN($E93)*COS(AS$12))/SIN($E93)*AS$9)</f>
        <v>6.42534076600357</v>
      </c>
      <c r="EF93" s="0" t="n">
        <f aca="false">IF(AT$9=0,0,(SIN(AT$12)*COS($E93)+SIN($E93)*COS(AT$12))/SIN($E93)*AT$9)</f>
        <v>6.30060551220802</v>
      </c>
      <c r="EG93" s="0" t="n">
        <f aca="false">IF(AU$9=0,0,(SIN(AU$12)*COS($E93)+SIN($E93)*COS(AU$12))/SIN($E93)*AU$9)</f>
        <v>6.17518872793609</v>
      </c>
      <c r="EH93" s="0" t="n">
        <f aca="false">IF(AV$9=0,0,(SIN(AV$12)*COS($E93)+SIN($E93)*COS(AV$12))/SIN($E93)*AV$9)</f>
        <v>6.04916437754353</v>
      </c>
      <c r="EI93" s="0" t="n">
        <f aca="false">IF(AW$9=0,0,(SIN(AW$12)*COS($E93)+SIN($E93)*COS(AW$12))/SIN($E93)*AW$9)</f>
        <v>5.92596370907023</v>
      </c>
      <c r="EJ93" s="0" t="n">
        <f aca="false">IF(AX$9=0,0,(SIN(AX$12)*COS($E93)+SIN($E93)*COS(AX$12))/SIN($E93)*AX$9)</f>
        <v>5.80222269141362</v>
      </c>
      <c r="EK93" s="0" t="n">
        <f aca="false">IF(AY$9=0,0,(SIN(AY$12)*COS($E93)+SIN($E93)*COS(AY$12))/SIN($E93)*AY$9)</f>
        <v>5.67801154929896</v>
      </c>
      <c r="EL93" s="0" t="n">
        <f aca="false">IF(AZ$9=0,0,(SIN(AZ$12)*COS($E93)+SIN($E93)*COS(AZ$12))/SIN($E93)*AZ$9)</f>
        <v>5.55340025548925</v>
      </c>
      <c r="EM93" s="0" t="n">
        <f aca="false">IF(BA$9=0,0,(SIN(BA$12)*COS($E93)+SIN($E93)*COS(BA$12))/SIN($E93)*BA$9)</f>
        <v>5.42845849968163</v>
      </c>
      <c r="EN93" s="0" t="n">
        <f aca="false">IF(BB$9=0,0,(SIN(BB$12)*COS($E93)+SIN($E93)*COS(BB$12))/SIN($E93)*BB$9)</f>
        <v>5.2922399930427</v>
      </c>
      <c r="EO93" s="0" t="n">
        <f aca="false">IF(BC$9=0,0,(SIN(BC$12)*COS($E93)+SIN($E93)*COS(BC$12))/SIN($E93)*BC$9)</f>
        <v>5.15614414845308</v>
      </c>
      <c r="EP93" s="0" t="n">
        <f aca="false">IF(BD$9=0,0,(SIN(BD$12)*COS($E93)+SIN($E93)*COS(BD$12))/SIN($E93)*BD$9)</f>
        <v>5.02024954458393</v>
      </c>
      <c r="EQ93" s="0" t="n">
        <f aca="false">IF(BE$9=0,0,(SIN(BE$12)*COS($E93)+SIN($E93)*COS(BE$12))/SIN($E93)*BE$9)</f>
        <v>4.88463415908322</v>
      </c>
      <c r="ER93" s="0" t="n">
        <f aca="false">IF(BF$9=0,0,(SIN(BF$12)*COS($E93)+SIN($E93)*COS(BF$12))/SIN($E93)*BF$9)</f>
        <v>4.74937533367946</v>
      </c>
      <c r="ES93" s="0" t="n">
        <f aca="false">IF(BG$9=0,0,(SIN(BG$12)*COS($E93)+SIN($E93)*COS(BG$12))/SIN($E93)*BG$9)</f>
        <v>0</v>
      </c>
      <c r="ET93" s="0" t="n">
        <f aca="false">IF(BH$9=0,0,(SIN(BH$12)*COS($E93)+SIN($E93)*COS(BH$12))/SIN($E93)*BH$9)</f>
        <v>0</v>
      </c>
      <c r="EU93" s="0" t="n">
        <f aca="false">IF(BI$9=0,0,(SIN(BI$12)*COS($E93)+SIN($E93)*COS(BI$12))/SIN($E93)*BI$9)</f>
        <v>0</v>
      </c>
      <c r="EV93" s="0" t="n">
        <f aca="false">IF(BJ$9=0,0,(SIN(BJ$12)*COS($E93)+SIN($E93)*COS(BJ$12))/SIN($E93)*BJ$9)</f>
        <v>0</v>
      </c>
      <c r="EW93" s="0" t="n">
        <f aca="false">IF(BK$9=0,0,(SIN(BK$12)*COS($E93)+SIN($E93)*COS(BK$12))/SIN($E93)*BK$9)</f>
        <v>0</v>
      </c>
      <c r="EX93" s="0" t="n">
        <f aca="false">IF(BL$9=0,0,(SIN(BL$12)*COS($E93)+SIN($E93)*COS(BL$12))/SIN($E93)*BL$9)</f>
        <v>0</v>
      </c>
      <c r="EY93" s="0" t="n">
        <f aca="false">IF(BM$9=0,0,(SIN(BM$12)*COS($E93)+SIN($E93)*COS(BM$12))/SIN($E93)*BM$9)</f>
        <v>0</v>
      </c>
      <c r="EZ93" s="0" t="n">
        <f aca="false">IF(BN$9=0,0,(SIN(BN$12)*COS($E93)+SIN($E93)*COS(BN$12))/SIN($E93)*BN$9)</f>
        <v>0</v>
      </c>
      <c r="FA93" s="0" t="n">
        <f aca="false">IF(BO$9=0,0,(SIN(BO$12)*COS($E93)+SIN($E93)*COS(BO$12))/SIN($E93)*BO$9)</f>
        <v>0</v>
      </c>
      <c r="FB93" s="0" t="n">
        <f aca="false">IF(BP$9=0,0,(SIN(BP$12)*COS($E93)+SIN($E93)*COS(BP$12))/SIN($E93)*BP$9)</f>
        <v>0</v>
      </c>
      <c r="FC93" s="0" t="n">
        <f aca="false">IF(BQ$9=0,0,(SIN(BQ$12)*COS($E93)+SIN($E93)*COS(BQ$12))/SIN($E93)*BQ$9)</f>
        <v>0</v>
      </c>
      <c r="FD93" s="0" t="n">
        <f aca="false">IF(BR$9=0,0,(SIN(BR$12)*COS($E93)+SIN($E93)*COS(BR$12))/SIN($E93)*BR$9)</f>
        <v>0</v>
      </c>
      <c r="FE93" s="0" t="n">
        <f aca="false">IF(BS$9=0,0,(SIN(BS$12)*COS($E93)+SIN($E93)*COS(BS$12))/SIN($E93)*BS$9)</f>
        <v>0</v>
      </c>
      <c r="FF93" s="0" t="n">
        <f aca="false">IF(BT$9=0,0,(SIN(BT$12)*COS($E93)+SIN($E93)*COS(BT$12))/SIN($E93)*BT$9)</f>
        <v>0</v>
      </c>
      <c r="FG93" s="0" t="n">
        <f aca="false">IF(BU$9=0,0,(SIN(BU$12)*COS($E93)+SIN($E93)*COS(BU$12))/SIN($E93)*BU$9)</f>
        <v>0</v>
      </c>
      <c r="FH93" s="0" t="n">
        <f aca="false">IF(BV$9=0,0,(SIN(BV$12)*COS($E93)+SIN($E93)*COS(BV$12))/SIN($E93)*BV$9)</f>
        <v>0</v>
      </c>
      <c r="FI93" s="0" t="n">
        <f aca="false">IF(BW$9=0,0,(SIN(BW$12)*COS($E93)+SIN($E93)*COS(BW$12))/SIN($E93)*BW$9)</f>
        <v>0</v>
      </c>
      <c r="FJ93" s="0" t="n">
        <f aca="false">IF(BX$9=0,0,(SIN(BX$12)*COS($E93)+SIN($E93)*COS(BX$12))/SIN($E93)*BX$9)</f>
        <v>0</v>
      </c>
      <c r="FK93" s="0" t="n">
        <f aca="false">IF(BY$9=0,0,(SIN(BY$12)*COS($E93)+SIN($E93)*COS(BY$12))/SIN($E93)*BY$9)</f>
        <v>0</v>
      </c>
      <c r="FL93" s="0" t="n">
        <f aca="false">IF(BZ$9=0,0,(SIN(BZ$12)*COS($E93)+SIN($E93)*COS(BZ$12))/SIN($E93)*BZ$9)</f>
        <v>0</v>
      </c>
      <c r="FM93" s="0" t="n">
        <f aca="false">IF(CA$9=0,0,(SIN(CA$12)*COS($E93)+SIN($E93)*COS(CA$12))/SIN($E93)*CA$9)</f>
        <v>0</v>
      </c>
      <c r="FN93" s="0" t="n">
        <f aca="false">IF(CB$9=0,0,(SIN(CB$12)*COS($E93)+SIN($E93)*COS(CB$12))/SIN($E93)*CB$9)</f>
        <v>0</v>
      </c>
      <c r="FO93" s="0" t="n">
        <f aca="false">IF(CC$9=0,0,(SIN(CC$12)*COS($E93)+SIN($E93)*COS(CC$12))/SIN($E93)*CC$9)</f>
        <v>0</v>
      </c>
      <c r="FP93" s="0" t="n">
        <f aca="false">IF(CD$9=0,0,(SIN(CD$12)*COS($E93)+SIN($E93)*COS(CD$12))/SIN($E93)*CD$9)</f>
        <v>0</v>
      </c>
      <c r="FQ93" s="0" t="n">
        <f aca="false">IF(CE$9=0,0,(SIN(CE$12)*COS($E93)+SIN($E93)*COS(CE$12))/SIN($E93)*CE$9)</f>
        <v>0</v>
      </c>
      <c r="FR93" s="0" t="n">
        <f aca="false">IF(CF$9=0,0,(SIN(CF$12)*COS($E93)+SIN($E93)*COS(CF$12))/SIN($E93)*CF$9)</f>
        <v>0</v>
      </c>
      <c r="FS93" s="0" t="n">
        <f aca="false">IF(CG$9=0,0,(SIN(CG$12)*COS($E93)+SIN($E93)*COS(CG$12))/SIN($E93)*CG$9)</f>
        <v>0</v>
      </c>
      <c r="FT93" s="0" t="n">
        <f aca="false">IF(CH$9=0,0,(SIN(CH$12)*COS($E93)+SIN($E93)*COS(CH$12))/SIN($E93)*CH$9)</f>
        <v>0</v>
      </c>
      <c r="FU93" s="0" t="n">
        <f aca="false">IF(CI$9=0,0,(SIN(CI$12)*COS($E93)+SIN($E93)*COS(CI$12))/SIN($E93)*CI$9)</f>
        <v>0</v>
      </c>
      <c r="FV93" s="0" t="n">
        <f aca="false">IF(CJ$9=0,0,(SIN(CJ$12)*COS($E93)+SIN($E93)*COS(CJ$12))/SIN($E93)*CJ$9)</f>
        <v>0</v>
      </c>
      <c r="FW93" s="0" t="n">
        <f aca="false">IF(CK$9=0,0,(SIN(CK$12)*COS($E93)+SIN($E93)*COS(CK$12))/SIN($E93)*CK$9)</f>
        <v>0</v>
      </c>
      <c r="FX93" s="0" t="n">
        <f aca="false">IF(CL$9=0,0,(SIN(CL$12)*COS($E93)+SIN($E93)*COS(CL$12))/SIN($E93)*CL$9)</f>
        <v>0</v>
      </c>
      <c r="FY93" s="0" t="n">
        <f aca="false">IF(CM$9=0,0,(SIN(CM$12)*COS($E93)+SIN($E93)*COS(CM$12))/SIN($E93)*CM$9)</f>
        <v>0</v>
      </c>
      <c r="FZ93" s="0" t="n">
        <f aca="false">IF(CN$9=0,0,(SIN(CN$12)*COS($E93)+SIN($E93)*COS(CN$12))/SIN($E93)*CN$9)</f>
        <v>0</v>
      </c>
      <c r="GA93" s="0" t="n">
        <f aca="false">IF(CO$9=0,0,(SIN(CO$12)*COS($E93)+SIN($E93)*COS(CO$12))/SIN($E93)*CO$9)</f>
        <v>0</v>
      </c>
      <c r="GB93" s="0" t="n">
        <f aca="false">IF(CP$9=0,0,(SIN(CP$12)*COS($E93)+SIN($E93)*COS(CP$12))/SIN($E93)*CP$9)</f>
        <v>0</v>
      </c>
      <c r="GC93" s="0" t="n">
        <f aca="false">IF(CQ$9=0,0,(SIN(CQ$12)*COS($E93)+SIN($E93)*COS(CQ$12))/SIN($E93)*CQ$9)</f>
        <v>0</v>
      </c>
    </row>
    <row r="94" customFormat="false" ht="12.8" hidden="true" customHeight="false" outlineLevel="0" collapsed="false">
      <c r="A94" s="0" t="n">
        <f aca="false">MAX($F94:$CQ94)</f>
        <v>9.34479991267471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10.89136</v>
      </c>
      <c r="C94" s="2" t="n">
        <f aca="false">MOD(Best +D94,360)</f>
        <v>82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9.34479991267471</v>
      </c>
      <c r="G94" s="13" t="n">
        <f aca="false">IF(OR(G184=0,CS94=0),0,G184*CS94/(G184+CS94))</f>
        <v>9.07656016235859</v>
      </c>
      <c r="H94" s="13" t="n">
        <f aca="false">IF(OR(H184=0,CT94=0),0,H184*CT94/(H184+CT94))</f>
        <v>8.81701579838026</v>
      </c>
      <c r="I94" s="13" t="n">
        <f aca="false">IF(OR(I184=0,CU94=0),0,I184*CU94/(I184+CU94))</f>
        <v>8.52342626504912</v>
      </c>
      <c r="J94" s="13" t="n">
        <f aca="false">IF(OR(J184=0,CV94=0),0,J184*CV94/(J184+CV94))</f>
        <v>8.41991479383067</v>
      </c>
      <c r="K94" s="13" t="n">
        <f aca="false">IF(OR(K184=0,CW94=0),0,K184*CW94/(K184+CW94))</f>
        <v>8.31676548483438</v>
      </c>
      <c r="L94" s="13" t="n">
        <f aca="false">IF(OR(L184=0,CX94=0),0,L184*CX94/(L184+CX94))</f>
        <v>8.21398929514645</v>
      </c>
      <c r="M94" s="13" t="n">
        <f aca="false">IF(OR(M184=0,CY94=0),0,M184*CY94/(M184+CY94))</f>
        <v>8.11159573553698</v>
      </c>
      <c r="N94" s="13" t="n">
        <f aca="false">IF(OR(N184=0,CZ94=0),0,N184*CZ94/(N184+CZ94))</f>
        <v>7.97409789609956</v>
      </c>
      <c r="O94" s="13" t="n">
        <f aca="false">IF(OR(O184=0,DA94=0),0,O184*DA94/(O184+DA94))</f>
        <v>7.83873420326883</v>
      </c>
      <c r="P94" s="13" t="n">
        <f aca="false">IF(OR(P184=0,DB94=0),0,P184*DB94/(P184+DB94))</f>
        <v>7.70542796563398</v>
      </c>
      <c r="Q94" s="13" t="n">
        <f aca="false">IF(OR(Q184=0,DC94=0),0,Q184*DC94/(Q184+DC94))</f>
        <v>7.57410627188372</v>
      </c>
      <c r="R94" s="13" t="n">
        <f aca="false">IF(OR(R184=0,DD94=0),0,R184*DD94/(R184+DD94))</f>
        <v>7.44469975763513</v>
      </c>
      <c r="S94" s="13" t="n">
        <f aca="false">IF(OR(S184=0,DE94=0),0,S184*DE94/(S184+DE94))</f>
        <v>7.31714239001838</v>
      </c>
      <c r="T94" s="13" t="n">
        <f aca="false">IF(OR(T184=0,DF94=0),0,T184*DF94/(T184+DF94))</f>
        <v>7.19137126845841</v>
      </c>
      <c r="U94" s="13" t="n">
        <f aca="false">IF(OR(U184=0,DG94=0),0,U184*DG94/(U184+DG94))</f>
        <v>7.06732644025061</v>
      </c>
      <c r="V94" s="13" t="n">
        <f aca="false">IF(OR(V184=0,DH94=0),0,V184*DH94/(V184+DH94))</f>
        <v>6.94495072966607</v>
      </c>
      <c r="W94" s="13" t="n">
        <f aca="false">IF(OR(W184=0,DI94=0),0,W184*DI94/(W184+DI94))</f>
        <v>6.82418957944541</v>
      </c>
      <c r="X94" s="13" t="n">
        <f aca="false">IF(OR(X184=0,DJ94=0),0,X184*DJ94/(X184+DJ94))</f>
        <v>6.70084705873717</v>
      </c>
      <c r="Y94" s="13" t="n">
        <f aca="false">IF(OR(Y184=0,DK94=0),0,Y184*DK94/(Y184+DK94))</f>
        <v>6.57919401060359</v>
      </c>
      <c r="Z94" s="13" t="n">
        <f aca="false">IF(OR(Z184=0,DL94=0),0,Z184*DL94/(Z184+DL94))</f>
        <v>6.45917487681153</v>
      </c>
      <c r="AA94" s="13" t="n">
        <f aca="false">IF(OR(AA184=0,DM94=0),0,AA184*DM94/(AA184+DM94))</f>
        <v>6.3407367109635</v>
      </c>
      <c r="AB94" s="13" t="n">
        <f aca="false">IF(OR(AB184=0,DN94=0),0,AB184*DN94/(AB184+DN94))</f>
        <v>6.22382903342249</v>
      </c>
      <c r="AC94" s="13" t="n">
        <f aca="false">IF(OR(AC184=0,DO94=0),0,AC184*DO94/(AC184+DO94))</f>
        <v>6.10840369658218</v>
      </c>
      <c r="AD94" s="13" t="n">
        <f aca="false">IF(OR(AD184=0,DP94=0),0,AD184*DP94/(AD184+DP94))</f>
        <v>5.99441475964964</v>
      </c>
      <c r="AE94" s="13" t="n">
        <f aca="false">IF(OR(AE184=0,DQ94=0),0,AE184*DQ94/(AE184+DQ94))</f>
        <v>5.88181837218439</v>
      </c>
      <c r="AF94" s="13" t="n">
        <f aca="false">IF(OR(AF184=0,DR94=0),0,AF184*DR94/(AF184+DR94))</f>
        <v>5.77057266570726</v>
      </c>
      <c r="AG94" s="13" t="n">
        <f aca="false">IF(OR(AG184=0,DS94=0),0,AG184*DS94/(AG184+DS94))</f>
        <v>5.66063765275435</v>
      </c>
      <c r="AH94" s="13" t="n">
        <f aca="false">IF(OR(AH184=0,DT94=0),0,AH184*DT94/(AH184+DT94))</f>
        <v>5.55534810281021</v>
      </c>
      <c r="AI94" s="13" t="n">
        <f aca="false">IF(OR(AI184=0,DU94=0),0,AI184*DU94/(AI184+DU94))</f>
        <v>5.45116102697667</v>
      </c>
      <c r="AJ94" s="13" t="n">
        <f aca="false">IF(OR(AJ184=0,DV94=0),0,AJ184*DV94/(AJ184+DV94))</f>
        <v>5.34804640546854</v>
      </c>
      <c r="AK94" s="13" t="n">
        <f aca="false">IF(OR(AK184=0,DW94=0),0,AK184*DW94/(AK184+DW94))</f>
        <v>5.24597544651039</v>
      </c>
      <c r="AL94" s="13" t="n">
        <f aca="false">IF(OR(AL184=0,DX94=0),0,AL184*DX94/(AL184+DX94))</f>
        <v>5.14492053249893</v>
      </c>
      <c r="AM94" s="13" t="n">
        <f aca="false">IF(OR(AM184=0,DY94=0),0,AM184*DY94/(AM184+DY94))</f>
        <v>5.0448551695315</v>
      </c>
      <c r="AN94" s="13" t="n">
        <f aca="false">IF(OR(AN184=0,DZ94=0),0,AN184*DZ94/(AN184+DZ94))</f>
        <v>4.94575394007464</v>
      </c>
      <c r="AO94" s="13" t="n">
        <f aca="false">IF(OR(AO184=0,EA94=0),0,AO184*EA94/(AO184+EA94))</f>
        <v>4.84759245856475</v>
      </c>
      <c r="AP94" s="13" t="n">
        <f aca="false">IF(OR(AP184=0,EB94=0),0,AP184*EB94/(AP184+EB94))</f>
        <v>4.75034732974916</v>
      </c>
      <c r="AQ94" s="13" t="n">
        <f aca="false">IF(OR(AQ184=0,EC94=0),0,AQ184*EC94/(AQ184+EC94))</f>
        <v>4.653996109591</v>
      </c>
      <c r="AR94" s="13" t="n">
        <f aca="false">IF(OR(AR184=0,ED94=0),0,AR184*ED94/(AR184+ED94))</f>
        <v>4.54797753419804</v>
      </c>
      <c r="AS94" s="13" t="n">
        <f aca="false">IF(OR(AS184=0,EE94=0),0,AS184*EE94/(AS184+EE94))</f>
        <v>4.44320478400159</v>
      </c>
      <c r="AT94" s="13" t="n">
        <f aca="false">IF(OR(AT184=0,EF94=0),0,AT184*EF94/(AT184+EF94))</f>
        <v>4.33964699285415</v>
      </c>
      <c r="AU94" s="13" t="n">
        <f aca="false">IF(OR(AU184=0,EG94=0),0,AU184*EG94/(AU184+EG94))</f>
        <v>4.23727495176372</v>
      </c>
      <c r="AV94" s="13" t="n">
        <f aca="false">IF(OR(AV184=0,EH94=0),0,AV184*EH94/(AV184+EH94))</f>
        <v>4.13606104267828</v>
      </c>
      <c r="AW94" s="13" t="n">
        <f aca="false">IF(OR(AW184=0,EI94=0),0,AW184*EI94/(AW184+EI94))</f>
        <v>4.03756098221203</v>
      </c>
      <c r="AX94" s="13" t="n">
        <f aca="false">IF(OR(AX184=0,EJ94=0),0,AX184*EJ94/(AX184+EJ94))</f>
        <v>3.94011185092438</v>
      </c>
      <c r="AY94" s="13" t="n">
        <f aca="false">IF(OR(AY184=0,EK94=0),0,AY184*EK94/(AY184+EK94))</f>
        <v>3.8436917371485</v>
      </c>
      <c r="AZ94" s="13" t="n">
        <f aca="false">IF(OR(AZ184=0,EL94=0),0,AZ184*EL94/(AZ184+EL94))</f>
        <v>3.74827997633112</v>
      </c>
      <c r="BA94" s="13" t="n">
        <f aca="false">IF(OR(BA184=0,EM94=0),0,BA184*EM94/(BA184+EM94))</f>
        <v>3.65385711024713</v>
      </c>
      <c r="BB94" s="13" t="n">
        <f aca="false">IF(OR(BB184=0,EN94=0),0,BB184*EN94/(BB184+EN94))</f>
        <v>3.55535135240909</v>
      </c>
      <c r="BC94" s="13" t="n">
        <f aca="false">IF(OR(BC184=0,EO94=0),0,BC184*EO94/(BC184+EO94))</f>
        <v>3.45797914506087</v>
      </c>
      <c r="BD94" s="13" t="n">
        <f aca="false">IF(OR(BD184=0,EP94=0),0,BD184*EP94/(BD184+EP94))</f>
        <v>3.36172153740709</v>
      </c>
      <c r="BE94" s="13" t="n">
        <f aca="false">IF(OR(BE184=0,EQ94=0),0,BE184*EQ94/(BE184+EQ94))</f>
        <v>3.2665610422309</v>
      </c>
      <c r="BF94" s="13" t="n">
        <f aca="false">IF(OR(BF184=0,ER94=0),0,BF184*ER94/(BF184+ER94))</f>
        <v>3.17248159816951</v>
      </c>
      <c r="BG94" s="13" t="n">
        <f aca="false">IF(OR(BG184=0,ES94=0),0,BG184*ES94/(BG184+ES94))</f>
        <v>0</v>
      </c>
      <c r="BH94" s="13" t="n">
        <f aca="false">IF(OR(BH184=0,ET94=0),0,BH184*ET94/(BH184+ET94))</f>
        <v>0</v>
      </c>
      <c r="BI94" s="13" t="n">
        <f aca="false">IF(OR(BI184=0,EU94=0),0,BI184*EU94/(BI184+EU94))</f>
        <v>0</v>
      </c>
      <c r="BJ94" s="13" t="n">
        <f aca="false">IF(OR(BJ184=0,EV94=0),0,BJ184*EV94/(BJ184+EV94))</f>
        <v>0</v>
      </c>
      <c r="BK94" s="13" t="n">
        <f aca="false">IF(OR(BK184=0,EW94=0),0,BK184*EW94/(BK184+EW94))</f>
        <v>0</v>
      </c>
      <c r="BL94" s="13" t="n">
        <f aca="false">IF(OR(BL184=0,EX94=0),0,BL184*EX94/(BL184+EX94))</f>
        <v>0</v>
      </c>
      <c r="BM94" s="13" t="n">
        <f aca="false">IF(OR(BM184=0,EY94=0),0,BM184*EY94/(BM184+EY94))</f>
        <v>0</v>
      </c>
      <c r="BN94" s="13" t="n">
        <f aca="false">IF(OR(BN184=0,EZ94=0),0,BN184*EZ94/(BN184+EZ94))</f>
        <v>0</v>
      </c>
      <c r="BO94" s="13" t="n">
        <f aca="false">IF(OR(BO184=0,FA94=0),0,BO184*FA94/(BO184+FA94))</f>
        <v>0</v>
      </c>
      <c r="BP94" s="13" t="n">
        <f aca="false">IF(OR(BP184=0,FB94=0),0,BP184*FB94/(BP184+FB94))</f>
        <v>0</v>
      </c>
      <c r="BQ94" s="13" t="n">
        <f aca="false">IF(OR(BQ184=0,FC94=0),0,BQ184*FC94/(BQ184+FC94))</f>
        <v>0</v>
      </c>
      <c r="BR94" s="13" t="n">
        <f aca="false">IF(OR(BR184=0,FD94=0),0,BR184*FD94/(BR184+FD94))</f>
        <v>0</v>
      </c>
      <c r="BS94" s="13" t="n">
        <f aca="false">IF(OR(BS184=0,FE94=0),0,BS184*FE94/(BS184+FE94))</f>
        <v>0</v>
      </c>
      <c r="BT94" s="13" t="n">
        <f aca="false">IF(OR(BT184=0,FF94=0),0,BT184*FF94/(BT184+FF94))</f>
        <v>0</v>
      </c>
      <c r="BU94" s="13" t="n">
        <f aca="false">IF(OR(BU184=0,FG94=0),0,BU184*FG94/(BU184+FG94))</f>
        <v>0</v>
      </c>
      <c r="BV94" s="13" t="n">
        <f aca="false">IF(OR(BV184=0,FH94=0),0,BV184*FH94/(BV184+FH94))</f>
        <v>0</v>
      </c>
      <c r="BW94" s="13" t="n">
        <f aca="false">IF(OR(BW184=0,FI94=0),0,BW184*FI94/(BW184+FI94))</f>
        <v>0</v>
      </c>
      <c r="BX94" s="13" t="n">
        <f aca="false">IF(OR(BX184=0,FJ94=0),0,BX184*FJ94/(BX184+FJ94))</f>
        <v>0</v>
      </c>
      <c r="BY94" s="13" t="n">
        <f aca="false">IF(OR(BY184=0,FK94=0),0,BY184*FK94/(BY184+FK94))</f>
        <v>0</v>
      </c>
      <c r="BZ94" s="13" t="n">
        <f aca="false">IF(OR(BZ184=0,FL94=0),0,BZ184*FL94/(BZ184+FL94))</f>
        <v>0</v>
      </c>
      <c r="CA94" s="13" t="n">
        <f aca="false">IF(OR(CA184=0,FM94=0),0,CA184*FM94/(CA184+FM94))</f>
        <v>0</v>
      </c>
      <c r="CB94" s="13" t="n">
        <f aca="false">IF(OR(CB184=0,FN94=0),0,CB184*FN94/(CB184+FN94))</f>
        <v>0</v>
      </c>
      <c r="CC94" s="13" t="n">
        <f aca="false">IF(OR(CC184=0,FO94=0),0,CC184*FO94/(CC184+FO94))</f>
        <v>0</v>
      </c>
      <c r="CD94" s="13" t="n">
        <f aca="false">IF(OR(CD184=0,FP94=0),0,CD184*FP94/(CD184+FP94))</f>
        <v>0</v>
      </c>
      <c r="CE94" s="13" t="n">
        <f aca="false">IF(OR(CE184=0,FQ94=0),0,CE184*FQ94/(CE184+FQ94))</f>
        <v>0</v>
      </c>
      <c r="CF94" s="13" t="n">
        <f aca="false">IF(OR(CF184=0,FR94=0),0,CF184*FR94/(CF184+FR94))</f>
        <v>0</v>
      </c>
      <c r="CG94" s="13" t="n">
        <f aca="false">IF(OR(CG184=0,FS94=0),0,CG184*FS94/(CG184+FS94))</f>
        <v>0</v>
      </c>
      <c r="CH94" s="13" t="n">
        <f aca="false">IF(OR(CH184=0,FT94=0),0,CH184*FT94/(CH184+FT94))</f>
        <v>0</v>
      </c>
      <c r="CI94" s="13" t="n">
        <f aca="false">IF(OR(CI184=0,FU94=0),0,CI184*FU94/(CI184+FU94))</f>
        <v>0</v>
      </c>
      <c r="CJ94" s="13" t="n">
        <f aca="false">IF(OR(CJ184=0,FV94=0),0,CJ184*FV94/(CJ184+FV94))</f>
        <v>0</v>
      </c>
      <c r="CK94" s="13" t="n">
        <f aca="false">IF(OR(CK184=0,FW94=0),0,CK184*FW94/(CK184+FW94))</f>
        <v>0</v>
      </c>
      <c r="CL94" s="13" t="n">
        <f aca="false">IF(OR(CL184=0,FX94=0),0,CL184*FX94/(CL184+FX94))</f>
        <v>0</v>
      </c>
      <c r="CM94" s="13" t="n">
        <f aca="false">IF(OR(CM184=0,FY94=0),0,CM184*FY94/(CM184+FY94))</f>
        <v>0</v>
      </c>
      <c r="CN94" s="13" t="n">
        <f aca="false">IF(OR(CN184=0,FZ94=0),0,CN184*FZ94/(CN184+FZ94))</f>
        <v>0</v>
      </c>
      <c r="CO94" s="13" t="n">
        <f aca="false">IF(OR(CO184=0,GA94=0),0,CO184*GA94/(CO184+GA94))</f>
        <v>0</v>
      </c>
      <c r="CP94" s="13" t="n">
        <f aca="false">IF(OR(CP184=0,GB94=0),0,CP184*GB94/(CP184+GB94))</f>
        <v>0</v>
      </c>
      <c r="CQ94" s="13" t="n">
        <f aca="false">IF(OR(CQ184=0,GC94=0),0,CQ184*GC94/(CQ184+GC94))</f>
        <v>0</v>
      </c>
      <c r="CR94" s="0" t="n">
        <f aca="false">IF(F$9=0,0,(SIN(F$12)*COS($E94)+SIN($E94)*COS(F$12))/SIN($E94)*F$9)</f>
        <v>9.3448</v>
      </c>
      <c r="CS94" s="0" t="n">
        <f aca="false">IF(G$9=0,0,(SIN(G$12)*COS($E94)+SIN($E94)*COS(G$12))/SIN($E94)*G$9)</f>
        <v>9.21154224798593</v>
      </c>
      <c r="CT94" s="0" t="n">
        <f aca="false">IF(H$9=0,0,(SIN(H$12)*COS($E94)+SIN($E94)*COS(H$12))/SIN($E94)*H$9)</f>
        <v>9.07481532547822</v>
      </c>
      <c r="CU94" s="0" t="n">
        <f aca="false">IF(I$9=0,0,(SIN(I$12)*COS($E94)+SIN($E94)*COS(I$12))/SIN($E94)*I$9)</f>
        <v>8.88888234427744</v>
      </c>
      <c r="CV94" s="0" t="n">
        <f aca="false">IF(J$9=0,0,(SIN(J$12)*COS($E94)+SIN($E94)*COS(J$12))/SIN($E94)*J$9)</f>
        <v>8.90110084968933</v>
      </c>
      <c r="CW94" s="0" t="n">
        <f aca="false">IF(K$9=0,0,(SIN(K$12)*COS($E94)+SIN($E94)*COS(K$12))/SIN($E94)*K$9)</f>
        <v>8.91060799355551</v>
      </c>
      <c r="CX94" s="0" t="n">
        <f aca="false">IF(L$9=0,0,(SIN(L$12)*COS($E94)+SIN($E94)*COS(L$12))/SIN($E94)*L$9)</f>
        <v>8.91740087990785</v>
      </c>
      <c r="CY94" s="0" t="n">
        <f aca="false">IF(M$9=0,0,(SIN(M$12)*COS($E94)+SIN($E94)*COS(M$12))/SIN($E94)*M$9)</f>
        <v>8.92147743956738</v>
      </c>
      <c r="CZ94" s="0" t="n">
        <f aca="false">IF(N$9=0,0,(SIN(N$12)*COS($E94)+SIN($E94)*COS(N$12))/SIN($E94)*N$9)</f>
        <v>8.87880794861271</v>
      </c>
      <c r="DA94" s="0" t="n">
        <f aca="false">IF(O$9=0,0,(SIN(O$12)*COS($E94)+SIN($E94)*COS(O$12))/SIN($E94)*O$9)</f>
        <v>8.83343388674593</v>
      </c>
      <c r="DB94" s="0" t="n">
        <f aca="false">IF(P$9=0,0,(SIN(P$12)*COS($E94)+SIN($E94)*COS(P$12))/SIN($E94)*P$9)</f>
        <v>8.78539589630759</v>
      </c>
      <c r="DC94" s="0" t="n">
        <f aca="false">IF(Q$9=0,0,(SIN(Q$12)*COS($E94)+SIN($E94)*COS(Q$12))/SIN($E94)*Q$9)</f>
        <v>8.73473542292671</v>
      </c>
      <c r="DD94" s="0" t="n">
        <f aca="false">IF(R$9=0,0,(SIN(R$12)*COS($E94)+SIN($E94)*COS(R$12))/SIN($E94)*R$9)</f>
        <v>8.68149469472869</v>
      </c>
      <c r="DE94" s="0" t="n">
        <f aca="false">IF(S$9=0,0,(SIN(S$12)*COS($E94)+SIN($E94)*COS(S$12))/SIN($E94)*S$9)</f>
        <v>8.6257167013097</v>
      </c>
      <c r="DF94" s="0" t="n">
        <f aca="false">IF(T$9=0,0,(SIN(T$12)*COS($E94)+SIN($E94)*COS(T$12))/SIN($E94)*T$9)</f>
        <v>8.56744517248667</v>
      </c>
      <c r="DG94" s="0" t="n">
        <f aca="false">IF(U$9=0,0,(SIN(U$12)*COS($E94)+SIN($E94)*COS(U$12))/SIN($E94)*U$9)</f>
        <v>8.50672455683171</v>
      </c>
      <c r="DH94" s="0" t="n">
        <f aca="false">IF(V$9=0,0,(SIN(V$12)*COS($E94)+SIN($E94)*COS(V$12))/SIN($E94)*V$9)</f>
        <v>8.4436</v>
      </c>
      <c r="DI94" s="0" t="n">
        <f aca="false">IF(W$9=0,0,(SIN(W$12)*COS($E94)+SIN($E94)*COS(W$12))/SIN($E94)*W$9)</f>
        <v>8.37811732286029</v>
      </c>
      <c r="DJ94" s="0" t="n">
        <f aca="false">IF(X$9=0,0,(SIN(X$12)*COS($E94)+SIN($E94)*COS(X$12))/SIN($E94)*X$9)</f>
        <v>8.30395828889231</v>
      </c>
      <c r="DK94" s="0" t="n">
        <f aca="false">IF(Y$9=0,0,(SIN(Y$12)*COS($E94)+SIN($E94)*COS(Y$12))/SIN($E94)*Y$9)</f>
        <v>8.22757582496772</v>
      </c>
      <c r="DL94" s="0" t="n">
        <f aca="false">IF(Z$9=0,0,(SIN(Z$12)*COS($E94)+SIN($E94)*COS(Z$12))/SIN($E94)*Z$9)</f>
        <v>8.14902344201492</v>
      </c>
      <c r="DM94" s="0" t="n">
        <f aca="false">IF(AA$9=0,0,(SIN(AA$12)*COS($E94)+SIN($E94)*COS(AA$12))/SIN($E94)*AA$9)</f>
        <v>8.06835520950644</v>
      </c>
      <c r="DN94" s="0" t="n">
        <f aca="false">IF(AB$9=0,0,(SIN(AB$12)*COS($E94)+SIN($E94)*COS(AB$12))/SIN($E94)*AB$9)</f>
        <v>7.98562572980741</v>
      </c>
      <c r="DO94" s="0" t="n">
        <f aca="false">IF(AC$9=0,0,(SIN(AC$12)*COS($E94)+SIN($E94)*COS(AC$12))/SIN($E94)*AC$9)</f>
        <v>7.9008901123957</v>
      </c>
      <c r="DP94" s="0" t="n">
        <f aca="false">IF(AD$9=0,0,(SIN(AD$12)*COS($E94)+SIN($E94)*COS(AD$12))/SIN($E94)*AD$9)</f>
        <v>7.81420394796441</v>
      </c>
      <c r="DQ94" s="0" t="n">
        <f aca="false">IF(AE$9=0,0,(SIN(AE$12)*COS($E94)+SIN($E94)*COS(AE$12))/SIN($E94)*AE$9)</f>
        <v>7.72562328241729</v>
      </c>
      <c r="DR94" s="0" t="n">
        <f aca="false">IF(AF$9=0,0,(SIN(AF$12)*COS($E94)+SIN($E94)*COS(AF$12))/SIN($E94)*AF$9)</f>
        <v>7.63520459076787</v>
      </c>
      <c r="DS94" s="0" t="n">
        <f aca="false">IF(AG$9=0,0,(SIN(AG$12)*COS($E94)+SIN($E94)*COS(AG$12))/SIN($E94)*AG$9)</f>
        <v>7.54300475095289</v>
      </c>
      <c r="DT94" s="0" t="n">
        <f aca="false">IF(AH$9=0,0,(SIN(AH$12)*COS($E94)+SIN($E94)*COS(AH$12))/SIN($E94)*AH$9)</f>
        <v>7.45515415368709</v>
      </c>
      <c r="DU94" s="0" t="n">
        <f aca="false">IF(AI$9=0,0,(SIN(AI$12)*COS($E94)+SIN($E94)*COS(AI$12))/SIN($E94)*AI$9)</f>
        <v>7.36555826283117</v>
      </c>
      <c r="DV94" s="0" t="n">
        <f aca="false">IF(AJ$9=0,0,(SIN(AJ$12)*COS($E94)+SIN($E94)*COS(AJ$12))/SIN($E94)*AJ$9)</f>
        <v>7.27426949356697</v>
      </c>
      <c r="DW94" s="0" t="n">
        <f aca="false">IF(AK$9=0,0,(SIN(AK$12)*COS($E94)+SIN($E94)*COS(AK$12))/SIN($E94)*AK$9)</f>
        <v>7.18134060898216</v>
      </c>
      <c r="DX94" s="0" t="n">
        <f aca="false">IF(AL$9=0,0,(SIN(AL$12)*COS($E94)+SIN($E94)*COS(AL$12))/SIN($E94)*AL$9)</f>
        <v>7.08682469639633</v>
      </c>
      <c r="DY94" s="0" t="n">
        <f aca="false">IF(AM$9=0,0,(SIN(AM$12)*COS($E94)+SIN($E94)*COS(AM$12))/SIN($E94)*AM$9)</f>
        <v>6.99077514364181</v>
      </c>
      <c r="DZ94" s="0" t="n">
        <f aca="false">IF(AN$9=0,0,(SIN(AN$12)*COS($E94)+SIN($E94)*COS(AN$12))/SIN($E94)*AN$9)</f>
        <v>6.89324561530857</v>
      </c>
      <c r="EA94" s="0" t="n">
        <f aca="false">IF(AO$9=0,0,(SIN(AO$12)*COS($E94)+SIN($E94)*COS(AO$12))/SIN($E94)*AO$9)</f>
        <v>6.79429002896291</v>
      </c>
      <c r="EB94" s="0" t="n">
        <f aca="false">IF(AP$9=0,0,(SIN(AP$12)*COS($E94)+SIN($E94)*COS(AP$12))/SIN($E94)*AP$9)</f>
        <v>6.69396253134928</v>
      </c>
      <c r="EC94" s="0" t="n">
        <f aca="false">IF(AQ$9=0,0,(SIN(AQ$12)*COS($E94)+SIN($E94)*COS(AQ$12))/SIN($E94)*AQ$9)</f>
        <v>6.59231747458486</v>
      </c>
      <c r="ED94" s="0" t="n">
        <f aca="false">IF(AR$9=0,0,(SIN(AR$12)*COS($E94)+SIN($E94)*COS(AR$12))/SIN($E94)*AR$9)</f>
        <v>6.46807070587394</v>
      </c>
      <c r="EE94" s="0" t="n">
        <f aca="false">IF(AS$9=0,0,(SIN(AS$12)*COS($E94)+SIN($E94)*COS(AS$12))/SIN($E94)*AS$9)</f>
        <v>6.34305212681185</v>
      </c>
      <c r="EF94" s="0" t="n">
        <f aca="false">IF(AT$9=0,0,(SIN(AT$12)*COS($E94)+SIN($E94)*COS(AT$12))/SIN($E94)*AT$9)</f>
        <v>6.21733586332813</v>
      </c>
      <c r="EG94" s="0" t="n">
        <f aca="false">IF(AU$9=0,0,(SIN(AU$12)*COS($E94)+SIN($E94)*COS(AU$12))/SIN($E94)*AU$9)</f>
        <v>6.09099587784203</v>
      </c>
      <c r="EH94" s="0" t="n">
        <f aca="false">IF(AV$9=0,0,(SIN(AV$12)*COS($E94)+SIN($E94)*COS(AV$12))/SIN($E94)*AV$9)</f>
        <v>5.96410593586798</v>
      </c>
      <c r="EI94" s="0" t="n">
        <f aca="false">IF(AW$9=0,0,(SIN(AW$12)*COS($E94)+SIN($E94)*COS(AW$12))/SIN($E94)*AW$9)</f>
        <v>5.84004838208059</v>
      </c>
      <c r="EJ94" s="0" t="n">
        <f aca="false">IF(AX$9=0,0,(SIN(AX$12)*COS($E94)+SIN($E94)*COS(AX$12))/SIN($E94)*AX$9)</f>
        <v>5.71550580222151</v>
      </c>
      <c r="EK94" s="0" t="n">
        <f aca="false">IF(AY$9=0,0,(SIN(AY$12)*COS($E94)+SIN($E94)*COS(AY$12))/SIN($E94)*AY$9)</f>
        <v>5.59054818629379</v>
      </c>
      <c r="EL94" s="0" t="n">
        <f aca="false">IF(AZ$9=0,0,(SIN(AZ$12)*COS($E94)+SIN($E94)*COS(AZ$12))/SIN($E94)*AZ$9)</f>
        <v>5.46524524682352</v>
      </c>
      <c r="EM94" s="0" t="n">
        <f aca="false">IF(BA$9=0,0,(SIN(BA$12)*COS($E94)+SIN($E94)*COS(BA$12))/SIN($E94)*BA$9)</f>
        <v>5.33966638798404</v>
      </c>
      <c r="EN94" s="0" t="n">
        <f aca="false">IF(BB$9=0,0,(SIN(BB$12)*COS($E94)+SIN($E94)*COS(BB$12))/SIN($E94)*BB$9)</f>
        <v>5.20305065573398</v>
      </c>
      <c r="EO94" s="0" t="n">
        <f aca="false">IF(BC$9=0,0,(SIN(BC$12)*COS($E94)+SIN($E94)*COS(BC$12))/SIN($E94)*BC$9)</f>
        <v>5.06661726021013</v>
      </c>
      <c r="EP94" s="0" t="n">
        <f aca="false">IF(BD$9=0,0,(SIN(BD$12)*COS($E94)+SIN($E94)*COS(BD$12))/SIN($E94)*BD$9)</f>
        <v>4.93044424788037</v>
      </c>
      <c r="EQ94" s="0" t="n">
        <f aca="false">IF(BE$9=0,0,(SIN(BE$12)*COS($E94)+SIN($E94)*COS(BE$12))/SIN($E94)*BE$9)</f>
        <v>4.79460903646559</v>
      </c>
      <c r="ER94" s="0" t="n">
        <f aca="false">IF(BF$9=0,0,(SIN(BF$12)*COS($E94)+SIN($E94)*COS(BF$12))/SIN($E94)*BF$9)</f>
        <v>4.65918838041034</v>
      </c>
      <c r="ES94" s="0" t="n">
        <f aca="false">IF(BG$9=0,0,(SIN(BG$12)*COS($E94)+SIN($E94)*COS(BG$12))/SIN($E94)*BG$9)</f>
        <v>0</v>
      </c>
      <c r="ET94" s="0" t="n">
        <f aca="false">IF(BH$9=0,0,(SIN(BH$12)*COS($E94)+SIN($E94)*COS(BH$12))/SIN($E94)*BH$9)</f>
        <v>0</v>
      </c>
      <c r="EU94" s="0" t="n">
        <f aca="false">IF(BI$9=0,0,(SIN(BI$12)*COS($E94)+SIN($E94)*COS(BI$12))/SIN($E94)*BI$9)</f>
        <v>0</v>
      </c>
      <c r="EV94" s="0" t="n">
        <f aca="false">IF(BJ$9=0,0,(SIN(BJ$12)*COS($E94)+SIN($E94)*COS(BJ$12))/SIN($E94)*BJ$9)</f>
        <v>0</v>
      </c>
      <c r="EW94" s="0" t="n">
        <f aca="false">IF(BK$9=0,0,(SIN(BK$12)*COS($E94)+SIN($E94)*COS(BK$12))/SIN($E94)*BK$9)</f>
        <v>0</v>
      </c>
      <c r="EX94" s="0" t="n">
        <f aca="false">IF(BL$9=0,0,(SIN(BL$12)*COS($E94)+SIN($E94)*COS(BL$12))/SIN($E94)*BL$9)</f>
        <v>0</v>
      </c>
      <c r="EY94" s="0" t="n">
        <f aca="false">IF(BM$9=0,0,(SIN(BM$12)*COS($E94)+SIN($E94)*COS(BM$12))/SIN($E94)*BM$9)</f>
        <v>0</v>
      </c>
      <c r="EZ94" s="0" t="n">
        <f aca="false">IF(BN$9=0,0,(SIN(BN$12)*COS($E94)+SIN($E94)*COS(BN$12))/SIN($E94)*BN$9)</f>
        <v>0</v>
      </c>
      <c r="FA94" s="0" t="n">
        <f aca="false">IF(BO$9=0,0,(SIN(BO$12)*COS($E94)+SIN($E94)*COS(BO$12))/SIN($E94)*BO$9)</f>
        <v>0</v>
      </c>
      <c r="FB94" s="0" t="n">
        <f aca="false">IF(BP$9=0,0,(SIN(BP$12)*COS($E94)+SIN($E94)*COS(BP$12))/SIN($E94)*BP$9)</f>
        <v>0</v>
      </c>
      <c r="FC94" s="0" t="n">
        <f aca="false">IF(BQ$9=0,0,(SIN(BQ$12)*COS($E94)+SIN($E94)*COS(BQ$12))/SIN($E94)*BQ$9)</f>
        <v>0</v>
      </c>
      <c r="FD94" s="0" t="n">
        <f aca="false">IF(BR$9=0,0,(SIN(BR$12)*COS($E94)+SIN($E94)*COS(BR$12))/SIN($E94)*BR$9)</f>
        <v>0</v>
      </c>
      <c r="FE94" s="0" t="n">
        <f aca="false">IF(BS$9=0,0,(SIN(BS$12)*COS($E94)+SIN($E94)*COS(BS$12))/SIN($E94)*BS$9)</f>
        <v>0</v>
      </c>
      <c r="FF94" s="0" t="n">
        <f aca="false">IF(BT$9=0,0,(SIN(BT$12)*COS($E94)+SIN($E94)*COS(BT$12))/SIN($E94)*BT$9)</f>
        <v>0</v>
      </c>
      <c r="FG94" s="0" t="n">
        <f aca="false">IF(BU$9=0,0,(SIN(BU$12)*COS($E94)+SIN($E94)*COS(BU$12))/SIN($E94)*BU$9)</f>
        <v>0</v>
      </c>
      <c r="FH94" s="0" t="n">
        <f aca="false">IF(BV$9=0,0,(SIN(BV$12)*COS($E94)+SIN($E94)*COS(BV$12))/SIN($E94)*BV$9)</f>
        <v>0</v>
      </c>
      <c r="FI94" s="0" t="n">
        <f aca="false">IF(BW$9=0,0,(SIN(BW$12)*COS($E94)+SIN($E94)*COS(BW$12))/SIN($E94)*BW$9)</f>
        <v>0</v>
      </c>
      <c r="FJ94" s="0" t="n">
        <f aca="false">IF(BX$9=0,0,(SIN(BX$12)*COS($E94)+SIN($E94)*COS(BX$12))/SIN($E94)*BX$9)</f>
        <v>0</v>
      </c>
      <c r="FK94" s="0" t="n">
        <f aca="false">IF(BY$9=0,0,(SIN(BY$12)*COS($E94)+SIN($E94)*COS(BY$12))/SIN($E94)*BY$9)</f>
        <v>0</v>
      </c>
      <c r="FL94" s="0" t="n">
        <f aca="false">IF(BZ$9=0,0,(SIN(BZ$12)*COS($E94)+SIN($E94)*COS(BZ$12))/SIN($E94)*BZ$9)</f>
        <v>0</v>
      </c>
      <c r="FM94" s="0" t="n">
        <f aca="false">IF(CA$9=0,0,(SIN(CA$12)*COS($E94)+SIN($E94)*COS(CA$12))/SIN($E94)*CA$9)</f>
        <v>0</v>
      </c>
      <c r="FN94" s="0" t="n">
        <f aca="false">IF(CB$9=0,0,(SIN(CB$12)*COS($E94)+SIN($E94)*COS(CB$12))/SIN($E94)*CB$9)</f>
        <v>0</v>
      </c>
      <c r="FO94" s="0" t="n">
        <f aca="false">IF(CC$9=0,0,(SIN(CC$12)*COS($E94)+SIN($E94)*COS(CC$12))/SIN($E94)*CC$9)</f>
        <v>0</v>
      </c>
      <c r="FP94" s="0" t="n">
        <f aca="false">IF(CD$9=0,0,(SIN(CD$12)*COS($E94)+SIN($E94)*COS(CD$12))/SIN($E94)*CD$9)</f>
        <v>0</v>
      </c>
      <c r="FQ94" s="0" t="n">
        <f aca="false">IF(CE$9=0,0,(SIN(CE$12)*COS($E94)+SIN($E94)*COS(CE$12))/SIN($E94)*CE$9)</f>
        <v>0</v>
      </c>
      <c r="FR94" s="0" t="n">
        <f aca="false">IF(CF$9=0,0,(SIN(CF$12)*COS($E94)+SIN($E94)*COS(CF$12))/SIN($E94)*CF$9)</f>
        <v>0</v>
      </c>
      <c r="FS94" s="0" t="n">
        <f aca="false">IF(CG$9=0,0,(SIN(CG$12)*COS($E94)+SIN($E94)*COS(CG$12))/SIN($E94)*CG$9)</f>
        <v>0</v>
      </c>
      <c r="FT94" s="0" t="n">
        <f aca="false">IF(CH$9=0,0,(SIN(CH$12)*COS($E94)+SIN($E94)*COS(CH$12))/SIN($E94)*CH$9)</f>
        <v>0</v>
      </c>
      <c r="FU94" s="0" t="n">
        <f aca="false">IF(CI$9=0,0,(SIN(CI$12)*COS($E94)+SIN($E94)*COS(CI$12))/SIN($E94)*CI$9)</f>
        <v>0</v>
      </c>
      <c r="FV94" s="0" t="n">
        <f aca="false">IF(CJ$9=0,0,(SIN(CJ$12)*COS($E94)+SIN($E94)*COS(CJ$12))/SIN($E94)*CJ$9)</f>
        <v>0</v>
      </c>
      <c r="FW94" s="0" t="n">
        <f aca="false">IF(CK$9=0,0,(SIN(CK$12)*COS($E94)+SIN($E94)*COS(CK$12))/SIN($E94)*CK$9)</f>
        <v>0</v>
      </c>
      <c r="FX94" s="0" t="n">
        <f aca="false">IF(CL$9=0,0,(SIN(CL$12)*COS($E94)+SIN($E94)*COS(CL$12))/SIN($E94)*CL$9)</f>
        <v>0</v>
      </c>
      <c r="FY94" s="0" t="n">
        <f aca="false">IF(CM$9=0,0,(SIN(CM$12)*COS($E94)+SIN($E94)*COS(CM$12))/SIN($E94)*CM$9)</f>
        <v>0</v>
      </c>
      <c r="FZ94" s="0" t="n">
        <f aca="false">IF(CN$9=0,0,(SIN(CN$12)*COS($E94)+SIN($E94)*COS(CN$12))/SIN($E94)*CN$9)</f>
        <v>0</v>
      </c>
      <c r="GA94" s="0" t="n">
        <f aca="false">IF(CO$9=0,0,(SIN(CO$12)*COS($E94)+SIN($E94)*COS(CO$12))/SIN($E94)*CO$9)</f>
        <v>0</v>
      </c>
      <c r="GB94" s="0" t="n">
        <f aca="false">IF(CP$9=0,0,(SIN(CP$12)*COS($E94)+SIN($E94)*COS(CP$12))/SIN($E94)*CP$9)</f>
        <v>0</v>
      </c>
      <c r="GC94" s="0" t="n">
        <f aca="false">IF(CQ$9=0,0,(SIN(CQ$12)*COS($E94)+SIN($E94)*COS(CQ$12))/SIN($E94)*CQ$9)</f>
        <v>0</v>
      </c>
    </row>
    <row r="95" customFormat="false" ht="12.8" hidden="true" customHeight="false" outlineLevel="0" collapsed="false">
      <c r="A95" s="0" t="n">
        <f aca="false">MAX($F95:$CQ95)</f>
        <v>9.34479991267471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10.7152</v>
      </c>
      <c r="C95" s="2" t="n">
        <f aca="false">MOD(Best +D95,360)</f>
        <v>83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9.34479991267471</v>
      </c>
      <c r="G95" s="13" t="n">
        <f aca="false">IF(OR(G185=0,CS95=0),0,G185*CS95/(G185+CS95))</f>
        <v>9.07187852801366</v>
      </c>
      <c r="H95" s="13" t="n">
        <f aca="false">IF(OR(H185=0,CT95=0),0,H185*CT95/(H185+CT95))</f>
        <v>8.80804545891906</v>
      </c>
      <c r="I95" s="13" t="n">
        <f aca="false">IF(OR(I185=0,CU95=0),0,I185*CU95/(I185+CU95))</f>
        <v>8.51061644671966</v>
      </c>
      <c r="J95" s="13" t="n">
        <f aca="false">IF(OR(J185=0,CV95=0),0,J185*CV95/(J185+CV95))</f>
        <v>8.403153561769</v>
      </c>
      <c r="K95" s="13" t="n">
        <f aca="false">IF(OR(K185=0,CW95=0),0,K185*CW95/(K185+CW95))</f>
        <v>8.29620269462009</v>
      </c>
      <c r="L95" s="13" t="n">
        <f aca="false">IF(OR(L185=0,CX95=0),0,L185*CX95/(L185+CX95))</f>
        <v>8.18976948444626</v>
      </c>
      <c r="M95" s="13" t="n">
        <f aca="false">IF(OR(M185=0,CY95=0),0,M185*CY95/(M185+CY95))</f>
        <v>8.08385833069378</v>
      </c>
      <c r="N95" s="13" t="n">
        <f aca="false">IF(OR(N185=0,CZ95=0),0,N185*CZ95/(N185+CZ95))</f>
        <v>7.94316607549047</v>
      </c>
      <c r="O95" s="13" t="n">
        <f aca="false">IF(OR(O185=0,DA95=0),0,O185*DA95/(O185+DA95))</f>
        <v>7.8047708195447</v>
      </c>
      <c r="P95" s="13" t="n">
        <f aca="false">IF(OR(P185=0,DB95=0),0,P185*DB95/(P185+DB95))</f>
        <v>7.66858768825897</v>
      </c>
      <c r="Q95" s="13" t="n">
        <f aca="false">IF(OR(Q185=0,DC95=0),0,Q185*DC95/(Q185+DC95))</f>
        <v>7.53453610063411</v>
      </c>
      <c r="R95" s="13" t="n">
        <f aca="false">IF(OR(R185=0,DD95=0),0,R185*DD95/(R185+DD95))</f>
        <v>7.40253949786211</v>
      </c>
      <c r="S95" s="13" t="n">
        <f aca="false">IF(OR(S185=0,DE95=0),0,S185*DE95/(S185+DE95))</f>
        <v>7.27252509297094</v>
      </c>
      <c r="T95" s="13" t="n">
        <f aca="false">IF(OR(T185=0,DF95=0),0,T185*DF95/(T185+DF95))</f>
        <v>7.14442363963946</v>
      </c>
      <c r="U95" s="13" t="n">
        <f aca="false">IF(OR(U185=0,DG95=0),0,U185*DG95/(U185+DG95))</f>
        <v>7.01816921849187</v>
      </c>
      <c r="V95" s="13" t="n">
        <f aca="false">IF(OR(V185=0,DH95=0),0,V185*DH95/(V185+DH95))</f>
        <v>6.89369903935075</v>
      </c>
      <c r="W95" s="13" t="n">
        <f aca="false">IF(OR(W185=0,DI95=0),0,W185*DI95/(W185+DI95))</f>
        <v>6.77095325807882</v>
      </c>
      <c r="X95" s="13" t="n">
        <f aca="false">IF(OR(X185=0,DJ95=0),0,X185*DJ95/(X185+DJ95))</f>
        <v>6.64577618736808</v>
      </c>
      <c r="Y95" s="13" t="n">
        <f aca="false">IF(OR(Y185=0,DK95=0),0,Y185*DK95/(Y185+DK95))</f>
        <v>6.52239101394397</v>
      </c>
      <c r="Z95" s="13" t="n">
        <f aca="false">IF(OR(Z185=0,DL95=0),0,Z185*DL95/(Z185+DL95))</f>
        <v>6.40073750136323</v>
      </c>
      <c r="AA95" s="13" t="n">
        <f aca="false">IF(OR(AA185=0,DM95=0),0,AA185*DM95/(AA185+DM95))</f>
        <v>6.28075829538117</v>
      </c>
      <c r="AB95" s="13" t="n">
        <f aca="false">IF(OR(AB185=0,DN95=0),0,AB185*DN95/(AB185+DN95))</f>
        <v>6.16239876030335</v>
      </c>
      <c r="AC95" s="13" t="n">
        <f aca="false">IF(OR(AC185=0,DO95=0),0,AC185*DO95/(AC185+DO95))</f>
        <v>6.0456068271562</v>
      </c>
      <c r="AD95" s="13" t="n">
        <f aca="false">IF(OR(AD185=0,DP95=0),0,AD185*DP95/(AD185+DP95))</f>
        <v>5.93033285271017</v>
      </c>
      <c r="AE95" s="13" t="n">
        <f aca="false">IF(OR(AE185=0,DQ95=0),0,AE185*DQ95/(AE185+DQ95))</f>
        <v>5.81652948847997</v>
      </c>
      <c r="AF95" s="13" t="n">
        <f aca="false">IF(OR(AF185=0,DR95=0),0,AF185*DR95/(AF185+DR95))</f>
        <v>5.7041515589074</v>
      </c>
      <c r="AG95" s="13" t="n">
        <f aca="false">IF(OR(AG185=0,DS95=0),0,AG185*DS95/(AG185+DS95))</f>
        <v>5.59315594800496</v>
      </c>
      <c r="AH95" s="13" t="n">
        <f aca="false">IF(OR(AH185=0,DT95=0),0,AH185*DT95/(AH185+DT95))</f>
        <v>5.48682093099255</v>
      </c>
      <c r="AI95" s="13" t="n">
        <f aca="false">IF(OR(AI185=0,DU95=0),0,AI185*DU95/(AI185+DU95))</f>
        <v>5.38165317727574</v>
      </c>
      <c r="AJ95" s="13" t="n">
        <f aca="false">IF(OR(AJ185=0,DV95=0),0,AJ185*DV95/(AJ185+DV95))</f>
        <v>5.27762012872535</v>
      </c>
      <c r="AK95" s="13" t="n">
        <f aca="false">IF(OR(AK185=0,DW95=0),0,AK185*DW95/(AK185+DW95))</f>
        <v>5.1746905820051</v>
      </c>
      <c r="AL95" s="13" t="n">
        <f aca="false">IF(OR(AL185=0,DX95=0),0,AL185*DX95/(AL185+DX95))</f>
        <v>5.07283462720071</v>
      </c>
      <c r="AM95" s="13" t="n">
        <f aca="false">IF(OR(AM185=0,DY95=0),0,AM185*DY95/(AM185+DY95))</f>
        <v>4.97202359032706</v>
      </c>
      <c r="AN95" s="13" t="n">
        <f aca="false">IF(OR(AN185=0,DZ95=0),0,AN185*DZ95/(AN185+DZ95))</f>
        <v>4.87222997944783</v>
      </c>
      <c r="AO95" s="13" t="n">
        <f aca="false">IF(OR(AO185=0,EA95=0),0,AO185*EA95/(AO185+EA95))</f>
        <v>4.77342743416316</v>
      </c>
      <c r="AP95" s="13" t="n">
        <f aca="false">IF(OR(AP185=0,EB95=0),0,AP185*EB95/(AP185+EB95))</f>
        <v>4.67559067824061</v>
      </c>
      <c r="AQ95" s="13" t="n">
        <f aca="false">IF(OR(AQ185=0,EC95=0),0,AQ185*EC95/(AQ185+EC95))</f>
        <v>4.57869547518228</v>
      </c>
      <c r="AR95" s="13" t="n">
        <f aca="false">IF(OR(AR185=0,ED95=0),0,AR185*ED95/(AR185+ED95))</f>
        <v>4.47239732989456</v>
      </c>
      <c r="AS95" s="13" t="n">
        <f aca="false">IF(OR(AS185=0,EE95=0),0,AS185*EE95/(AS185+EE95))</f>
        <v>4.36739125684582</v>
      </c>
      <c r="AT95" s="13" t="n">
        <f aca="false">IF(OR(AT185=0,EF95=0),0,AT185*EF95/(AT185+EF95))</f>
        <v>4.26364462412315</v>
      </c>
      <c r="AU95" s="13" t="n">
        <f aca="false">IF(OR(AU185=0,EG95=0),0,AU185*EG95/(AU185+EG95))</f>
        <v>4.16112654633668</v>
      </c>
      <c r="AV95" s="13" t="n">
        <f aca="false">IF(OR(AV185=0,EH95=0),0,AV185*EH95/(AV185+EH95))</f>
        <v>4.05980781286164</v>
      </c>
      <c r="AW95" s="13" t="n">
        <f aca="false">IF(OR(AW185=0,EI95=0),0,AW185*EI95/(AW185+EI95))</f>
        <v>3.96120598744452</v>
      </c>
      <c r="AX95" s="13" t="n">
        <f aca="false">IF(OR(AX185=0,EJ95=0),0,AX185*EJ95/(AX185+EJ95))</f>
        <v>3.86369308188457</v>
      </c>
      <c r="AY95" s="13" t="n">
        <f aca="false">IF(OR(AY185=0,EK95=0),0,AY185*EK95/(AY185+EK95))</f>
        <v>3.76724583418654</v>
      </c>
      <c r="AZ95" s="13" t="n">
        <f aca="false">IF(OR(AZ185=0,EL95=0),0,AZ185*EL95/(AZ185+EL95))</f>
        <v>3.67184229260877</v>
      </c>
      <c r="BA95" s="13" t="n">
        <f aca="false">IF(OR(BA185=0,EM95=0),0,BA185*EM95/(BA185+EM95))</f>
        <v>3.57746177116542</v>
      </c>
      <c r="BB95" s="13" t="n">
        <f aca="false">IF(OR(BB185=0,EN95=0),0,BB185*EN95/(BB185+EN95))</f>
        <v>3.47916163140109</v>
      </c>
      <c r="BC95" s="13" t="n">
        <f aca="false">IF(OR(BC185=0,EO95=0),0,BC185*EO95/(BC185+EO95))</f>
        <v>3.38202768836837</v>
      </c>
      <c r="BD95" s="13" t="n">
        <f aca="false">IF(OR(BD185=0,EP95=0),0,BD185*EP95/(BD185+EP95))</f>
        <v>3.28603988135333</v>
      </c>
      <c r="BE95" s="13" t="n">
        <f aca="false">IF(OR(BE185=0,EQ95=0),0,BE185*EQ95/(BE185+EQ95))</f>
        <v>3.1911796649524</v>
      </c>
      <c r="BF95" s="13" t="n">
        <f aca="false">IF(OR(BF185=0,ER95=0),0,BF185*ER95/(BF185+ER95))</f>
        <v>3.09742996823066</v>
      </c>
      <c r="BG95" s="13" t="n">
        <f aca="false">IF(OR(BG185=0,ES95=0),0,BG185*ES95/(BG185+ES95))</f>
        <v>0</v>
      </c>
      <c r="BH95" s="13" t="n">
        <f aca="false">IF(OR(BH185=0,ET95=0),0,BH185*ET95/(BH185+ET95))</f>
        <v>0</v>
      </c>
      <c r="BI95" s="13" t="n">
        <f aca="false">IF(OR(BI185=0,EU95=0),0,BI185*EU95/(BI185+EU95))</f>
        <v>0</v>
      </c>
      <c r="BJ95" s="13" t="n">
        <f aca="false">IF(OR(BJ185=0,EV95=0),0,BJ185*EV95/(BJ185+EV95))</f>
        <v>0</v>
      </c>
      <c r="BK95" s="13" t="n">
        <f aca="false">IF(OR(BK185=0,EW95=0),0,BK185*EW95/(BK185+EW95))</f>
        <v>0</v>
      </c>
      <c r="BL95" s="13" t="n">
        <f aca="false">IF(OR(BL185=0,EX95=0),0,BL185*EX95/(BL185+EX95))</f>
        <v>0</v>
      </c>
      <c r="BM95" s="13" t="n">
        <f aca="false">IF(OR(BM185=0,EY95=0),0,BM185*EY95/(BM185+EY95))</f>
        <v>0</v>
      </c>
      <c r="BN95" s="13" t="n">
        <f aca="false">IF(OR(BN185=0,EZ95=0),0,BN185*EZ95/(BN185+EZ95))</f>
        <v>0</v>
      </c>
      <c r="BO95" s="13" t="n">
        <f aca="false">IF(OR(BO185=0,FA95=0),0,BO185*FA95/(BO185+FA95))</f>
        <v>0</v>
      </c>
      <c r="BP95" s="13" t="n">
        <f aca="false">IF(OR(BP185=0,FB95=0),0,BP185*FB95/(BP185+FB95))</f>
        <v>0</v>
      </c>
      <c r="BQ95" s="13" t="n">
        <f aca="false">IF(OR(BQ185=0,FC95=0),0,BQ185*FC95/(BQ185+FC95))</f>
        <v>0</v>
      </c>
      <c r="BR95" s="13" t="n">
        <f aca="false">IF(OR(BR185=0,FD95=0),0,BR185*FD95/(BR185+FD95))</f>
        <v>0</v>
      </c>
      <c r="BS95" s="13" t="n">
        <f aca="false">IF(OR(BS185=0,FE95=0),0,BS185*FE95/(BS185+FE95))</f>
        <v>0</v>
      </c>
      <c r="BT95" s="13" t="n">
        <f aca="false">IF(OR(BT185=0,FF95=0),0,BT185*FF95/(BT185+FF95))</f>
        <v>0</v>
      </c>
      <c r="BU95" s="13" t="n">
        <f aca="false">IF(OR(BU185=0,FG95=0),0,BU185*FG95/(BU185+FG95))</f>
        <v>0</v>
      </c>
      <c r="BV95" s="13" t="n">
        <f aca="false">IF(OR(BV185=0,FH95=0),0,BV185*FH95/(BV185+FH95))</f>
        <v>0</v>
      </c>
      <c r="BW95" s="13" t="n">
        <f aca="false">IF(OR(BW185=0,FI95=0),0,BW185*FI95/(BW185+FI95))</f>
        <v>0</v>
      </c>
      <c r="BX95" s="13" t="n">
        <f aca="false">IF(OR(BX185=0,FJ95=0),0,BX185*FJ95/(BX185+FJ95))</f>
        <v>0</v>
      </c>
      <c r="BY95" s="13" t="n">
        <f aca="false">IF(OR(BY185=0,FK95=0),0,BY185*FK95/(BY185+FK95))</f>
        <v>0</v>
      </c>
      <c r="BZ95" s="13" t="n">
        <f aca="false">IF(OR(BZ185=0,FL95=0),0,BZ185*FL95/(BZ185+FL95))</f>
        <v>0</v>
      </c>
      <c r="CA95" s="13" t="n">
        <f aca="false">IF(OR(CA185=0,FM95=0),0,CA185*FM95/(CA185+FM95))</f>
        <v>0</v>
      </c>
      <c r="CB95" s="13" t="n">
        <f aca="false">IF(OR(CB185=0,FN95=0),0,CB185*FN95/(CB185+FN95))</f>
        <v>0</v>
      </c>
      <c r="CC95" s="13" t="n">
        <f aca="false">IF(OR(CC185=0,FO95=0),0,CC185*FO95/(CC185+FO95))</f>
        <v>0</v>
      </c>
      <c r="CD95" s="13" t="n">
        <f aca="false">IF(OR(CD185=0,FP95=0),0,CD185*FP95/(CD185+FP95))</f>
        <v>0</v>
      </c>
      <c r="CE95" s="13" t="n">
        <f aca="false">IF(OR(CE185=0,FQ95=0),0,CE185*FQ95/(CE185+FQ95))</f>
        <v>0</v>
      </c>
      <c r="CF95" s="13" t="n">
        <f aca="false">IF(OR(CF185=0,FR95=0),0,CF185*FR95/(CF185+FR95))</f>
        <v>0</v>
      </c>
      <c r="CG95" s="13" t="n">
        <f aca="false">IF(OR(CG185=0,FS95=0),0,CG185*FS95/(CG185+FS95))</f>
        <v>0</v>
      </c>
      <c r="CH95" s="13" t="n">
        <f aca="false">IF(OR(CH185=0,FT95=0),0,CH185*FT95/(CH185+FT95))</f>
        <v>0</v>
      </c>
      <c r="CI95" s="13" t="n">
        <f aca="false">IF(OR(CI185=0,FU95=0),0,CI185*FU95/(CI185+FU95))</f>
        <v>0</v>
      </c>
      <c r="CJ95" s="13" t="n">
        <f aca="false">IF(OR(CJ185=0,FV95=0),0,CJ185*FV95/(CJ185+FV95))</f>
        <v>0</v>
      </c>
      <c r="CK95" s="13" t="n">
        <f aca="false">IF(OR(CK185=0,FW95=0),0,CK185*FW95/(CK185+FW95))</f>
        <v>0</v>
      </c>
      <c r="CL95" s="13" t="n">
        <f aca="false">IF(OR(CL185=0,FX95=0),0,CL185*FX95/(CL185+FX95))</f>
        <v>0</v>
      </c>
      <c r="CM95" s="13" t="n">
        <f aca="false">IF(OR(CM185=0,FY95=0),0,CM185*FY95/(CM185+FY95))</f>
        <v>0</v>
      </c>
      <c r="CN95" s="13" t="n">
        <f aca="false">IF(OR(CN185=0,FZ95=0),0,CN185*FZ95/(CN185+FZ95))</f>
        <v>0</v>
      </c>
      <c r="CO95" s="13" t="n">
        <f aca="false">IF(OR(CO185=0,GA95=0),0,CO185*GA95/(CO185+GA95))</f>
        <v>0</v>
      </c>
      <c r="CP95" s="13" t="n">
        <f aca="false">IF(OR(CP185=0,GB95=0),0,CP185*GB95/(CP185+GB95))</f>
        <v>0</v>
      </c>
      <c r="CQ95" s="13" t="n">
        <f aca="false">IF(OR(CQ185=0,GC95=0),0,CQ185*GC95/(CQ185+GC95))</f>
        <v>0</v>
      </c>
      <c r="CR95" s="0" t="n">
        <f aca="false">IF(F$9=0,0,(SIN(F$12)*COS($E95)+SIN($E95)*COS(F$12))/SIN($E95)*F$9)</f>
        <v>9.3448</v>
      </c>
      <c r="CS95" s="0" t="n">
        <f aca="false">IF(G$9=0,0,(SIN(G$12)*COS($E95)+SIN($E95)*COS(G$12))/SIN($E95)*G$9)</f>
        <v>9.20869423762124</v>
      </c>
      <c r="CT95" s="0" t="n">
        <f aca="false">IF(H$9=0,0,(SIN(H$12)*COS($E95)+SIN($E95)*COS(H$12))/SIN($E95)*H$9)</f>
        <v>9.06921585164731</v>
      </c>
      <c r="CU95" s="0" t="n">
        <f aca="false">IF(I$9=0,0,(SIN(I$12)*COS($E95)+SIN($E95)*COS(I$12))/SIN($E95)*I$9)</f>
        <v>8.88067112397722</v>
      </c>
      <c r="CV95" s="0" t="n">
        <f aca="false">IF(J$9=0,0,(SIN(J$12)*COS($E95)+SIN($E95)*COS(J$12))/SIN($E95)*J$9)</f>
        <v>8.89015644713327</v>
      </c>
      <c r="CW95" s="0" t="n">
        <f aca="false">IF(K$9=0,0,(SIN(K$12)*COS($E95)+SIN($E95)*COS(K$12))/SIN($E95)*K$9)</f>
        <v>8.89693374251464</v>
      </c>
      <c r="CX95" s="0" t="n">
        <f aca="false">IF(L$9=0,0,(SIN(L$12)*COS($E95)+SIN($E95)*COS(L$12))/SIN($E95)*L$9)</f>
        <v>8.90100094569151</v>
      </c>
      <c r="CY95" s="0" t="n">
        <f aca="false">IF(M$9=0,0,(SIN(M$12)*COS($E95)+SIN($E95)*COS(M$12))/SIN($E95)*M$9)</f>
        <v>8.90235681775439</v>
      </c>
      <c r="CZ95" s="0" t="n">
        <f aca="false">IF(N$9=0,0,(SIN(N$12)*COS($E95)+SIN($E95)*COS(N$12))/SIN($E95)*N$9)</f>
        <v>8.85708020766163</v>
      </c>
      <c r="DA95" s="0" t="n">
        <f aca="false">IF(O$9=0,0,(SIN(O$12)*COS($E95)+SIN($E95)*COS(O$12))/SIN($E95)*O$9)</f>
        <v>8.80913240453962</v>
      </c>
      <c r="DB95" s="0" t="n">
        <f aca="false">IF(P$9=0,0,(SIN(P$12)*COS($E95)+SIN($E95)*COS(P$12))/SIN($E95)*P$9)</f>
        <v>8.75855476500505</v>
      </c>
      <c r="DC95" s="0" t="n">
        <f aca="false">IF(Q$9=0,0,(SIN(Q$12)*COS($E95)+SIN($E95)*COS(Q$12))/SIN($E95)*Q$9)</f>
        <v>8.7053894304483</v>
      </c>
      <c r="DD95" s="0" t="n">
        <f aca="false">IF(R$9=0,0,(SIN(R$12)*COS($E95)+SIN($E95)*COS(R$12))/SIN($E95)*R$9)</f>
        <v>8.64967930605319</v>
      </c>
      <c r="DE95" s="0" t="n">
        <f aca="false">IF(S$9=0,0,(SIN(S$12)*COS($E95)+SIN($E95)*COS(S$12))/SIN($E95)*S$9)</f>
        <v>8.59146803959127</v>
      </c>
      <c r="DF95" s="0" t="n">
        <f aca="false">IF(T$9=0,0,(SIN(T$12)*COS($E95)+SIN($E95)*COS(T$12))/SIN($E95)*T$9)</f>
        <v>8.53080000000001</v>
      </c>
      <c r="DG95" s="0" t="n">
        <f aca="false">IF(U$9=0,0,(SIN(U$12)*COS($E95)+SIN($E95)*COS(U$12))/SIN($E95)*U$9)</f>
        <v>8.46772025575356</v>
      </c>
      <c r="DH95" s="0" t="n">
        <f aca="false">IF(V$9=0,0,(SIN(V$12)*COS($E95)+SIN($E95)*COS(V$12))/SIN($E95)*V$9)</f>
        <v>8.40227455303542</v>
      </c>
      <c r="DI95" s="0" t="n">
        <f aca="false">IF(W$9=0,0,(SIN(W$12)*COS($E95)+SIN($E95)*COS(W$12))/SIN($E95)*W$9)</f>
        <v>8.33450929372195</v>
      </c>
      <c r="DJ95" s="0" t="n">
        <f aca="false">IF(X$9=0,0,(SIN(X$12)*COS($E95)+SIN($E95)*COS(X$12))/SIN($E95)*X$9)</f>
        <v>8.2581419193795</v>
      </c>
      <c r="DK95" s="0" t="n">
        <f aca="false">IF(Y$9=0,0,(SIN(Y$12)*COS($E95)+SIN($E95)*COS(Y$12))/SIN($E95)*Y$9)</f>
        <v>8.17959454345297</v>
      </c>
      <c r="DL95" s="0" t="n">
        <f aca="false">IF(Z$9=0,0,(SIN(Z$12)*COS($E95)+SIN($E95)*COS(Z$12))/SIN($E95)*Z$9)</f>
        <v>8.09892116470883</v>
      </c>
      <c r="DM95" s="0" t="n">
        <f aca="false">IF(AA$9=0,0,(SIN(AA$12)*COS($E95)+SIN($E95)*COS(AA$12))/SIN($E95)*AA$9)</f>
        <v>8.01617631815514</v>
      </c>
      <c r="DN95" s="0" t="n">
        <f aca="false">IF(AB$9=0,0,(SIN(AB$12)*COS($E95)+SIN($E95)*COS(AB$12))/SIN($E95)*AB$9)</f>
        <v>7.93141504930316</v>
      </c>
      <c r="DO95" s="0" t="n">
        <f aca="false">IF(AC$9=0,0,(SIN(AC$12)*COS($E95)+SIN($E95)*COS(AC$12))/SIN($E95)*AC$9)</f>
        <v>7.84469288831026</v>
      </c>
      <c r="DP95" s="0" t="n">
        <f aca="false">IF(AD$9=0,0,(SIN(AD$12)*COS($E95)+SIN($E95)*COS(AD$12))/SIN($E95)*AD$9)</f>
        <v>7.75606582401458</v>
      </c>
      <c r="DQ95" s="0" t="n">
        <f aca="false">IF(AE$9=0,0,(SIN(AE$12)*COS($E95)+SIN($E95)*COS(AE$12))/SIN($E95)*AE$9)</f>
        <v>7.66559027787226</v>
      </c>
      <c r="DR95" s="0" t="n">
        <f aca="false">IF(AF$9=0,0,(SIN(AF$12)*COS($E95)+SIN($E95)*COS(AF$12))/SIN($E95)*AF$9)</f>
        <v>7.57332307780784</v>
      </c>
      <c r="DS95" s="0" t="n">
        <f aca="false">IF(AG$9=0,0,(SIN(AG$12)*COS($E95)+SIN($E95)*COS(AG$12))/SIN($E95)*AG$9)</f>
        <v>7.47932143198854</v>
      </c>
      <c r="DT95" s="0" t="n">
        <f aca="false">IF(AH$9=0,0,(SIN(AH$12)*COS($E95)+SIN($E95)*COS(AH$12))/SIN($E95)*AH$9)</f>
        <v>7.38966268782949</v>
      </c>
      <c r="DU95" s="0" t="n">
        <f aca="false">IF(AI$9=0,0,(SIN(AI$12)*COS($E95)+SIN($E95)*COS(AI$12))/SIN($E95)*AI$9)</f>
        <v>7.29830245876279</v>
      </c>
      <c r="DV95" s="0" t="n">
        <f aca="false">IF(AJ$9=0,0,(SIN(AJ$12)*COS($E95)+SIN($E95)*COS(AJ$12))/SIN($E95)*AJ$9)</f>
        <v>7.2052934723655</v>
      </c>
      <c r="DW95" s="0" t="n">
        <f aca="false">IF(AK$9=0,0,(SIN(AK$12)*COS($E95)+SIN($E95)*COS(AK$12))/SIN($E95)*AK$9)</f>
        <v>7.11068878348152</v>
      </c>
      <c r="DX95" s="0" t="n">
        <f aca="false">IF(AL$9=0,0,(SIN(AL$12)*COS($E95)+SIN($E95)*COS(AL$12))/SIN($E95)*AL$9)</f>
        <v>7.01454175052962</v>
      </c>
      <c r="DY95" s="0" t="n">
        <f aca="false">IF(AM$9=0,0,(SIN(AM$12)*COS($E95)+SIN($E95)*COS(AM$12))/SIN($E95)*AM$9)</f>
        <v>6.91690601177457</v>
      </c>
      <c r="DZ95" s="0" t="n">
        <f aca="false">IF(AN$9=0,0,(SIN(AN$12)*COS($E95)+SIN($E95)*COS(AN$12))/SIN($E95)*AN$9)</f>
        <v>6.8178354615708</v>
      </c>
      <c r="EA95" s="0" t="n">
        <f aca="false">IF(AO$9=0,0,(SIN(AO$12)*COS($E95)+SIN($E95)*COS(AO$12))/SIN($E95)*AO$9)</f>
        <v>6.71738422658831</v>
      </c>
      <c r="EB95" s="0" t="n">
        <f aca="false">IF(AP$9=0,0,(SIN(AP$12)*COS($E95)+SIN($E95)*COS(AP$12))/SIN($E95)*AP$9)</f>
        <v>6.6156066420301</v>
      </c>
      <c r="EC95" s="0" t="n">
        <f aca="false">IF(AQ$9=0,0,(SIN(AQ$12)*COS($E95)+SIN($E95)*COS(AQ$12))/SIN($E95)*AQ$9)</f>
        <v>6.51255722785068</v>
      </c>
      <c r="ED95" s="0" t="n">
        <f aca="false">IF(AR$9=0,0,(SIN(AR$12)*COS($E95)+SIN($E95)*COS(AR$12))/SIN($E95)*AR$9)</f>
        <v>6.38721871573363</v>
      </c>
      <c r="EE95" s="0" t="n">
        <f aca="false">IF(AS$9=0,0,(SIN(AS$12)*COS($E95)+SIN($E95)*COS(AS$12))/SIN($E95)*AS$9)</f>
        <v>6.26116623227818</v>
      </c>
      <c r="EF95" s="0" t="n">
        <f aca="false">IF(AT$9=0,0,(SIN(AT$12)*COS($E95)+SIN($E95)*COS(AT$12))/SIN($E95)*AT$9)</f>
        <v>6.13447376045451</v>
      </c>
      <c r="EG95" s="0" t="n">
        <f aca="false">IF(AU$9=0,0,(SIN(AU$12)*COS($E95)+SIN($E95)*COS(AU$12))/SIN($E95)*AU$9)</f>
        <v>6.00721509217088</v>
      </c>
      <c r="EH95" s="0" t="n">
        <f aca="false">IF(AV$9=0,0,(SIN(AV$12)*COS($E95)+SIN($E95)*COS(AV$12))/SIN($E95)*AV$9)</f>
        <v>5.87946379507361</v>
      </c>
      <c r="EI95" s="0" t="n">
        <f aca="false">IF(AW$9=0,0,(SIN(AW$12)*COS($E95)+SIN($E95)*COS(AW$12))/SIN($E95)*AW$9)</f>
        <v>5.75455354981939</v>
      </c>
      <c r="EJ95" s="0" t="n">
        <f aca="false">IF(AX$9=0,0,(SIN(AX$12)*COS($E95)+SIN($E95)*COS(AX$12))/SIN($E95)*AX$9)</f>
        <v>5.62921333083759</v>
      </c>
      <c r="EK95" s="0" t="n">
        <f aca="false">IF(AY$9=0,0,(SIN(AY$12)*COS($E95)+SIN($E95)*COS(AY$12))/SIN($E95)*AY$9)</f>
        <v>5.50351289455788</v>
      </c>
      <c r="EL95" s="0" t="n">
        <f aca="false">IF(AZ$9=0,0,(SIN(AZ$12)*COS($E95)+SIN($E95)*COS(AZ$12))/SIN($E95)*AZ$9)</f>
        <v>5.37752169454312</v>
      </c>
      <c r="EM95" s="0" t="n">
        <f aca="false">IF(BA$9=0,0,(SIN(BA$12)*COS($E95)+SIN($E95)*COS(BA$12))/SIN($E95)*BA$9)</f>
        <v>5.25130885084029</v>
      </c>
      <c r="EN95" s="0" t="n">
        <f aca="false">IF(BB$9=0,0,(SIN(BB$12)*COS($E95)+SIN($E95)*COS(BB$12))/SIN($E95)*BB$9)</f>
        <v>5.11429783711737</v>
      </c>
      <c r="EO95" s="0" t="n">
        <f aca="false">IF(BC$9=0,0,(SIN(BC$12)*COS($E95)+SIN($E95)*COS(BC$12))/SIN($E95)*BC$9)</f>
        <v>4.97752854273226</v>
      </c>
      <c r="EP95" s="0" t="n">
        <f aca="false">IF(BD$9=0,0,(SIN(BD$12)*COS($E95)+SIN($E95)*COS(BD$12))/SIN($E95)*BD$9)</f>
        <v>4.84107848455429</v>
      </c>
      <c r="EQ95" s="0" t="n">
        <f aca="false">IF(BE$9=0,0,(SIN(BE$12)*COS($E95)+SIN($E95)*COS(BE$12))/SIN($E95)*BE$9)</f>
        <v>4.70502452311772</v>
      </c>
      <c r="ER95" s="0" t="n">
        <f aca="false">IF(BF$9=0,0,(SIN(BF$12)*COS($E95)+SIN($E95)*COS(BF$12))/SIN($E95)*BF$9)</f>
        <v>4.56944282845751</v>
      </c>
      <c r="ES95" s="0" t="n">
        <f aca="false">IF(BG$9=0,0,(SIN(BG$12)*COS($E95)+SIN($E95)*COS(BG$12))/SIN($E95)*BG$9)</f>
        <v>0</v>
      </c>
      <c r="ET95" s="0" t="n">
        <f aca="false">IF(BH$9=0,0,(SIN(BH$12)*COS($E95)+SIN($E95)*COS(BH$12))/SIN($E95)*BH$9)</f>
        <v>0</v>
      </c>
      <c r="EU95" s="0" t="n">
        <f aca="false">IF(BI$9=0,0,(SIN(BI$12)*COS($E95)+SIN($E95)*COS(BI$12))/SIN($E95)*BI$9)</f>
        <v>0</v>
      </c>
      <c r="EV95" s="0" t="n">
        <f aca="false">IF(BJ$9=0,0,(SIN(BJ$12)*COS($E95)+SIN($E95)*COS(BJ$12))/SIN($E95)*BJ$9)</f>
        <v>0</v>
      </c>
      <c r="EW95" s="0" t="n">
        <f aca="false">IF(BK$9=0,0,(SIN(BK$12)*COS($E95)+SIN($E95)*COS(BK$12))/SIN($E95)*BK$9)</f>
        <v>0</v>
      </c>
      <c r="EX95" s="0" t="n">
        <f aca="false">IF(BL$9=0,0,(SIN(BL$12)*COS($E95)+SIN($E95)*COS(BL$12))/SIN($E95)*BL$9)</f>
        <v>0</v>
      </c>
      <c r="EY95" s="0" t="n">
        <f aca="false">IF(BM$9=0,0,(SIN(BM$12)*COS($E95)+SIN($E95)*COS(BM$12))/SIN($E95)*BM$9)</f>
        <v>0</v>
      </c>
      <c r="EZ95" s="0" t="n">
        <f aca="false">IF(BN$9=0,0,(SIN(BN$12)*COS($E95)+SIN($E95)*COS(BN$12))/SIN($E95)*BN$9)</f>
        <v>0</v>
      </c>
      <c r="FA95" s="0" t="n">
        <f aca="false">IF(BO$9=0,0,(SIN(BO$12)*COS($E95)+SIN($E95)*COS(BO$12))/SIN($E95)*BO$9)</f>
        <v>0</v>
      </c>
      <c r="FB95" s="0" t="n">
        <f aca="false">IF(BP$9=0,0,(SIN(BP$12)*COS($E95)+SIN($E95)*COS(BP$12))/SIN($E95)*BP$9)</f>
        <v>0</v>
      </c>
      <c r="FC95" s="0" t="n">
        <f aca="false">IF(BQ$9=0,0,(SIN(BQ$12)*COS($E95)+SIN($E95)*COS(BQ$12))/SIN($E95)*BQ$9)</f>
        <v>0</v>
      </c>
      <c r="FD95" s="0" t="n">
        <f aca="false">IF(BR$9=0,0,(SIN(BR$12)*COS($E95)+SIN($E95)*COS(BR$12))/SIN($E95)*BR$9)</f>
        <v>0</v>
      </c>
      <c r="FE95" s="0" t="n">
        <f aca="false">IF(BS$9=0,0,(SIN(BS$12)*COS($E95)+SIN($E95)*COS(BS$12))/SIN($E95)*BS$9)</f>
        <v>0</v>
      </c>
      <c r="FF95" s="0" t="n">
        <f aca="false">IF(BT$9=0,0,(SIN(BT$12)*COS($E95)+SIN($E95)*COS(BT$12))/SIN($E95)*BT$9)</f>
        <v>0</v>
      </c>
      <c r="FG95" s="0" t="n">
        <f aca="false">IF(BU$9=0,0,(SIN(BU$12)*COS($E95)+SIN($E95)*COS(BU$12))/SIN($E95)*BU$9)</f>
        <v>0</v>
      </c>
      <c r="FH95" s="0" t="n">
        <f aca="false">IF(BV$9=0,0,(SIN(BV$12)*COS($E95)+SIN($E95)*COS(BV$12))/SIN($E95)*BV$9)</f>
        <v>0</v>
      </c>
      <c r="FI95" s="0" t="n">
        <f aca="false">IF(BW$9=0,0,(SIN(BW$12)*COS($E95)+SIN($E95)*COS(BW$12))/SIN($E95)*BW$9)</f>
        <v>0</v>
      </c>
      <c r="FJ95" s="0" t="n">
        <f aca="false">IF(BX$9=0,0,(SIN(BX$12)*COS($E95)+SIN($E95)*COS(BX$12))/SIN($E95)*BX$9)</f>
        <v>0</v>
      </c>
      <c r="FK95" s="0" t="n">
        <f aca="false">IF(BY$9=0,0,(SIN(BY$12)*COS($E95)+SIN($E95)*COS(BY$12))/SIN($E95)*BY$9)</f>
        <v>0</v>
      </c>
      <c r="FL95" s="0" t="n">
        <f aca="false">IF(BZ$9=0,0,(SIN(BZ$12)*COS($E95)+SIN($E95)*COS(BZ$12))/SIN($E95)*BZ$9)</f>
        <v>0</v>
      </c>
      <c r="FM95" s="0" t="n">
        <f aca="false">IF(CA$9=0,0,(SIN(CA$12)*COS($E95)+SIN($E95)*COS(CA$12))/SIN($E95)*CA$9)</f>
        <v>0</v>
      </c>
      <c r="FN95" s="0" t="n">
        <f aca="false">IF(CB$9=0,0,(SIN(CB$12)*COS($E95)+SIN($E95)*COS(CB$12))/SIN($E95)*CB$9)</f>
        <v>0</v>
      </c>
      <c r="FO95" s="0" t="n">
        <f aca="false">IF(CC$9=0,0,(SIN(CC$12)*COS($E95)+SIN($E95)*COS(CC$12))/SIN($E95)*CC$9)</f>
        <v>0</v>
      </c>
      <c r="FP95" s="0" t="n">
        <f aca="false">IF(CD$9=0,0,(SIN(CD$12)*COS($E95)+SIN($E95)*COS(CD$12))/SIN($E95)*CD$9)</f>
        <v>0</v>
      </c>
      <c r="FQ95" s="0" t="n">
        <f aca="false">IF(CE$9=0,0,(SIN(CE$12)*COS($E95)+SIN($E95)*COS(CE$12))/SIN($E95)*CE$9)</f>
        <v>0</v>
      </c>
      <c r="FR95" s="0" t="n">
        <f aca="false">IF(CF$9=0,0,(SIN(CF$12)*COS($E95)+SIN($E95)*COS(CF$12))/SIN($E95)*CF$9)</f>
        <v>0</v>
      </c>
      <c r="FS95" s="0" t="n">
        <f aca="false">IF(CG$9=0,0,(SIN(CG$12)*COS($E95)+SIN($E95)*COS(CG$12))/SIN($E95)*CG$9)</f>
        <v>0</v>
      </c>
      <c r="FT95" s="0" t="n">
        <f aca="false">IF(CH$9=0,0,(SIN(CH$12)*COS($E95)+SIN($E95)*COS(CH$12))/SIN($E95)*CH$9)</f>
        <v>0</v>
      </c>
      <c r="FU95" s="0" t="n">
        <f aca="false">IF(CI$9=0,0,(SIN(CI$12)*COS($E95)+SIN($E95)*COS(CI$12))/SIN($E95)*CI$9)</f>
        <v>0</v>
      </c>
      <c r="FV95" s="0" t="n">
        <f aca="false">IF(CJ$9=0,0,(SIN(CJ$12)*COS($E95)+SIN($E95)*COS(CJ$12))/SIN($E95)*CJ$9)</f>
        <v>0</v>
      </c>
      <c r="FW95" s="0" t="n">
        <f aca="false">IF(CK$9=0,0,(SIN(CK$12)*COS($E95)+SIN($E95)*COS(CK$12))/SIN($E95)*CK$9)</f>
        <v>0</v>
      </c>
      <c r="FX95" s="0" t="n">
        <f aca="false">IF(CL$9=0,0,(SIN(CL$12)*COS($E95)+SIN($E95)*COS(CL$12))/SIN($E95)*CL$9)</f>
        <v>0</v>
      </c>
      <c r="FY95" s="0" t="n">
        <f aca="false">IF(CM$9=0,0,(SIN(CM$12)*COS($E95)+SIN($E95)*COS(CM$12))/SIN($E95)*CM$9)</f>
        <v>0</v>
      </c>
      <c r="FZ95" s="0" t="n">
        <f aca="false">IF(CN$9=0,0,(SIN(CN$12)*COS($E95)+SIN($E95)*COS(CN$12))/SIN($E95)*CN$9)</f>
        <v>0</v>
      </c>
      <c r="GA95" s="0" t="n">
        <f aca="false">IF(CO$9=0,0,(SIN(CO$12)*COS($E95)+SIN($E95)*COS(CO$12))/SIN($E95)*CO$9)</f>
        <v>0</v>
      </c>
      <c r="GB95" s="0" t="n">
        <f aca="false">IF(CP$9=0,0,(SIN(CP$12)*COS($E95)+SIN($E95)*COS(CP$12))/SIN($E95)*CP$9)</f>
        <v>0</v>
      </c>
      <c r="GC95" s="0" t="n">
        <f aca="false">IF(CQ$9=0,0,(SIN(CQ$12)*COS($E95)+SIN($E95)*COS(CQ$12))/SIN($E95)*CQ$9)</f>
        <v>0</v>
      </c>
    </row>
    <row r="96" customFormat="false" ht="12.8" hidden="true" customHeight="false" outlineLevel="0" collapsed="false">
      <c r="A96" s="0" t="n">
        <f aca="false">MAX($F96:$CQ96)</f>
        <v>9.34479991267471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10.48032</v>
      </c>
      <c r="C96" s="2" t="n">
        <f aca="false">MOD(Best +D96,360)</f>
        <v>84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9.34479991267471</v>
      </c>
      <c r="G96" s="13" t="n">
        <f aca="false">IF(OR(G186=0,CS96=0),0,G186*CS96/(G186+CS96))</f>
        <v>9.06633958024492</v>
      </c>
      <c r="H96" s="13" t="n">
        <f aca="false">IF(OR(H186=0,CT96=0),0,H186*CT96/(H186+CT96))</f>
        <v>8.79746723483965</v>
      </c>
      <c r="I96" s="13" t="n">
        <f aca="false">IF(OR(I186=0,CU96=0),0,I186*CU96/(I186+CU96))</f>
        <v>8.4955662365127</v>
      </c>
      <c r="J96" s="13" t="n">
        <f aca="false">IF(OR(J186=0,CV96=0),0,J186*CV96/(J186+CV96))</f>
        <v>8.38349329553792</v>
      </c>
      <c r="K96" s="13" t="n">
        <f aca="false">IF(OR(K186=0,CW96=0),0,K186*CW96/(K186+CW96))</f>
        <v>8.27212296298955</v>
      </c>
      <c r="L96" s="13" t="n">
        <f aca="false">IF(OR(L186=0,CX96=0),0,L186*CX96/(L186+CX96))</f>
        <v>8.16145369938469</v>
      </c>
      <c r="M96" s="13" t="n">
        <f aca="false">IF(OR(M186=0,CY96=0),0,M186*CY96/(M186+CY96))</f>
        <v>8.05148302190669</v>
      </c>
      <c r="N96" s="13" t="n">
        <f aca="false">IF(OR(N186=0,CZ96=0),0,N186*CZ96/(N186+CZ96))</f>
        <v>7.90713540918892</v>
      </c>
      <c r="O96" s="13" t="n">
        <f aca="false">IF(OR(O186=0,DA96=0),0,O186*DA96/(O186+DA96))</f>
        <v>7.76528838107715</v>
      </c>
      <c r="P96" s="13" t="n">
        <f aca="false">IF(OR(P186=0,DB96=0),0,P186*DB96/(P186+DB96))</f>
        <v>7.62584624446283</v>
      </c>
      <c r="Q96" s="13" t="n">
        <f aca="false">IF(OR(Q186=0,DC96=0),0,Q186*DC96/(Q186+DC96))</f>
        <v>7.48871830471378</v>
      </c>
      <c r="R96" s="13" t="n">
        <f aca="false">IF(OR(R186=0,DD96=0),0,R186*DD96/(R186+DD96))</f>
        <v>7.35381853989397</v>
      </c>
      <c r="S96" s="13" t="n">
        <f aca="false">IF(OR(S186=0,DE96=0),0,S186*DE96/(S186+DE96))</f>
        <v>7.22106530087356</v>
      </c>
      <c r="T96" s="13" t="n">
        <f aca="false">IF(OR(T186=0,DF96=0),0,T186*DF96/(T186+DF96))</f>
        <v>7.09038103495906</v>
      </c>
      <c r="U96" s="13" t="n">
        <f aca="false">IF(OR(U186=0,DG96=0),0,U186*DG96/(U186+DG96))</f>
        <v>6.96169203092003</v>
      </c>
      <c r="V96" s="13" t="n">
        <f aca="false">IF(OR(V186=0,DH96=0),0,V186*DH96/(V186+DH96))</f>
        <v>6.83492818350622</v>
      </c>
      <c r="W96" s="13" t="n">
        <f aca="false">IF(OR(W186=0,DI96=0),0,W186*DI96/(W186+DI96))</f>
        <v>6.71002277574234</v>
      </c>
      <c r="X96" s="13" t="n">
        <f aca="false">IF(OR(X186=0,DJ96=0),0,X186*DJ96/(X186+DJ96))</f>
        <v>6.58286855540963</v>
      </c>
      <c r="Y96" s="13" t="n">
        <f aca="false">IF(OR(Y186=0,DK96=0),0,Y186*DK96/(Y186+DK96))</f>
        <v>6.4576302338505</v>
      </c>
      <c r="Z96" s="13" t="n">
        <f aca="false">IF(OR(Z186=0,DL96=0),0,Z186*DL96/(Z186+DL96))</f>
        <v>6.33424153565978</v>
      </c>
      <c r="AA96" s="13" t="n">
        <f aca="false">IF(OR(AA186=0,DM96=0),0,AA186*DM96/(AA186+DM96))</f>
        <v>6.2126394284244</v>
      </c>
      <c r="AB96" s="13" t="n">
        <f aca="false">IF(OR(AB186=0,DN96=0),0,AB186*DN96/(AB186+DN96))</f>
        <v>6.09276393344744</v>
      </c>
      <c r="AC96" s="13" t="n">
        <f aca="false">IF(OR(AC186=0,DO96=0),0,AC186*DO96/(AC186+DO96))</f>
        <v>5.97455795038337</v>
      </c>
      <c r="AD96" s="13" t="n">
        <f aca="false">IF(OR(AD186=0,DP96=0),0,AD186*DP96/(AD186+DP96))</f>
        <v>5.85796709462435</v>
      </c>
      <c r="AE96" s="13" t="n">
        <f aca="false">IF(OR(AE186=0,DQ96=0),0,AE186*DQ96/(AE186+DQ96))</f>
        <v>5.74293954638808</v>
      </c>
      <c r="AF96" s="13" t="n">
        <f aca="false">IF(OR(AF186=0,DR96=0),0,AF186*DR96/(AF186+DR96))</f>
        <v>5.62942591055648</v>
      </c>
      <c r="AG96" s="13" t="n">
        <f aca="false">IF(OR(AG186=0,DS96=0),0,AG186*DS96/(AG186+DS96))</f>
        <v>5.51737908640304</v>
      </c>
      <c r="AH96" s="13" t="n">
        <f aca="false">IF(OR(AH186=0,DT96=0),0,AH186*DT96/(AH186+DT96))</f>
        <v>5.41001003783392</v>
      </c>
      <c r="AI96" s="13" t="n">
        <f aca="false">IF(OR(AI186=0,DU96=0),0,AI186*DU96/(AI186+DU96))</f>
        <v>5.30388443367025</v>
      </c>
      <c r="AJ96" s="13" t="n">
        <f aca="false">IF(OR(AJ186=0,DV96=0),0,AJ186*DV96/(AJ186+DV96))</f>
        <v>5.19896649670737</v>
      </c>
      <c r="AK96" s="13" t="n">
        <f aca="false">IF(OR(AK186=0,DW96=0),0,AK186*DW96/(AK186+DW96))</f>
        <v>5.0952219699784</v>
      </c>
      <c r="AL96" s="13" t="n">
        <f aca="false">IF(OR(AL186=0,DX96=0),0,AL186*DX96/(AL186+DX96))</f>
        <v>4.9926180452088</v>
      </c>
      <c r="AM96" s="13" t="n">
        <f aca="false">IF(OR(AM186=0,DY96=0),0,AM186*DY96/(AM186+DY96))</f>
        <v>4.89112329586091</v>
      </c>
      <c r="AN96" s="13" t="n">
        <f aca="false">IF(OR(AN186=0,DZ96=0),0,AN186*DZ96/(AN186+DZ96))</f>
        <v>4.79070761444619</v>
      </c>
      <c r="AO96" s="13" t="n">
        <f aca="false">IF(OR(AO186=0,EA96=0),0,AO186*EA96/(AO186+EA96))</f>
        <v>4.69134215380902</v>
      </c>
      <c r="AP96" s="13" t="n">
        <f aca="false">IF(OR(AP186=0,EB96=0),0,AP186*EB96/(AP186+EB96))</f>
        <v>4.59299927211031</v>
      </c>
      <c r="AQ96" s="13" t="n">
        <f aca="false">IF(OR(AQ186=0,EC96=0),0,AQ186*EC96/(AQ186+EC96))</f>
        <v>4.49565248126056</v>
      </c>
      <c r="AR96" s="13" t="n">
        <f aca="false">IF(OR(AR186=0,ED96=0),0,AR186*ED96/(AR186+ED96))</f>
        <v>4.38920877520406</v>
      </c>
      <c r="AS96" s="13" t="n">
        <f aca="false">IF(OR(AS186=0,EE96=0),0,AS186*EE96/(AS186+EE96))</f>
        <v>4.28410854624998</v>
      </c>
      <c r="AT96" s="13" t="n">
        <f aca="false">IF(OR(AT186=0,EF96=0),0,AT186*EF96/(AT186+EF96))</f>
        <v>4.18031695169078</v>
      </c>
      <c r="AU96" s="13" t="n">
        <f aca="false">IF(OR(AU186=0,EG96=0),0,AU186*EG96/(AU186+EG96))</f>
        <v>4.07780100873086</v>
      </c>
      <c r="AV96" s="13" t="n">
        <f aca="false">IF(OR(AV186=0,EH96=0),0,AV186*EH96/(AV186+EH96))</f>
        <v>3.9765295154494</v>
      </c>
      <c r="AW96" s="13" t="n">
        <f aca="false">IF(OR(AW186=0,EI96=0),0,AW186*EI96/(AW186+EI96))</f>
        <v>3.87797613445859</v>
      </c>
      <c r="AX96" s="13" t="n">
        <f aca="false">IF(OR(AX186=0,EJ96=0),0,AX186*EJ96/(AX186+EJ96))</f>
        <v>3.78055299096727</v>
      </c>
      <c r="AY96" s="13" t="n">
        <f aca="false">IF(OR(AY186=0,EK96=0),0,AY186*EK96/(AY186+EK96))</f>
        <v>3.68423513780095</v>
      </c>
      <c r="AZ96" s="13" t="n">
        <f aca="false">IF(OR(AZ186=0,EL96=0),0,AZ186*EL96/(AZ186+EL96))</f>
        <v>3.58899901734677</v>
      </c>
      <c r="BA96" s="13" t="n">
        <f aca="false">IF(OR(BA186=0,EM96=0),0,BA186*EM96/(BA186+EM96))</f>
        <v>3.49482241223233</v>
      </c>
      <c r="BB96" s="13" t="n">
        <f aca="false">IF(OR(BB186=0,EN96=0),0,BB186*EN96/(BB186+EN96))</f>
        <v>3.39690877618021</v>
      </c>
      <c r="BC96" s="13" t="n">
        <f aca="false">IF(OR(BC186=0,EO96=0),0,BC186*EO96/(BC186+EO96))</f>
        <v>3.30019512374539</v>
      </c>
      <c r="BD96" s="13" t="n">
        <f aca="false">IF(OR(BD186=0,EP96=0),0,BD186*EP96/(BD186+EP96))</f>
        <v>3.20466000330999</v>
      </c>
      <c r="BE96" s="13" t="n">
        <f aca="false">IF(OR(BE186=0,EQ96=0),0,BE186*EQ96/(BE186+EQ96))</f>
        <v>3.11028354250246</v>
      </c>
      <c r="BF96" s="13" t="n">
        <f aca="false">IF(OR(BF186=0,ER96=0),0,BF186*ER96/(BF186+ER96))</f>
        <v>3.01704740338121</v>
      </c>
      <c r="BG96" s="13" t="n">
        <f aca="false">IF(OR(BG186=0,ES96=0),0,BG186*ES96/(BG186+ES96))</f>
        <v>0</v>
      </c>
      <c r="BH96" s="13" t="n">
        <f aca="false">IF(OR(BH186=0,ET96=0),0,BH186*ET96/(BH186+ET96))</f>
        <v>0</v>
      </c>
      <c r="BI96" s="13" t="n">
        <f aca="false">IF(OR(BI186=0,EU96=0),0,BI186*EU96/(BI186+EU96))</f>
        <v>0</v>
      </c>
      <c r="BJ96" s="13" t="n">
        <f aca="false">IF(OR(BJ186=0,EV96=0),0,BJ186*EV96/(BJ186+EV96))</f>
        <v>0</v>
      </c>
      <c r="BK96" s="13" t="n">
        <f aca="false">IF(OR(BK186=0,EW96=0),0,BK186*EW96/(BK186+EW96))</f>
        <v>0</v>
      </c>
      <c r="BL96" s="13" t="n">
        <f aca="false">IF(OR(BL186=0,EX96=0),0,BL186*EX96/(BL186+EX96))</f>
        <v>0</v>
      </c>
      <c r="BM96" s="13" t="n">
        <f aca="false">IF(OR(BM186=0,EY96=0),0,BM186*EY96/(BM186+EY96))</f>
        <v>0</v>
      </c>
      <c r="BN96" s="13" t="n">
        <f aca="false">IF(OR(BN186=0,EZ96=0),0,BN186*EZ96/(BN186+EZ96))</f>
        <v>0</v>
      </c>
      <c r="BO96" s="13" t="n">
        <f aca="false">IF(OR(BO186=0,FA96=0),0,BO186*FA96/(BO186+FA96))</f>
        <v>0</v>
      </c>
      <c r="BP96" s="13" t="n">
        <f aca="false">IF(OR(BP186=0,FB96=0),0,BP186*FB96/(BP186+FB96))</f>
        <v>0</v>
      </c>
      <c r="BQ96" s="13" t="n">
        <f aca="false">IF(OR(BQ186=0,FC96=0),0,BQ186*FC96/(BQ186+FC96))</f>
        <v>0</v>
      </c>
      <c r="BR96" s="13" t="n">
        <f aca="false">IF(OR(BR186=0,FD96=0),0,BR186*FD96/(BR186+FD96))</f>
        <v>0</v>
      </c>
      <c r="BS96" s="13" t="n">
        <f aca="false">IF(OR(BS186=0,FE96=0),0,BS186*FE96/(BS186+FE96))</f>
        <v>0</v>
      </c>
      <c r="BT96" s="13" t="n">
        <f aca="false">IF(OR(BT186=0,FF96=0),0,BT186*FF96/(BT186+FF96))</f>
        <v>0</v>
      </c>
      <c r="BU96" s="13" t="n">
        <f aca="false">IF(OR(BU186=0,FG96=0),0,BU186*FG96/(BU186+FG96))</f>
        <v>0</v>
      </c>
      <c r="BV96" s="13" t="n">
        <f aca="false">IF(OR(BV186=0,FH96=0),0,BV186*FH96/(BV186+FH96))</f>
        <v>0</v>
      </c>
      <c r="BW96" s="13" t="n">
        <f aca="false">IF(OR(BW186=0,FI96=0),0,BW186*FI96/(BW186+FI96))</f>
        <v>0</v>
      </c>
      <c r="BX96" s="13" t="n">
        <f aca="false">IF(OR(BX186=0,FJ96=0),0,BX186*FJ96/(BX186+FJ96))</f>
        <v>0</v>
      </c>
      <c r="BY96" s="13" t="n">
        <f aca="false">IF(OR(BY186=0,FK96=0),0,BY186*FK96/(BY186+FK96))</f>
        <v>0</v>
      </c>
      <c r="BZ96" s="13" t="n">
        <f aca="false">IF(OR(BZ186=0,FL96=0),0,BZ186*FL96/(BZ186+FL96))</f>
        <v>0</v>
      </c>
      <c r="CA96" s="13" t="n">
        <f aca="false">IF(OR(CA186=0,FM96=0),0,CA186*FM96/(CA186+FM96))</f>
        <v>0</v>
      </c>
      <c r="CB96" s="13" t="n">
        <f aca="false">IF(OR(CB186=0,FN96=0),0,CB186*FN96/(CB186+FN96))</f>
        <v>0</v>
      </c>
      <c r="CC96" s="13" t="n">
        <f aca="false">IF(OR(CC186=0,FO96=0),0,CC186*FO96/(CC186+FO96))</f>
        <v>0</v>
      </c>
      <c r="CD96" s="13" t="n">
        <f aca="false">IF(OR(CD186=0,FP96=0),0,CD186*FP96/(CD186+FP96))</f>
        <v>0</v>
      </c>
      <c r="CE96" s="13" t="n">
        <f aca="false">IF(OR(CE186=0,FQ96=0),0,CE186*FQ96/(CE186+FQ96))</f>
        <v>0</v>
      </c>
      <c r="CF96" s="13" t="n">
        <f aca="false">IF(OR(CF186=0,FR96=0),0,CF186*FR96/(CF186+FR96))</f>
        <v>0</v>
      </c>
      <c r="CG96" s="13" t="n">
        <f aca="false">IF(OR(CG186=0,FS96=0),0,CG186*FS96/(CG186+FS96))</f>
        <v>0</v>
      </c>
      <c r="CH96" s="13" t="n">
        <f aca="false">IF(OR(CH186=0,FT96=0),0,CH186*FT96/(CH186+FT96))</f>
        <v>0</v>
      </c>
      <c r="CI96" s="13" t="n">
        <f aca="false">IF(OR(CI186=0,FU96=0),0,CI186*FU96/(CI186+FU96))</f>
        <v>0</v>
      </c>
      <c r="CJ96" s="13" t="n">
        <f aca="false">IF(OR(CJ186=0,FV96=0),0,CJ186*FV96/(CJ186+FV96))</f>
        <v>0</v>
      </c>
      <c r="CK96" s="13" t="n">
        <f aca="false">IF(OR(CK186=0,FW96=0),0,CK186*FW96/(CK186+FW96))</f>
        <v>0</v>
      </c>
      <c r="CL96" s="13" t="n">
        <f aca="false">IF(OR(CL186=0,FX96=0),0,CL186*FX96/(CL186+FX96))</f>
        <v>0</v>
      </c>
      <c r="CM96" s="13" t="n">
        <f aca="false">IF(OR(CM186=0,FY96=0),0,CM186*FY96/(CM186+FY96))</f>
        <v>0</v>
      </c>
      <c r="CN96" s="13" t="n">
        <f aca="false">IF(OR(CN186=0,FZ96=0),0,CN186*FZ96/(CN186+FZ96))</f>
        <v>0</v>
      </c>
      <c r="CO96" s="13" t="n">
        <f aca="false">IF(OR(CO186=0,GA96=0),0,CO186*GA96/(CO186+GA96))</f>
        <v>0</v>
      </c>
      <c r="CP96" s="13" t="n">
        <f aca="false">IF(OR(CP186=0,GB96=0),0,CP186*GB96/(CP186+GB96))</f>
        <v>0</v>
      </c>
      <c r="CQ96" s="13" t="n">
        <f aca="false">IF(OR(CQ186=0,GC96=0),0,CQ186*GC96/(CQ186+GC96))</f>
        <v>0</v>
      </c>
      <c r="CR96" s="0" t="n">
        <f aca="false">IF(F$9=0,0,(SIN(F$12)*COS($E96)+SIN($E96)*COS(F$12))/SIN($E96)*F$9)</f>
        <v>9.3448</v>
      </c>
      <c r="CS96" s="0" t="n">
        <f aca="false">IF(G$9=0,0,(SIN(G$12)*COS($E96)+SIN($E96)*COS(G$12))/SIN($E96)*G$9)</f>
        <v>9.20585840893136</v>
      </c>
      <c r="CT96" s="0" t="n">
        <f aca="false">IF(H$9=0,0,(SIN(H$12)*COS($E96)+SIN($E96)*COS(H$12))/SIN($E96)*H$9)</f>
        <v>9.06364032821004</v>
      </c>
      <c r="CU96" s="0" t="n">
        <f aca="false">IF(I$9=0,0,(SIN(I$12)*COS($E96)+SIN($E96)*COS(I$12))/SIN($E96)*I$9)</f>
        <v>8.87249502518385</v>
      </c>
      <c r="CV96" s="0" t="n">
        <f aca="false">IF(J$9=0,0,(SIN(J$12)*COS($E96)+SIN($E96)*COS(J$12))/SIN($E96)*J$9)</f>
        <v>8.87925885660942</v>
      </c>
      <c r="CW96" s="0" t="n">
        <f aca="false">IF(K$9=0,0,(SIN(K$12)*COS($E96)+SIN($E96)*COS(K$12))/SIN($E96)*K$9)</f>
        <v>8.88331797977196</v>
      </c>
      <c r="CX96" s="0" t="n">
        <f aca="false">IF(L$9=0,0,(SIN(L$12)*COS($E96)+SIN($E96)*COS(L$12))/SIN($E96)*L$9)</f>
        <v>8.88467115822323</v>
      </c>
      <c r="CY96" s="0" t="n">
        <f aca="false">IF(M$9=0,0,(SIN(M$12)*COS($E96)+SIN($E96)*COS(M$12))/SIN($E96)*M$9)</f>
        <v>8.88331797977196</v>
      </c>
      <c r="CZ96" s="0" t="n">
        <f aca="false">IF(N$9=0,0,(SIN(N$12)*COS($E96)+SIN($E96)*COS(N$12))/SIN($E96)*N$9)</f>
        <v>8.83544540186201</v>
      </c>
      <c r="DA96" s="0" t="n">
        <f aca="false">IF(O$9=0,0,(SIN(O$12)*COS($E96)+SIN($E96)*COS(O$12))/SIN($E96)*O$9)</f>
        <v>8.78493486603988</v>
      </c>
      <c r="DB96" s="0" t="n">
        <f aca="false">IF(P$9=0,0,(SIN(P$12)*COS($E96)+SIN($E96)*COS(P$12))/SIN($E96)*P$9)</f>
        <v>8.73182844014321</v>
      </c>
      <c r="DC96" s="0" t="n">
        <f aca="false">IF(Q$9=0,0,(SIN(Q$12)*COS($E96)+SIN($E96)*COS(Q$12))/SIN($E96)*Q$9)</f>
        <v>8.67616895834783</v>
      </c>
      <c r="DD96" s="0" t="n">
        <f aca="false">IF(R$9=0,0,(SIN(R$12)*COS($E96)+SIN($E96)*COS(R$12))/SIN($E96)*R$9)</f>
        <v>8.618</v>
      </c>
      <c r="DE96" s="0" t="n">
        <f aca="false">IF(S$9=0,0,(SIN(S$12)*COS($E96)+SIN($E96)*COS(S$12))/SIN($E96)*S$9)</f>
        <v>8.55736586823148</v>
      </c>
      <c r="DF96" s="0" t="n">
        <f aca="false">IF(T$9=0,0,(SIN(T$12)*COS($E96)+SIN($E96)*COS(T$12))/SIN($E96)*T$9)</f>
        <v>8.49431156836658</v>
      </c>
      <c r="DG96" s="0" t="n">
        <f aca="false">IF(U$9=0,0,(SIN(U$12)*COS($E96)+SIN($E96)*COS(U$12))/SIN($E96)*U$9)</f>
        <v>8.42888278613003</v>
      </c>
      <c r="DH96" s="0" t="n">
        <f aca="false">IF(V$9=0,0,(SIN(V$12)*COS($E96)+SIN($E96)*COS(V$12))/SIN($E96)*V$9)</f>
        <v>8.36112586566502</v>
      </c>
      <c r="DI96" s="0" t="n">
        <f aca="false">IF(W$9=0,0,(SIN(W$12)*COS($E96)+SIN($E96)*COS(W$12))/SIN($E96)*W$9)</f>
        <v>8.29108778737042</v>
      </c>
      <c r="DJ96" s="0" t="n">
        <f aca="false">IF(X$9=0,0,(SIN(X$12)*COS($E96)+SIN($E96)*COS(X$12))/SIN($E96)*X$9)</f>
        <v>8.21252151829479</v>
      </c>
      <c r="DK96" s="0" t="n">
        <f aca="false">IF(Y$9=0,0,(SIN(Y$12)*COS($E96)+SIN($E96)*COS(Y$12))/SIN($E96)*Y$9)</f>
        <v>8.13181849025326</v>
      </c>
      <c r="DL96" s="0" t="n">
        <f aca="false">IF(Z$9=0,0,(SIN(Z$12)*COS($E96)+SIN($E96)*COS(Z$12))/SIN($E96)*Z$9)</f>
        <v>8.04903318776377</v>
      </c>
      <c r="DM96" s="0" t="n">
        <f aca="false">IF(AA$9=0,0,(SIN(AA$12)*COS($E96)+SIN($E96)*COS(AA$12))/SIN($E96)*AA$9)</f>
        <v>7.96422060937868</v>
      </c>
      <c r="DN96" s="0" t="n">
        <f aca="false">IF(AB$9=0,0,(SIN(AB$12)*COS($E96)+SIN($E96)*COS(AB$12))/SIN($E96)*AB$9)</f>
        <v>7.87743624185995</v>
      </c>
      <c r="DO96" s="0" t="n">
        <f aca="false">IF(AC$9=0,0,(SIN(AC$12)*COS($E96)+SIN($E96)*COS(AC$12))/SIN($E96)*AC$9)</f>
        <v>7.78873603424507</v>
      </c>
      <c r="DP96" s="0" t="n">
        <f aca="false">IF(AD$9=0,0,(SIN(AD$12)*COS($E96)+SIN($E96)*COS(AD$12))/SIN($E96)*AD$9)</f>
        <v>7.69817637181426</v>
      </c>
      <c r="DQ96" s="0" t="n">
        <f aca="false">IF(AE$9=0,0,(SIN(AE$12)*COS($E96)+SIN($E96)*COS(AE$12))/SIN($E96)*AE$9)</f>
        <v>7.60581404996972</v>
      </c>
      <c r="DR96" s="0" t="n">
        <f aca="false">IF(AF$9=0,0,(SIN(AF$12)*COS($E96)+SIN($E96)*COS(AF$12))/SIN($E96)*AF$9)</f>
        <v>7.5117062480375</v>
      </c>
      <c r="DS96" s="0" t="n">
        <f aca="false">IF(AG$9=0,0,(SIN(AG$12)*COS($E96)+SIN($E96)*COS(AG$12))/SIN($E96)*AG$9)</f>
        <v>7.41591050300285</v>
      </c>
      <c r="DT96" s="0" t="n">
        <f aca="false">IF(AH$9=0,0,(SIN(AH$12)*COS($E96)+SIN($E96)*COS(AH$12))/SIN($E96)*AH$9)</f>
        <v>7.32445134586112</v>
      </c>
      <c r="DU96" s="0" t="n">
        <f aca="false">IF(AI$9=0,0,(SIN(AI$12)*COS($E96)+SIN($E96)*COS(AI$12))/SIN($E96)*AI$9)</f>
        <v>7.23133432511318</v>
      </c>
      <c r="DV96" s="0" t="n">
        <f aca="false">IF(AJ$9=0,0,(SIN(AJ$12)*COS($E96)+SIN($E96)*COS(AJ$12))/SIN($E96)*AJ$9)</f>
        <v>7.1366124793951</v>
      </c>
      <c r="DW96" s="0" t="n">
        <f aca="false">IF(AK$9=0,0,(SIN(AK$12)*COS($E96)+SIN($E96)*COS(AK$12))/SIN($E96)*AK$9)</f>
        <v>7.04033915405911</v>
      </c>
      <c r="DX96" s="0" t="n">
        <f aca="false">IF(AL$9=0,0,(SIN(AL$12)*COS($E96)+SIN($E96)*COS(AL$12))/SIN($E96)*AL$9)</f>
        <v>6.94256797746361</v>
      </c>
      <c r="DY96" s="0" t="n">
        <f aca="false">IF(AM$9=0,0,(SIN(AM$12)*COS($E96)+SIN($E96)*COS(AM$12))/SIN($E96)*AM$9)</f>
        <v>6.84335283723461</v>
      </c>
      <c r="DZ96" s="0" t="n">
        <f aca="false">IF(AN$9=0,0,(SIN(AN$12)*COS($E96)+SIN($E96)*COS(AN$12))/SIN($E96)*AN$9)</f>
        <v>6.74274785650827</v>
      </c>
      <c r="EA96" s="0" t="n">
        <f aca="false">IF(AO$9=0,0,(SIN(AO$12)*COS($E96)+SIN($E96)*COS(AO$12))/SIN($E96)*AO$9)</f>
        <v>6.64080737016389</v>
      </c>
      <c r="EB96" s="0" t="n">
        <f aca="false">IF(AP$9=0,0,(SIN(AP$12)*COS($E96)+SIN($E96)*COS(AP$12))/SIN($E96)*AP$9)</f>
        <v>6.53758590105693</v>
      </c>
      <c r="EC96" s="0" t="n">
        <f aca="false">IF(AQ$9=0,0,(SIN(AQ$12)*COS($E96)+SIN($E96)*COS(AQ$12))/SIN($E96)*AQ$9)</f>
        <v>6.43313813626134</v>
      </c>
      <c r="ED96" s="0" t="n">
        <f aca="false">IF(AR$9=0,0,(SIN(AR$12)*COS($E96)+SIN($E96)*COS(AR$12))/SIN($E96)*AR$9)</f>
        <v>6.30671255040626</v>
      </c>
      <c r="EE96" s="0" t="n">
        <f aca="false">IF(AS$9=0,0,(SIN(AS$12)*COS($E96)+SIN($E96)*COS(AS$12))/SIN($E96)*AS$9)</f>
        <v>6.17963058483319</v>
      </c>
      <c r="EF96" s="0" t="n">
        <f aca="false">IF(AT$9=0,0,(SIN(AT$12)*COS($E96)+SIN($E96)*COS(AT$12))/SIN($E96)*AT$9)</f>
        <v>6.05196608016439</v>
      </c>
      <c r="EG96" s="0" t="n">
        <f aca="false">IF(AU$9=0,0,(SIN(AU$12)*COS($E96)+SIN($E96)*COS(AU$12))/SIN($E96)*AU$9)</f>
        <v>5.92379265852648</v>
      </c>
      <c r="EH96" s="0" t="n">
        <f aca="false">IF(AV$9=0,0,(SIN(AV$12)*COS($E96)+SIN($E96)*COS(AV$12))/SIN($E96)*AV$9)</f>
        <v>5.79518369054399</v>
      </c>
      <c r="EI96" s="0" t="n">
        <f aca="false">IF(AW$9=0,0,(SIN(AW$12)*COS($E96)+SIN($E96)*COS(AW$12))/SIN($E96)*AW$9)</f>
        <v>5.66942440100424</v>
      </c>
      <c r="EJ96" s="0" t="n">
        <f aca="false">IF(AX$9=0,0,(SIN(AX$12)*COS($E96)+SIN($E96)*COS(AX$12))/SIN($E96)*AX$9)</f>
        <v>5.54328995460795</v>
      </c>
      <c r="EK96" s="0" t="n">
        <f aca="false">IF(AY$9=0,0,(SIN(AY$12)*COS($E96)+SIN($E96)*COS(AY$12))/SIN($E96)*AY$9)</f>
        <v>5.41684987521047</v>
      </c>
      <c r="EL96" s="0" t="n">
        <f aca="false">IF(AZ$9=0,0,(SIN(AZ$12)*COS($E96)+SIN($E96)*COS(AZ$12))/SIN($E96)*AZ$9)</f>
        <v>5.29017335851907</v>
      </c>
      <c r="EM96" s="0" t="n">
        <f aca="false">IF(BA$9=0,0,(SIN(BA$12)*COS($E96)+SIN($E96)*COS(BA$12))/SIN($E96)*BA$9)</f>
        <v>5.16332924166964</v>
      </c>
      <c r="EN96" s="0" t="n">
        <f aca="false">IF(BB$9=0,0,(SIN(BB$12)*COS($E96)+SIN($E96)*COS(BB$12))/SIN($E96)*BB$9)</f>
        <v>5.02592463719466</v>
      </c>
      <c r="EO96" s="0" t="n">
        <f aca="false">IF(BC$9=0,0,(SIN(BC$12)*COS($E96)+SIN($E96)*COS(BC$12))/SIN($E96)*BC$9)</f>
        <v>4.88882088067434</v>
      </c>
      <c r="EP96" s="0" t="n">
        <f aca="false">IF(BD$9=0,0,(SIN(BD$12)*COS($E96)+SIN($E96)*COS(BD$12))/SIN($E96)*BD$9)</f>
        <v>4.75209496164471</v>
      </c>
      <c r="EQ96" s="0" t="n">
        <f aca="false">IF(BE$9=0,0,(SIN(BE$12)*COS($E96)+SIN($E96)*COS(BE$12))/SIN($E96)*BE$9)</f>
        <v>4.61582318583661</v>
      </c>
      <c r="ER96" s="0" t="n">
        <f aca="false">IF(BF$9=0,0,(SIN(BF$12)*COS($E96)+SIN($E96)*COS(BF$12))/SIN($E96)*BF$9)</f>
        <v>4.48008114137507</v>
      </c>
      <c r="ES96" s="0" t="n">
        <f aca="false">IF(BG$9=0,0,(SIN(BG$12)*COS($E96)+SIN($E96)*COS(BG$12))/SIN($E96)*BG$9)</f>
        <v>0</v>
      </c>
      <c r="ET96" s="0" t="n">
        <f aca="false">IF(BH$9=0,0,(SIN(BH$12)*COS($E96)+SIN($E96)*COS(BH$12))/SIN($E96)*BH$9)</f>
        <v>0</v>
      </c>
      <c r="EU96" s="0" t="n">
        <f aca="false">IF(BI$9=0,0,(SIN(BI$12)*COS($E96)+SIN($E96)*COS(BI$12))/SIN($E96)*BI$9)</f>
        <v>0</v>
      </c>
      <c r="EV96" s="0" t="n">
        <f aca="false">IF(BJ$9=0,0,(SIN(BJ$12)*COS($E96)+SIN($E96)*COS(BJ$12))/SIN($E96)*BJ$9)</f>
        <v>0</v>
      </c>
      <c r="EW96" s="0" t="n">
        <f aca="false">IF(BK$9=0,0,(SIN(BK$12)*COS($E96)+SIN($E96)*COS(BK$12))/SIN($E96)*BK$9)</f>
        <v>0</v>
      </c>
      <c r="EX96" s="0" t="n">
        <f aca="false">IF(BL$9=0,0,(SIN(BL$12)*COS($E96)+SIN($E96)*COS(BL$12))/SIN($E96)*BL$9)</f>
        <v>0</v>
      </c>
      <c r="EY96" s="0" t="n">
        <f aca="false">IF(BM$9=0,0,(SIN(BM$12)*COS($E96)+SIN($E96)*COS(BM$12))/SIN($E96)*BM$9)</f>
        <v>0</v>
      </c>
      <c r="EZ96" s="0" t="n">
        <f aca="false">IF(BN$9=0,0,(SIN(BN$12)*COS($E96)+SIN($E96)*COS(BN$12))/SIN($E96)*BN$9)</f>
        <v>0</v>
      </c>
      <c r="FA96" s="0" t="n">
        <f aca="false">IF(BO$9=0,0,(SIN(BO$12)*COS($E96)+SIN($E96)*COS(BO$12))/SIN($E96)*BO$9)</f>
        <v>0</v>
      </c>
      <c r="FB96" s="0" t="n">
        <f aca="false">IF(BP$9=0,0,(SIN(BP$12)*COS($E96)+SIN($E96)*COS(BP$12))/SIN($E96)*BP$9)</f>
        <v>0</v>
      </c>
      <c r="FC96" s="0" t="n">
        <f aca="false">IF(BQ$9=0,0,(SIN(BQ$12)*COS($E96)+SIN($E96)*COS(BQ$12))/SIN($E96)*BQ$9)</f>
        <v>0</v>
      </c>
      <c r="FD96" s="0" t="n">
        <f aca="false">IF(BR$9=0,0,(SIN(BR$12)*COS($E96)+SIN($E96)*COS(BR$12))/SIN($E96)*BR$9)</f>
        <v>0</v>
      </c>
      <c r="FE96" s="0" t="n">
        <f aca="false">IF(BS$9=0,0,(SIN(BS$12)*COS($E96)+SIN($E96)*COS(BS$12))/SIN($E96)*BS$9)</f>
        <v>0</v>
      </c>
      <c r="FF96" s="0" t="n">
        <f aca="false">IF(BT$9=0,0,(SIN(BT$12)*COS($E96)+SIN($E96)*COS(BT$12))/SIN($E96)*BT$9)</f>
        <v>0</v>
      </c>
      <c r="FG96" s="0" t="n">
        <f aca="false">IF(BU$9=0,0,(SIN(BU$12)*COS($E96)+SIN($E96)*COS(BU$12))/SIN($E96)*BU$9)</f>
        <v>0</v>
      </c>
      <c r="FH96" s="0" t="n">
        <f aca="false">IF(BV$9=0,0,(SIN(BV$12)*COS($E96)+SIN($E96)*COS(BV$12))/SIN($E96)*BV$9)</f>
        <v>0</v>
      </c>
      <c r="FI96" s="0" t="n">
        <f aca="false">IF(BW$9=0,0,(SIN(BW$12)*COS($E96)+SIN($E96)*COS(BW$12))/SIN($E96)*BW$9)</f>
        <v>0</v>
      </c>
      <c r="FJ96" s="0" t="n">
        <f aca="false">IF(BX$9=0,0,(SIN(BX$12)*COS($E96)+SIN($E96)*COS(BX$12))/SIN($E96)*BX$9)</f>
        <v>0</v>
      </c>
      <c r="FK96" s="0" t="n">
        <f aca="false">IF(BY$9=0,0,(SIN(BY$12)*COS($E96)+SIN($E96)*COS(BY$12))/SIN($E96)*BY$9)</f>
        <v>0</v>
      </c>
      <c r="FL96" s="0" t="n">
        <f aca="false">IF(BZ$9=0,0,(SIN(BZ$12)*COS($E96)+SIN($E96)*COS(BZ$12))/SIN($E96)*BZ$9)</f>
        <v>0</v>
      </c>
      <c r="FM96" s="0" t="n">
        <f aca="false">IF(CA$9=0,0,(SIN(CA$12)*COS($E96)+SIN($E96)*COS(CA$12))/SIN($E96)*CA$9)</f>
        <v>0</v>
      </c>
      <c r="FN96" s="0" t="n">
        <f aca="false">IF(CB$9=0,0,(SIN(CB$12)*COS($E96)+SIN($E96)*COS(CB$12))/SIN($E96)*CB$9)</f>
        <v>0</v>
      </c>
      <c r="FO96" s="0" t="n">
        <f aca="false">IF(CC$9=0,0,(SIN(CC$12)*COS($E96)+SIN($E96)*COS(CC$12))/SIN($E96)*CC$9)</f>
        <v>0</v>
      </c>
      <c r="FP96" s="0" t="n">
        <f aca="false">IF(CD$9=0,0,(SIN(CD$12)*COS($E96)+SIN($E96)*COS(CD$12))/SIN($E96)*CD$9)</f>
        <v>0</v>
      </c>
      <c r="FQ96" s="0" t="n">
        <f aca="false">IF(CE$9=0,0,(SIN(CE$12)*COS($E96)+SIN($E96)*COS(CE$12))/SIN($E96)*CE$9)</f>
        <v>0</v>
      </c>
      <c r="FR96" s="0" t="n">
        <f aca="false">IF(CF$9=0,0,(SIN(CF$12)*COS($E96)+SIN($E96)*COS(CF$12))/SIN($E96)*CF$9)</f>
        <v>0</v>
      </c>
      <c r="FS96" s="0" t="n">
        <f aca="false">IF(CG$9=0,0,(SIN(CG$12)*COS($E96)+SIN($E96)*COS(CG$12))/SIN($E96)*CG$9)</f>
        <v>0</v>
      </c>
      <c r="FT96" s="0" t="n">
        <f aca="false">IF(CH$9=0,0,(SIN(CH$12)*COS($E96)+SIN($E96)*COS(CH$12))/SIN($E96)*CH$9)</f>
        <v>0</v>
      </c>
      <c r="FU96" s="0" t="n">
        <f aca="false">IF(CI$9=0,0,(SIN(CI$12)*COS($E96)+SIN($E96)*COS(CI$12))/SIN($E96)*CI$9)</f>
        <v>0</v>
      </c>
      <c r="FV96" s="0" t="n">
        <f aca="false">IF(CJ$9=0,0,(SIN(CJ$12)*COS($E96)+SIN($E96)*COS(CJ$12))/SIN($E96)*CJ$9)</f>
        <v>0</v>
      </c>
      <c r="FW96" s="0" t="n">
        <f aca="false">IF(CK$9=0,0,(SIN(CK$12)*COS($E96)+SIN($E96)*COS(CK$12))/SIN($E96)*CK$9)</f>
        <v>0</v>
      </c>
      <c r="FX96" s="0" t="n">
        <f aca="false">IF(CL$9=0,0,(SIN(CL$12)*COS($E96)+SIN($E96)*COS(CL$12))/SIN($E96)*CL$9)</f>
        <v>0</v>
      </c>
      <c r="FY96" s="0" t="n">
        <f aca="false">IF(CM$9=0,0,(SIN(CM$12)*COS($E96)+SIN($E96)*COS(CM$12))/SIN($E96)*CM$9)</f>
        <v>0</v>
      </c>
      <c r="FZ96" s="0" t="n">
        <f aca="false">IF(CN$9=0,0,(SIN(CN$12)*COS($E96)+SIN($E96)*COS(CN$12))/SIN($E96)*CN$9)</f>
        <v>0</v>
      </c>
      <c r="GA96" s="0" t="n">
        <f aca="false">IF(CO$9=0,0,(SIN(CO$12)*COS($E96)+SIN($E96)*COS(CO$12))/SIN($E96)*CO$9)</f>
        <v>0</v>
      </c>
      <c r="GB96" s="0" t="n">
        <f aca="false">IF(CP$9=0,0,(SIN(CP$12)*COS($E96)+SIN($E96)*COS(CP$12))/SIN($E96)*CP$9)</f>
        <v>0</v>
      </c>
      <c r="GC96" s="0" t="n">
        <f aca="false">IF(CQ$9=0,0,(SIN(CQ$12)*COS($E96)+SIN($E96)*COS(CQ$12))/SIN($E96)*CQ$9)</f>
        <v>0</v>
      </c>
    </row>
    <row r="97" customFormat="false" ht="12.8" hidden="true" customHeight="false" outlineLevel="0" collapsed="false">
      <c r="A97" s="0" t="n">
        <f aca="false">MAX($F97:$CQ97)</f>
        <v>9.34479991267471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10.24544</v>
      </c>
      <c r="C97" s="2" t="n">
        <f aca="false">MOD(Best +D97,360)</f>
        <v>85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9.34479991267471</v>
      </c>
      <c r="G97" s="13" t="n">
        <f aca="false">IF(OR(G187=0,CS97=0),0,G187*CS97/(G187+CS97))</f>
        <v>9.06064476778956</v>
      </c>
      <c r="H97" s="13" t="n">
        <f aca="false">IF(OR(H187=0,CT97=0),0,H187*CT97/(H187+CT97))</f>
        <v>8.78660290891166</v>
      </c>
      <c r="I97" s="13" t="n">
        <f aca="false">IF(OR(I187=0,CU97=0),0,I187*CU97/(I187+CU97))</f>
        <v>8.48012589620445</v>
      </c>
      <c r="J97" s="13" t="n">
        <f aca="false">IF(OR(J187=0,CV97=0),0,J187*CV97/(J187+CV97))</f>
        <v>8.36333873822599</v>
      </c>
      <c r="K97" s="13" t="n">
        <f aca="false">IF(OR(K187=0,CW97=0),0,K187*CW97/(K187+CW97))</f>
        <v>8.24745624776885</v>
      </c>
      <c r="L97" s="13" t="n">
        <f aca="false">IF(OR(L187=0,CX97=0),0,L187*CX97/(L187+CX97))</f>
        <v>8.13246891253622</v>
      </c>
      <c r="M97" s="13" t="n">
        <f aca="false">IF(OR(M187=0,CY97=0),0,M187*CY97/(M187+CY97))</f>
        <v>8.01836662710682</v>
      </c>
      <c r="N97" s="13" t="n">
        <f aca="false">IF(OR(N187=0,CZ97=0),0,N187*CZ97/(N187+CZ97))</f>
        <v>7.87030788553005</v>
      </c>
      <c r="O97" s="13" t="n">
        <f aca="false">IF(OR(O187=0,DA97=0),0,O187*DA97/(O187+DA97))</f>
        <v>7.72496258468787</v>
      </c>
      <c r="P97" s="13" t="n">
        <f aca="false">IF(OR(P187=0,DB97=0),0,P187*DB97/(P187+DB97))</f>
        <v>7.58222337187923</v>
      </c>
      <c r="Q97" s="13" t="n">
        <f aca="false">IF(OR(Q187=0,DC97=0),0,Q187*DC97/(Q187+DC97))</f>
        <v>7.44198867394995</v>
      </c>
      <c r="R97" s="13" t="n">
        <f aca="false">IF(OR(R187=0,DD97=0),0,R187*DD97/(R187+DD97))</f>
        <v>7.30416230960473</v>
      </c>
      <c r="S97" s="13" t="n">
        <f aca="false">IF(OR(S187=0,DE97=0),0,S187*DE97/(S187+DE97))</f>
        <v>7.16865313326564</v>
      </c>
      <c r="T97" s="13" t="n">
        <f aca="false">IF(OR(T187=0,DF97=0),0,T187*DF97/(T187+DF97))</f>
        <v>7.03537470752192</v>
      </c>
      <c r="U97" s="13" t="n">
        <f aca="false">IF(OR(U187=0,DG97=0),0,U187*DG97/(U187+DG97))</f>
        <v>6.90424500152927</v>
      </c>
      <c r="V97" s="13" t="n">
        <f aca="false">IF(OR(V187=0,DH97=0),0,V187*DH97/(V187+DH97))</f>
        <v>6.77518611299367</v>
      </c>
      <c r="W97" s="13" t="n">
        <f aca="false">IF(OR(W187=0,DI97=0),0,W187*DI97/(W187+DI97))</f>
        <v>6.64812401161949</v>
      </c>
      <c r="X97" s="13" t="n">
        <f aca="false">IF(OR(X187=0,DJ97=0),0,X187*DJ97/(X187+DJ97))</f>
        <v>6.51900060474389</v>
      </c>
      <c r="Y97" s="13" t="n">
        <f aca="false">IF(OR(Y187=0,DK97=0),0,Y187*DK97/(Y187+DK97))</f>
        <v>6.39192058796</v>
      </c>
      <c r="Z97" s="13" t="n">
        <f aca="false">IF(OR(Z187=0,DL97=0),0,Z187*DL97/(Z187+DL97))</f>
        <v>6.2668112998471</v>
      </c>
      <c r="AA97" s="13" t="n">
        <f aca="false">IF(OR(AA187=0,DM97=0),0,AA187*DM97/(AA187+DM97))</f>
        <v>6.14360371265476</v>
      </c>
      <c r="AB97" s="13" t="n">
        <f aca="false">IF(OR(AB187=0,DN97=0),0,AB187*DN97/(AB187+DN97))</f>
        <v>6.02223221463554</v>
      </c>
      <c r="AC97" s="13" t="n">
        <f aca="false">IF(OR(AC187=0,DO97=0),0,AC187*DO97/(AC187+DO97))</f>
        <v>5.90263440865918</v>
      </c>
      <c r="AD97" s="13" t="n">
        <f aca="false">IF(OR(AD187=0,DP97=0),0,AD187*DP97/(AD187+DP97))</f>
        <v>5.7847509257238</v>
      </c>
      <c r="AE97" s="13" t="n">
        <f aca="false">IF(OR(AE187=0,DQ97=0),0,AE187*DQ97/(AE187+DQ97))</f>
        <v>5.66852525211344</v>
      </c>
      <c r="AF97" s="13" t="n">
        <f aca="false">IF(OR(AF187=0,DR97=0),0,AF187*DR97/(AF187+DR97))</f>
        <v>5.55390356907166</v>
      </c>
      <c r="AG97" s="13" t="n">
        <f aca="false">IF(OR(AG187=0,DS97=0),0,AG187*DS97/(AG187+DS97))</f>
        <v>5.44083460396747</v>
      </c>
      <c r="AH97" s="13" t="n">
        <f aca="false">IF(OR(AH187=0,DT97=0),0,AH187*DT97/(AH187+DT97))</f>
        <v>5.33246103169143</v>
      </c>
      <c r="AI97" s="13" t="n">
        <f aca="false">IF(OR(AI187=0,DU97=0),0,AI187*DU97/(AI187+DU97))</f>
        <v>5.22540824779861</v>
      </c>
      <c r="AJ97" s="13" t="n">
        <f aca="false">IF(OR(AJ187=0,DV97=0),0,AJ187*DV97/(AJ187+DV97))</f>
        <v>5.1196371129938</v>
      </c>
      <c r="AK97" s="13" t="n">
        <f aca="false">IF(OR(AK187=0,DW97=0),0,AK187*DW97/(AK187+DW97))</f>
        <v>5.01511018492279</v>
      </c>
      <c r="AL97" s="13" t="n">
        <f aca="false">IF(OR(AL187=0,DX97=0),0,AL187*DX97/(AL187+DX97))</f>
        <v>4.91179163551992</v>
      </c>
      <c r="AM97" s="13" t="n">
        <f aca="false">IF(OR(AM187=0,DY97=0),0,AM187*DY97/(AM187+DY97))</f>
        <v>4.80964717374027</v>
      </c>
      <c r="AN97" s="13" t="n">
        <f aca="false">IF(OR(AN187=0,DZ97=0),0,AN187*DZ97/(AN187+DZ97))</f>
        <v>4.70864397328935</v>
      </c>
      <c r="AO97" s="13" t="n">
        <f aca="false">IF(OR(AO187=0,EA97=0),0,AO187*EA97/(AO187+EA97))</f>
        <v>4.60875060499541</v>
      </c>
      <c r="AP97" s="13" t="n">
        <f aca="false">IF(OR(AP187=0,EB97=0),0,AP187*EB97/(AP187+EB97))</f>
        <v>4.50993697349908</v>
      </c>
      <c r="AQ97" s="13" t="n">
        <f aca="false">IF(OR(AQ187=0,EC97=0),0,AQ187*EC97/(AQ187+EC97))</f>
        <v>4.41217425796145</v>
      </c>
      <c r="AR97" s="13" t="n">
        <f aca="false">IF(OR(AR187=0,ED97=0),0,AR187*ED97/(AR187+ED97))</f>
        <v>4.30562237316018</v>
      </c>
      <c r="AS97" s="13" t="n">
        <f aca="false">IF(OR(AS187=0,EE97=0),0,AS187*EE97/(AS187+EE97))</f>
        <v>4.20046520066571</v>
      </c>
      <c r="AT97" s="13" t="n">
        <f aca="false">IF(OR(AT187=0,EF97=0),0,AT187*EF97/(AT187+EF97))</f>
        <v>4.09666562484343</v>
      </c>
      <c r="AU97" s="13" t="n">
        <f aca="false">IF(OR(AU187=0,EG97=0),0,AU187*EG97/(AU187+EG97))</f>
        <v>3.99418850862599</v>
      </c>
      <c r="AV97" s="13" t="n">
        <f aca="false">IF(OR(AV187=0,EH97=0),0,AV187*EH97/(AV187+EH97))</f>
        <v>3.89300060673255</v>
      </c>
      <c r="AW97" s="13" t="n">
        <f aca="false">IF(OR(AW187=0,EI97=0),0,AW187*EI97/(AW187+EI97))</f>
        <v>3.79453151091975</v>
      </c>
      <c r="AX97" s="13" t="n">
        <f aca="false">IF(OR(AX187=0,EJ97=0),0,AX187*EJ97/(AX187+EJ97))</f>
        <v>3.69723358753395</v>
      </c>
      <c r="AY97" s="13" t="n">
        <f aca="false">IF(OR(AY187=0,EK97=0),0,AY187*EK97/(AY187+EK97))</f>
        <v>3.60108016371923</v>
      </c>
      <c r="AZ97" s="13" t="n">
        <f aca="false">IF(OR(AZ187=0,EL97=0),0,AZ187*EL97/(AZ187+EL97))</f>
        <v>3.50604603880477</v>
      </c>
      <c r="BA97" s="13" t="n">
        <f aca="false">IF(OR(BA187=0,EM97=0),0,BA187*EM97/(BA187+EM97))</f>
        <v>3.41210742987861</v>
      </c>
      <c r="BB97" s="13" t="n">
        <f aca="false">IF(OR(BB187=0,EN97=0),0,BB187*EN97/(BB187+EN97))</f>
        <v>3.31461385161159</v>
      </c>
      <c r="BC97" s="13" t="n">
        <f aca="false">IF(OR(BC187=0,EO97=0),0,BC187*EO97/(BC187+EO97))</f>
        <v>3.21835332287106</v>
      </c>
      <c r="BD97" s="13" t="n">
        <f aca="false">IF(OR(BD187=0,EP97=0),0,BD187*EP97/(BD187+EP97))</f>
        <v>3.1233029763369</v>
      </c>
      <c r="BE97" s="13" t="n">
        <f aca="false">IF(OR(BE187=0,EQ97=0),0,BE187*EQ97/(BE187+EQ97))</f>
        <v>3.0294415899877</v>
      </c>
      <c r="BF97" s="13" t="n">
        <f aca="false">IF(OR(BF187=0,ER97=0),0,BF187*ER97/(BF187+ER97))</f>
        <v>2.93674953812346</v>
      </c>
      <c r="BG97" s="13" t="n">
        <f aca="false">IF(OR(BG187=0,ES97=0),0,BG187*ES97/(BG187+ES97))</f>
        <v>0</v>
      </c>
      <c r="BH97" s="13" t="n">
        <f aca="false">IF(OR(BH187=0,ET97=0),0,BH187*ET97/(BH187+ET97))</f>
        <v>0</v>
      </c>
      <c r="BI97" s="13" t="n">
        <f aca="false">IF(OR(BI187=0,EU97=0),0,BI187*EU97/(BI187+EU97))</f>
        <v>0</v>
      </c>
      <c r="BJ97" s="13" t="n">
        <f aca="false">IF(OR(BJ187=0,EV97=0),0,BJ187*EV97/(BJ187+EV97))</f>
        <v>0</v>
      </c>
      <c r="BK97" s="13" t="n">
        <f aca="false">IF(OR(BK187=0,EW97=0),0,BK187*EW97/(BK187+EW97))</f>
        <v>0</v>
      </c>
      <c r="BL97" s="13" t="n">
        <f aca="false">IF(OR(BL187=0,EX97=0),0,BL187*EX97/(BL187+EX97))</f>
        <v>0</v>
      </c>
      <c r="BM97" s="13" t="n">
        <f aca="false">IF(OR(BM187=0,EY97=0),0,BM187*EY97/(BM187+EY97))</f>
        <v>0</v>
      </c>
      <c r="BN97" s="13" t="n">
        <f aca="false">IF(OR(BN187=0,EZ97=0),0,BN187*EZ97/(BN187+EZ97))</f>
        <v>0</v>
      </c>
      <c r="BO97" s="13" t="n">
        <f aca="false">IF(OR(BO187=0,FA97=0),0,BO187*FA97/(BO187+FA97))</f>
        <v>0</v>
      </c>
      <c r="BP97" s="13" t="n">
        <f aca="false">IF(OR(BP187=0,FB97=0),0,BP187*FB97/(BP187+FB97))</f>
        <v>0</v>
      </c>
      <c r="BQ97" s="13" t="n">
        <f aca="false">IF(OR(BQ187=0,FC97=0),0,BQ187*FC97/(BQ187+FC97))</f>
        <v>0</v>
      </c>
      <c r="BR97" s="13" t="n">
        <f aca="false">IF(OR(BR187=0,FD97=0),0,BR187*FD97/(BR187+FD97))</f>
        <v>0</v>
      </c>
      <c r="BS97" s="13" t="n">
        <f aca="false">IF(OR(BS187=0,FE97=0),0,BS187*FE97/(BS187+FE97))</f>
        <v>0</v>
      </c>
      <c r="BT97" s="13" t="n">
        <f aca="false">IF(OR(BT187=0,FF97=0),0,BT187*FF97/(BT187+FF97))</f>
        <v>0</v>
      </c>
      <c r="BU97" s="13" t="n">
        <f aca="false">IF(OR(BU187=0,FG97=0),0,BU187*FG97/(BU187+FG97))</f>
        <v>0</v>
      </c>
      <c r="BV97" s="13" t="n">
        <f aca="false">IF(OR(BV187=0,FH97=0),0,BV187*FH97/(BV187+FH97))</f>
        <v>0</v>
      </c>
      <c r="BW97" s="13" t="n">
        <f aca="false">IF(OR(BW187=0,FI97=0),0,BW187*FI97/(BW187+FI97))</f>
        <v>0</v>
      </c>
      <c r="BX97" s="13" t="n">
        <f aca="false">IF(OR(BX187=0,FJ97=0),0,BX187*FJ97/(BX187+FJ97))</f>
        <v>0</v>
      </c>
      <c r="BY97" s="13" t="n">
        <f aca="false">IF(OR(BY187=0,FK97=0),0,BY187*FK97/(BY187+FK97))</f>
        <v>0</v>
      </c>
      <c r="BZ97" s="13" t="n">
        <f aca="false">IF(OR(BZ187=0,FL97=0),0,BZ187*FL97/(BZ187+FL97))</f>
        <v>0</v>
      </c>
      <c r="CA97" s="13" t="n">
        <f aca="false">IF(OR(CA187=0,FM97=0),0,CA187*FM97/(CA187+FM97))</f>
        <v>0</v>
      </c>
      <c r="CB97" s="13" t="n">
        <f aca="false">IF(OR(CB187=0,FN97=0),0,CB187*FN97/(CB187+FN97))</f>
        <v>0</v>
      </c>
      <c r="CC97" s="13" t="n">
        <f aca="false">IF(OR(CC187=0,FO97=0),0,CC187*FO97/(CC187+FO97))</f>
        <v>0</v>
      </c>
      <c r="CD97" s="13" t="n">
        <f aca="false">IF(OR(CD187=0,FP97=0),0,CD187*FP97/(CD187+FP97))</f>
        <v>0</v>
      </c>
      <c r="CE97" s="13" t="n">
        <f aca="false">IF(OR(CE187=0,FQ97=0),0,CE187*FQ97/(CE187+FQ97))</f>
        <v>0</v>
      </c>
      <c r="CF97" s="13" t="n">
        <f aca="false">IF(OR(CF187=0,FR97=0),0,CF187*FR97/(CF187+FR97))</f>
        <v>0</v>
      </c>
      <c r="CG97" s="13" t="n">
        <f aca="false">IF(OR(CG187=0,FS97=0),0,CG187*FS97/(CG187+FS97))</f>
        <v>0</v>
      </c>
      <c r="CH97" s="13" t="n">
        <f aca="false">IF(OR(CH187=0,FT97=0),0,CH187*FT97/(CH187+FT97))</f>
        <v>0</v>
      </c>
      <c r="CI97" s="13" t="n">
        <f aca="false">IF(OR(CI187=0,FU97=0),0,CI187*FU97/(CI187+FU97))</f>
        <v>0</v>
      </c>
      <c r="CJ97" s="13" t="n">
        <f aca="false">IF(OR(CJ187=0,FV97=0),0,CJ187*FV97/(CJ187+FV97))</f>
        <v>0</v>
      </c>
      <c r="CK97" s="13" t="n">
        <f aca="false">IF(OR(CK187=0,FW97=0),0,CK187*FW97/(CK187+FW97))</f>
        <v>0</v>
      </c>
      <c r="CL97" s="13" t="n">
        <f aca="false">IF(OR(CL187=0,FX97=0),0,CL187*FX97/(CL187+FX97))</f>
        <v>0</v>
      </c>
      <c r="CM97" s="13" t="n">
        <f aca="false">IF(OR(CM187=0,FY97=0),0,CM187*FY97/(CM187+FY97))</f>
        <v>0</v>
      </c>
      <c r="CN97" s="13" t="n">
        <f aca="false">IF(OR(CN187=0,FZ97=0),0,CN187*FZ97/(CN187+FZ97))</f>
        <v>0</v>
      </c>
      <c r="CO97" s="13" t="n">
        <f aca="false">IF(OR(CO187=0,GA97=0),0,CO187*GA97/(CO187+GA97))</f>
        <v>0</v>
      </c>
      <c r="CP97" s="13" t="n">
        <f aca="false">IF(OR(CP187=0,GB97=0),0,CP187*GB97/(CP187+GB97))</f>
        <v>0</v>
      </c>
      <c r="CQ97" s="13" t="n">
        <f aca="false">IF(OR(CQ187=0,GC97=0),0,CQ187*GC97/(CQ187+GC97))</f>
        <v>0</v>
      </c>
      <c r="CR97" s="0" t="n">
        <f aca="false">IF(F$9=0,0,(SIN(F$12)*COS($E97)+SIN($E97)*COS(F$12))/SIN($E97)*F$9)</f>
        <v>9.3448</v>
      </c>
      <c r="CS97" s="0" t="n">
        <f aca="false">IF(G$9=0,0,(SIN(G$12)*COS($E97)+SIN($E97)*COS(G$12))/SIN($E97)*G$9)</f>
        <v>9.20303296641672</v>
      </c>
      <c r="CT97" s="0" t="n">
        <f aca="false">IF(H$9=0,0,(SIN(H$12)*COS($E97)+SIN($E97)*COS(H$12))/SIN($E97)*H$9)</f>
        <v>9.05808522503429</v>
      </c>
      <c r="CU97" s="0" t="n">
        <f aca="false">IF(I$9=0,0,(SIN(I$12)*COS($E97)+SIN($E97)*COS(I$12))/SIN($E97)*I$9)</f>
        <v>8.8643488712158</v>
      </c>
      <c r="CV97" s="0" t="n">
        <f aca="false">IF(J$9=0,0,(SIN(J$12)*COS($E97)+SIN($E97)*COS(J$12))/SIN($E97)*J$9)</f>
        <v>8.86840117832893</v>
      </c>
      <c r="CW97" s="0" t="n">
        <f aca="false">IF(K$9=0,0,(SIN(K$12)*COS($E97)+SIN($E97)*COS(K$12))/SIN($E97)*K$9)</f>
        <v>8.86975208453302</v>
      </c>
      <c r="CX97" s="0" t="n">
        <f aca="false">IF(L$9=0,0,(SIN(L$12)*COS($E97)+SIN($E97)*COS(L$12))/SIN($E97)*L$9)</f>
        <v>8.86840117832893</v>
      </c>
      <c r="CY97" s="0" t="n">
        <f aca="false">IF(M$9=0,0,(SIN(M$12)*COS($E97)+SIN($E97)*COS(M$12))/SIN($E97)*M$9)</f>
        <v>8.8643488712158</v>
      </c>
      <c r="CZ97" s="0" t="n">
        <f aca="false">IF(N$9=0,0,(SIN(N$12)*COS($E97)+SIN($E97)*COS(N$12))/SIN($E97)*N$9)</f>
        <v>8.81388983317746</v>
      </c>
      <c r="DA97" s="0" t="n">
        <f aca="false">IF(O$9=0,0,(SIN(O$12)*COS($E97)+SIN($E97)*COS(O$12))/SIN($E97)*O$9)</f>
        <v>8.76082595062093</v>
      </c>
      <c r="DB97" s="0" t="n">
        <f aca="false">IF(P$9=0,0,(SIN(P$12)*COS($E97)+SIN($E97)*COS(P$12))/SIN($E97)*P$9)</f>
        <v>8.7052</v>
      </c>
      <c r="DC97" s="0" t="n">
        <f aca="false">IF(Q$9=0,0,(SIN(Q$12)*COS($E97)+SIN($E97)*COS(Q$12))/SIN($E97)*Q$9)</f>
        <v>8.64705550573861</v>
      </c>
      <c r="DD97" s="0" t="n">
        <f aca="false">IF(R$9=0,0,(SIN(R$12)*COS($E97)+SIN($E97)*COS(R$12))/SIN($E97)*R$9)</f>
        <v>8.58643671887636</v>
      </c>
      <c r="DE97" s="0" t="n">
        <f aca="false">IF(S$9=0,0,(SIN(S$12)*COS($E97)+SIN($E97)*COS(S$12))/SIN($E97)*S$9)</f>
        <v>8.52338859550499</v>
      </c>
      <c r="DF97" s="0" t="n">
        <f aca="false">IF(T$9=0,0,(SIN(T$12)*COS($E97)+SIN($E97)*COS(T$12))/SIN($E97)*T$9)</f>
        <v>8.45795677500486</v>
      </c>
      <c r="DG97" s="0" t="n">
        <f aca="false">IF(U$9=0,0,(SIN(U$12)*COS($E97)+SIN($E97)*COS(U$12))/SIN($E97)*U$9)</f>
        <v>8.39018755809063</v>
      </c>
      <c r="DH97" s="0" t="n">
        <f aca="false">IF(V$9=0,0,(SIN(V$12)*COS($E97)+SIN($E97)*COS(V$12))/SIN($E97)*V$9)</f>
        <v>8.32012788467517</v>
      </c>
      <c r="DI97" s="0" t="n">
        <f aca="false">IF(W$9=0,0,(SIN(W$12)*COS($E97)+SIN($E97)*COS(W$12))/SIN($E97)*W$9)</f>
        <v>8.247825311561</v>
      </c>
      <c r="DJ97" s="0" t="n">
        <f aca="false">IF(X$9=0,0,(SIN(X$12)*COS($E97)+SIN($E97)*COS(X$12))/SIN($E97)*X$9)</f>
        <v>8.16706820116746</v>
      </c>
      <c r="DK97" s="0" t="n">
        <f aca="false">IF(Y$9=0,0,(SIN(Y$12)*COS($E97)+SIN($E97)*COS(Y$12))/SIN($E97)*Y$9)</f>
        <v>8.08421741605081</v>
      </c>
      <c r="DL97" s="0" t="n">
        <f aca="false">IF(Z$9=0,0,(SIN(Z$12)*COS($E97)+SIN($E97)*COS(Z$12))/SIN($E97)*Z$9)</f>
        <v>7.99932792470143</v>
      </c>
      <c r="DM97" s="0" t="n">
        <f aca="false">IF(AA$9=0,0,(SIN(AA$12)*COS($E97)+SIN($E97)*COS(AA$12))/SIN($E97)*AA$9)</f>
        <v>7.91245518751826</v>
      </c>
      <c r="DN97" s="0" t="n">
        <f aca="false">IF(AB$9=0,0,(SIN(AB$12)*COS($E97)+SIN($E97)*COS(AB$12))/SIN($E97)*AB$9)</f>
        <v>7.82365513089787</v>
      </c>
      <c r="DO97" s="0" t="n">
        <f aca="false">IF(AC$9=0,0,(SIN(AC$12)*COS($E97)+SIN($E97)*COS(AC$12))/SIN($E97)*AC$9)</f>
        <v>7.73298412122374</v>
      </c>
      <c r="DP97" s="0" t="n">
        <f aca="false">IF(AD$9=0,0,(SIN(AD$12)*COS($E97)+SIN($E97)*COS(AD$12))/SIN($E97)*AD$9)</f>
        <v>7.64049893876621</v>
      </c>
      <c r="DQ97" s="0" t="n">
        <f aca="false">IF(AE$9=0,0,(SIN(AE$12)*COS($E97)+SIN($E97)*COS(AE$12))/SIN($E97)*AE$9)</f>
        <v>7.54625675150395</v>
      </c>
      <c r="DR97" s="0" t="n">
        <f aca="false">IF(AF$9=0,0,(SIN(AF$12)*COS($E97)+SIN($E97)*COS(AF$12))/SIN($E97)*AF$9)</f>
        <v>7.45031508887756</v>
      </c>
      <c r="DS97" s="0" t="n">
        <f aca="false">IF(AG$9=0,0,(SIN(AG$12)*COS($E97)+SIN($E97)*COS(AG$12))/SIN($E97)*AG$9)</f>
        <v>7.35273181548597</v>
      </c>
      <c r="DT97" s="0" t="n">
        <f aca="false">IF(AH$9=0,0,(SIN(AH$12)*COS($E97)+SIN($E97)*COS(AH$12))/SIN($E97)*AH$9)</f>
        <v>7.25947883934404</v>
      </c>
      <c r="DU97" s="0" t="n">
        <f aca="false">IF(AI$9=0,0,(SIN(AI$12)*COS($E97)+SIN($E97)*COS(AI$12))/SIN($E97)*AI$9)</f>
        <v>7.16461146113507</v>
      </c>
      <c r="DV97" s="0" t="n">
        <f aca="false">IF(AJ$9=0,0,(SIN(AJ$12)*COS($E97)+SIN($E97)*COS(AJ$12))/SIN($E97)*AJ$9)</f>
        <v>7.06818302941487</v>
      </c>
      <c r="DW97" s="0" t="n">
        <f aca="false">IF(AK$9=0,0,(SIN(AK$12)*COS($E97)+SIN($E97)*COS(AK$12))/SIN($E97)*AK$9)</f>
        <v>6.97024717898002</v>
      </c>
      <c r="DX97" s="0" t="n">
        <f aca="false">IF(AL$9=0,0,(SIN(AL$12)*COS($E97)+SIN($E97)*COS(AL$12))/SIN($E97)*AL$9)</f>
        <v>6.8708578071399</v>
      </c>
      <c r="DY97" s="0" t="n">
        <f aca="false">IF(AM$9=0,0,(SIN(AM$12)*COS($E97)+SIN($E97)*COS(AM$12))/SIN($E97)*AM$9)</f>
        <v>6.77006904996849</v>
      </c>
      <c r="DZ97" s="0" t="n">
        <f aca="false">IF(AN$9=0,0,(SIN(AN$12)*COS($E97)+SIN($E97)*COS(AN$12))/SIN($E97)*AN$9)</f>
        <v>6.66793525854575</v>
      </c>
      <c r="EA97" s="0" t="n">
        <f aca="false">IF(AO$9=0,0,(SIN(AO$12)*COS($E97)+SIN($E97)*COS(AO$12))/SIN($E97)*AO$9)</f>
        <v>6.56451097519773</v>
      </c>
      <c r="EB97" s="0" t="n">
        <f aca="false">IF(AP$9=0,0,(SIN(AP$12)*COS($E97)+SIN($E97)*COS(AP$12))/SIN($E97)*AP$9)</f>
        <v>6.45985090974507</v>
      </c>
      <c r="EC97" s="0" t="n">
        <f aca="false">IF(AQ$9=0,0,(SIN(AQ$12)*COS($E97)+SIN($E97)*COS(AQ$12))/SIN($E97)*AQ$9)</f>
        <v>6.35400991576911</v>
      </c>
      <c r="ED97" s="0" t="n">
        <f aca="false">IF(AR$9=0,0,(SIN(AR$12)*COS($E97)+SIN($E97)*COS(AR$12))/SIN($E97)*AR$9)</f>
        <v>6.22650123756542</v>
      </c>
      <c r="EE97" s="0" t="n">
        <f aca="false">IF(AS$9=0,0,(SIN(AS$12)*COS($E97)+SIN($E97)*COS(AS$12))/SIN($E97)*AS$9)</f>
        <v>6.09839356033578</v>
      </c>
      <c r="EF97" s="0" t="n">
        <f aca="false">IF(AT$9=0,0,(SIN(AT$12)*COS($E97)+SIN($E97)*COS(AT$12))/SIN($E97)*AT$9)</f>
        <v>5.96976058287592</v>
      </c>
      <c r="EG97" s="0" t="n">
        <f aca="false">IF(AU$9=0,0,(SIN(AU$12)*COS($E97)+SIN($E97)*COS(AU$12))/SIN($E97)*AU$9)</f>
        <v>5.84067575815262</v>
      </c>
      <c r="EH97" s="0" t="n">
        <f aca="false">IF(AV$9=0,0,(SIN(AV$12)*COS($E97)+SIN($E97)*COS(AV$12))/SIN($E97)*AV$9)</f>
        <v>5.71121226049021</v>
      </c>
      <c r="EI97" s="0" t="n">
        <f aca="false">IF(AW$9=0,0,(SIN(AW$12)*COS($E97)+SIN($E97)*COS(AW$12))/SIN($E97)*AW$9)</f>
        <v>5.58460703627545</v>
      </c>
      <c r="EJ97" s="0" t="n">
        <f aca="false">IF(AX$9=0,0,(SIN(AX$12)*COS($E97)+SIN($E97)*COS(AX$12))/SIN($E97)*AX$9)</f>
        <v>5.45768127130933</v>
      </c>
      <c r="EK97" s="0" t="n">
        <f aca="false">IF(AY$9=0,0,(SIN(AY$12)*COS($E97)+SIN($E97)*COS(AY$12))/SIN($E97)*AY$9)</f>
        <v>5.33050425772464</v>
      </c>
      <c r="EL97" s="0" t="n">
        <f aca="false">IF(AZ$9=0,0,(SIN(AZ$12)*COS($E97)+SIN($E97)*COS(AZ$12))/SIN($E97)*AZ$9)</f>
        <v>5.20314493431749</v>
      </c>
      <c r="EM97" s="0" t="n">
        <f aca="false">IF(BA$9=0,0,(SIN(BA$12)*COS($E97)+SIN($E97)*COS(BA$12))/SIN($E97)*BA$9)</f>
        <v>5.07567185634883</v>
      </c>
      <c r="EN97" s="0" t="n">
        <f aca="false">IF(BB$9=0,0,(SIN(BB$12)*COS($E97)+SIN($E97)*COS(BB$12))/SIN($E97)*BB$9)</f>
        <v>4.93787510264135</v>
      </c>
      <c r="EO97" s="0" t="n">
        <f aca="false">IF(BC$9=0,0,(SIN(BC$12)*COS($E97)+SIN($E97)*COS(BC$12))/SIN($E97)*BC$9)</f>
        <v>4.80043810894779</v>
      </c>
      <c r="EP97" s="0" t="n">
        <f aca="false">IF(BD$9=0,0,(SIN(BD$12)*COS($E97)+SIN($E97)*COS(BD$12))/SIN($E97)*BD$9)</f>
        <v>4.66343733940227</v>
      </c>
      <c r="EQ97" s="0" t="n">
        <f aca="false">IF(BE$9=0,0,(SIN(BE$12)*COS($E97)+SIN($E97)*COS(BE$12))/SIN($E97)*BE$9)</f>
        <v>4.52694854696414</v>
      </c>
      <c r="ER97" s="0" t="n">
        <f aca="false">IF(BF$9=0,0,(SIN(BF$12)*COS($E97)+SIN($E97)*COS(BF$12))/SIN($E97)*BF$9)</f>
        <v>4.39104673997975</v>
      </c>
      <c r="ES97" s="0" t="n">
        <f aca="false">IF(BG$9=0,0,(SIN(BG$12)*COS($E97)+SIN($E97)*COS(BG$12))/SIN($E97)*BG$9)</f>
        <v>0</v>
      </c>
      <c r="ET97" s="0" t="n">
        <f aca="false">IF(BH$9=0,0,(SIN(BH$12)*COS($E97)+SIN($E97)*COS(BH$12))/SIN($E97)*BH$9)</f>
        <v>0</v>
      </c>
      <c r="EU97" s="0" t="n">
        <f aca="false">IF(BI$9=0,0,(SIN(BI$12)*COS($E97)+SIN($E97)*COS(BI$12))/SIN($E97)*BI$9)</f>
        <v>0</v>
      </c>
      <c r="EV97" s="0" t="n">
        <f aca="false">IF(BJ$9=0,0,(SIN(BJ$12)*COS($E97)+SIN($E97)*COS(BJ$12))/SIN($E97)*BJ$9)</f>
        <v>0</v>
      </c>
      <c r="EW97" s="0" t="n">
        <f aca="false">IF(BK$9=0,0,(SIN(BK$12)*COS($E97)+SIN($E97)*COS(BK$12))/SIN($E97)*BK$9)</f>
        <v>0</v>
      </c>
      <c r="EX97" s="0" t="n">
        <f aca="false">IF(BL$9=0,0,(SIN(BL$12)*COS($E97)+SIN($E97)*COS(BL$12))/SIN($E97)*BL$9)</f>
        <v>0</v>
      </c>
      <c r="EY97" s="0" t="n">
        <f aca="false">IF(BM$9=0,0,(SIN(BM$12)*COS($E97)+SIN($E97)*COS(BM$12))/SIN($E97)*BM$9)</f>
        <v>0</v>
      </c>
      <c r="EZ97" s="0" t="n">
        <f aca="false">IF(BN$9=0,0,(SIN(BN$12)*COS($E97)+SIN($E97)*COS(BN$12))/SIN($E97)*BN$9)</f>
        <v>0</v>
      </c>
      <c r="FA97" s="0" t="n">
        <f aca="false">IF(BO$9=0,0,(SIN(BO$12)*COS($E97)+SIN($E97)*COS(BO$12))/SIN($E97)*BO$9)</f>
        <v>0</v>
      </c>
      <c r="FB97" s="0" t="n">
        <f aca="false">IF(BP$9=0,0,(SIN(BP$12)*COS($E97)+SIN($E97)*COS(BP$12))/SIN($E97)*BP$9)</f>
        <v>0</v>
      </c>
      <c r="FC97" s="0" t="n">
        <f aca="false">IF(BQ$9=0,0,(SIN(BQ$12)*COS($E97)+SIN($E97)*COS(BQ$12))/SIN($E97)*BQ$9)</f>
        <v>0</v>
      </c>
      <c r="FD97" s="0" t="n">
        <f aca="false">IF(BR$9=0,0,(SIN(BR$12)*COS($E97)+SIN($E97)*COS(BR$12))/SIN($E97)*BR$9)</f>
        <v>0</v>
      </c>
      <c r="FE97" s="0" t="n">
        <f aca="false">IF(BS$9=0,0,(SIN(BS$12)*COS($E97)+SIN($E97)*COS(BS$12))/SIN($E97)*BS$9)</f>
        <v>0</v>
      </c>
      <c r="FF97" s="0" t="n">
        <f aca="false">IF(BT$9=0,0,(SIN(BT$12)*COS($E97)+SIN($E97)*COS(BT$12))/SIN($E97)*BT$9)</f>
        <v>0</v>
      </c>
      <c r="FG97" s="0" t="n">
        <f aca="false">IF(BU$9=0,0,(SIN(BU$12)*COS($E97)+SIN($E97)*COS(BU$12))/SIN($E97)*BU$9)</f>
        <v>0</v>
      </c>
      <c r="FH97" s="0" t="n">
        <f aca="false">IF(BV$9=0,0,(SIN(BV$12)*COS($E97)+SIN($E97)*COS(BV$12))/SIN($E97)*BV$9)</f>
        <v>0</v>
      </c>
      <c r="FI97" s="0" t="n">
        <f aca="false">IF(BW$9=0,0,(SIN(BW$12)*COS($E97)+SIN($E97)*COS(BW$12))/SIN($E97)*BW$9)</f>
        <v>0</v>
      </c>
      <c r="FJ97" s="0" t="n">
        <f aca="false">IF(BX$9=0,0,(SIN(BX$12)*COS($E97)+SIN($E97)*COS(BX$12))/SIN($E97)*BX$9)</f>
        <v>0</v>
      </c>
      <c r="FK97" s="0" t="n">
        <f aca="false">IF(BY$9=0,0,(SIN(BY$12)*COS($E97)+SIN($E97)*COS(BY$12))/SIN($E97)*BY$9)</f>
        <v>0</v>
      </c>
      <c r="FL97" s="0" t="n">
        <f aca="false">IF(BZ$9=0,0,(SIN(BZ$12)*COS($E97)+SIN($E97)*COS(BZ$12))/SIN($E97)*BZ$9)</f>
        <v>0</v>
      </c>
      <c r="FM97" s="0" t="n">
        <f aca="false">IF(CA$9=0,0,(SIN(CA$12)*COS($E97)+SIN($E97)*COS(CA$12))/SIN($E97)*CA$9)</f>
        <v>0</v>
      </c>
      <c r="FN97" s="0" t="n">
        <f aca="false">IF(CB$9=0,0,(SIN(CB$12)*COS($E97)+SIN($E97)*COS(CB$12))/SIN($E97)*CB$9)</f>
        <v>0</v>
      </c>
      <c r="FO97" s="0" t="n">
        <f aca="false">IF(CC$9=0,0,(SIN(CC$12)*COS($E97)+SIN($E97)*COS(CC$12))/SIN($E97)*CC$9)</f>
        <v>0</v>
      </c>
      <c r="FP97" s="0" t="n">
        <f aca="false">IF(CD$9=0,0,(SIN(CD$12)*COS($E97)+SIN($E97)*COS(CD$12))/SIN($E97)*CD$9)</f>
        <v>0</v>
      </c>
      <c r="FQ97" s="0" t="n">
        <f aca="false">IF(CE$9=0,0,(SIN(CE$12)*COS($E97)+SIN($E97)*COS(CE$12))/SIN($E97)*CE$9)</f>
        <v>0</v>
      </c>
      <c r="FR97" s="0" t="n">
        <f aca="false">IF(CF$9=0,0,(SIN(CF$12)*COS($E97)+SIN($E97)*COS(CF$12))/SIN($E97)*CF$9)</f>
        <v>0</v>
      </c>
      <c r="FS97" s="0" t="n">
        <f aca="false">IF(CG$9=0,0,(SIN(CG$12)*COS($E97)+SIN($E97)*COS(CG$12))/SIN($E97)*CG$9)</f>
        <v>0</v>
      </c>
      <c r="FT97" s="0" t="n">
        <f aca="false">IF(CH$9=0,0,(SIN(CH$12)*COS($E97)+SIN($E97)*COS(CH$12))/SIN($E97)*CH$9)</f>
        <v>0</v>
      </c>
      <c r="FU97" s="0" t="n">
        <f aca="false">IF(CI$9=0,0,(SIN(CI$12)*COS($E97)+SIN($E97)*COS(CI$12))/SIN($E97)*CI$9)</f>
        <v>0</v>
      </c>
      <c r="FV97" s="0" t="n">
        <f aca="false">IF(CJ$9=0,0,(SIN(CJ$12)*COS($E97)+SIN($E97)*COS(CJ$12))/SIN($E97)*CJ$9)</f>
        <v>0</v>
      </c>
      <c r="FW97" s="0" t="n">
        <f aca="false">IF(CK$9=0,0,(SIN(CK$12)*COS($E97)+SIN($E97)*COS(CK$12))/SIN($E97)*CK$9)</f>
        <v>0</v>
      </c>
      <c r="FX97" s="0" t="n">
        <f aca="false">IF(CL$9=0,0,(SIN(CL$12)*COS($E97)+SIN($E97)*COS(CL$12))/SIN($E97)*CL$9)</f>
        <v>0</v>
      </c>
      <c r="FY97" s="0" t="n">
        <f aca="false">IF(CM$9=0,0,(SIN(CM$12)*COS($E97)+SIN($E97)*COS(CM$12))/SIN($E97)*CM$9)</f>
        <v>0</v>
      </c>
      <c r="FZ97" s="0" t="n">
        <f aca="false">IF(CN$9=0,0,(SIN(CN$12)*COS($E97)+SIN($E97)*COS(CN$12))/SIN($E97)*CN$9)</f>
        <v>0</v>
      </c>
      <c r="GA97" s="0" t="n">
        <f aca="false">IF(CO$9=0,0,(SIN(CO$12)*COS($E97)+SIN($E97)*COS(CO$12))/SIN($E97)*CO$9)</f>
        <v>0</v>
      </c>
      <c r="GB97" s="0" t="n">
        <f aca="false">IF(CP$9=0,0,(SIN(CP$12)*COS($E97)+SIN($E97)*COS(CP$12))/SIN($E97)*CP$9)</f>
        <v>0</v>
      </c>
      <c r="GC97" s="0" t="n">
        <f aca="false">IF(CQ$9=0,0,(SIN(CQ$12)*COS($E97)+SIN($E97)*COS(CQ$12))/SIN($E97)*CQ$9)</f>
        <v>0</v>
      </c>
    </row>
    <row r="98" customFormat="false" ht="12.8" hidden="true" customHeight="false" outlineLevel="0" collapsed="false">
      <c r="A98" s="0" t="n">
        <f aca="false">MAX($F98:$CQ98)</f>
        <v>9.34479991267471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10.01056</v>
      </c>
      <c r="C98" s="2" t="n">
        <f aca="false">MOD(Best +D98,360)</f>
        <v>86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9.34479991267471</v>
      </c>
      <c r="G98" s="13" t="n">
        <f aca="false">IF(OR(G188=0,CS98=0),0,G188*CS98/(G188+CS98))</f>
        <v>9.05478127485433</v>
      </c>
      <c r="H98" s="13" t="n">
        <f aca="false">IF(OR(H188=0,CT98=0),0,H188*CT98/(H188+CT98))</f>
        <v>8.77542915712198</v>
      </c>
      <c r="I98" s="13" t="n">
        <f aca="false">IF(OR(I188=0,CU98=0),0,I188*CU98/(I188+CU98))</f>
        <v>8.46426381412455</v>
      </c>
      <c r="J98" s="13" t="n">
        <f aca="false">IF(OR(J188=0,CV98=0),0,J188*CV98/(J188+CV98))</f>
        <v>8.34265027915881</v>
      </c>
      <c r="K98" s="13" t="n">
        <f aca="false">IF(OR(K188=0,CW98=0),0,K188*CW98/(K188+CW98))</f>
        <v>8.2221560119782</v>
      </c>
      <c r="L98" s="13" t="n">
        <f aca="false">IF(OR(L188=0,CX98=0),0,L188*CX98/(L188+CX98))</f>
        <v>8.10276263136981</v>
      </c>
      <c r="M98" s="13" t="n">
        <f aca="false">IF(OR(M188=0,CY98=0),0,M188*CY98/(M188+CY98))</f>
        <v>7.98445157625892</v>
      </c>
      <c r="N98" s="13" t="n">
        <f aca="false">IF(OR(N188=0,CZ98=0),0,N188*CZ98/(N188+CZ98))</f>
        <v>7.83262208655047</v>
      </c>
      <c r="O98" s="13" t="n">
        <f aca="false">IF(OR(O188=0,DA98=0),0,O188*DA98/(O188+DA98))</f>
        <v>7.68372889898804</v>
      </c>
      <c r="P98" s="13" t="n">
        <f aca="false">IF(OR(P188=0,DB98=0),0,P188*DB98/(P188+DB98))</f>
        <v>7.53765207363616</v>
      </c>
      <c r="Q98" s="13" t="n">
        <f aca="false">IF(OR(Q188=0,DC98=0),0,Q188*DC98/(Q188+DC98))</f>
        <v>7.39427831722339</v>
      </c>
      <c r="R98" s="13" t="n">
        <f aca="false">IF(OR(R188=0,DD98=0),0,R188*DD98/(R188+DD98))</f>
        <v>7.25350052483744</v>
      </c>
      <c r="S98" s="13" t="n">
        <f aca="false">IF(OR(S188=0,DE98=0),0,S188*DE98/(S188+DE98))</f>
        <v>7.11521735979105</v>
      </c>
      <c r="T98" s="13" t="n">
        <f aca="false">IF(OR(T188=0,DF98=0),0,T188*DF98/(T188+DF98))</f>
        <v>6.97933286799991</v>
      </c>
      <c r="U98" s="13" t="n">
        <f aca="false">IF(OR(U188=0,DG98=0),0,U188*DG98/(U188+DG98))</f>
        <v>6.84575612361111</v>
      </c>
      <c r="V98" s="13" t="n">
        <f aca="false">IF(OR(V188=0,DH98=0),0,V188*DH98/(V188+DH98))</f>
        <v>6.71440090296915</v>
      </c>
      <c r="W98" s="13" t="n">
        <f aca="false">IF(OR(W188=0,DI98=0),0,W188*DI98/(W188+DI98))</f>
        <v>6.58518538431456</v>
      </c>
      <c r="X98" s="13" t="n">
        <f aca="false">IF(OR(X188=0,DJ98=0),0,X188*DJ98/(X188+DJ98))</f>
        <v>6.45410137888489</v>
      </c>
      <c r="Y98" s="13" t="n">
        <f aca="false">IF(OR(Y188=0,DK98=0),0,Y188*DK98/(Y188+DK98))</f>
        <v>6.32519193791596</v>
      </c>
      <c r="Z98" s="13" t="n">
        <f aca="false">IF(OR(Z188=0,DL98=0),0,Z188*DL98/(Z188+DL98))</f>
        <v>6.19837764015678</v>
      </c>
      <c r="AA98" s="13" t="n">
        <f aca="false">IF(OR(AA188=0,DM98=0),0,AA188*DM98/(AA188+DM98))</f>
        <v>6.07358312160941</v>
      </c>
      <c r="AB98" s="13" t="n">
        <f aca="false">IF(OR(AB188=0,DN98=0),0,AB188*DN98/(AB188+DN98))</f>
        <v>5.95073682636545</v>
      </c>
      <c r="AC98" s="13" t="n">
        <f aca="false">IF(OR(AC188=0,DO98=0),0,AC188*DO98/(AC188+DO98))</f>
        <v>5.82977077641285</v>
      </c>
      <c r="AD98" s="13" t="n">
        <f aca="false">IF(OR(AD188=0,DP98=0),0,AD188*DP98/(AD188+DP98))</f>
        <v>5.71062035876819</v>
      </c>
      <c r="AE98" s="13" t="n">
        <f aca="false">IF(OR(AE188=0,DQ98=0),0,AE188*DQ98/(AE188+DQ98))</f>
        <v>5.59322412845188</v>
      </c>
      <c r="AF98" s="13" t="n">
        <f aca="false">IF(OR(AF188=0,DR98=0),0,AF188*DR98/(AF188+DR98))</f>
        <v>5.47752362596837</v>
      </c>
      <c r="AG98" s="13" t="n">
        <f aca="false">IF(OR(AG188=0,DS98=0),0,AG188*DS98/(AG188+DS98))</f>
        <v>5.36346320808225</v>
      </c>
      <c r="AH98" s="13" t="n">
        <f aca="false">IF(OR(AH188=0,DT98=0),0,AH188*DT98/(AH188+DT98))</f>
        <v>5.25411624526337</v>
      </c>
      <c r="AI98" s="13" t="n">
        <f aca="false">IF(OR(AI188=0,DU98=0),0,AI188*DU98/(AI188+DU98))</f>
        <v>5.14616861051408</v>
      </c>
      <c r="AJ98" s="13" t="n">
        <f aca="false">IF(OR(AJ188=0,DV98=0),0,AJ188*DV98/(AJ188+DV98))</f>
        <v>5.03957765128607</v>
      </c>
      <c r="AK98" s="13" t="n">
        <f aca="false">IF(OR(AK188=0,DW98=0),0,AK188*DW98/(AK188+DW98))</f>
        <v>4.93430260085903</v>
      </c>
      <c r="AL98" s="13" t="n">
        <f aca="false">IF(OR(AL188=0,DX98=0),0,AL188*DX98/(AL188+DX98))</f>
        <v>4.83030448355231</v>
      </c>
      <c r="AM98" s="13" t="n">
        <f aca="false">IF(OR(AM188=0,DY98=0),0,AM188*DY98/(AM188+DY98))</f>
        <v>4.72754602620843</v>
      </c>
      <c r="AN98" s="13" t="n">
        <f aca="false">IF(OR(AN188=0,DZ98=0),0,AN188*DZ98/(AN188+DZ98))</f>
        <v>4.62599157548785</v>
      </c>
      <c r="AO98" s="13" t="n">
        <f aca="false">IF(OR(AO188=0,EA98=0),0,AO188*EA98/(AO188+EA98))</f>
        <v>4.52560702055302</v>
      </c>
      <c r="AP98" s="13" t="n">
        <f aca="false">IF(OR(AP188=0,EB98=0),0,AP188*EB98/(AP188+EB98))</f>
        <v>4.42635972075577</v>
      </c>
      <c r="AQ98" s="13" t="n">
        <f aca="false">IF(OR(AQ188=0,EC98=0),0,AQ188*EC98/(AQ188+EC98))</f>
        <v>4.32821843797382</v>
      </c>
      <c r="AR98" s="13" t="n">
        <f aca="false">IF(OR(AR188=0,ED98=0),0,AR188*ED98/(AR188+ED98))</f>
        <v>4.22159745766153</v>
      </c>
      <c r="AS98" s="13" t="n">
        <f aca="false">IF(OR(AS188=0,EE98=0),0,AS188*EE98/(AS188+EE98))</f>
        <v>4.11642222513618</v>
      </c>
      <c r="AT98" s="13" t="n">
        <f aca="false">IF(OR(AT188=0,EF98=0),0,AT188*EF98/(AT188+EF98))</f>
        <v>4.01265328820772</v>
      </c>
      <c r="AU98" s="13" t="n">
        <f aca="false">IF(OR(AU188=0,EG98=0),0,AU188*EG98/(AU188+EG98))</f>
        <v>3.91025329745947</v>
      </c>
      <c r="AV98" s="13" t="n">
        <f aca="false">IF(OR(AV188=0,EH98=0),0,AV188*EH98/(AV188+EH98))</f>
        <v>3.80918691122459</v>
      </c>
      <c r="AW98" s="13" t="n">
        <f aca="false">IF(OR(AW188=0,EI98=0),0,AW188*EI98/(AW188+EI98))</f>
        <v>3.71083948127969</v>
      </c>
      <c r="AX98" s="13" t="n">
        <f aca="false">IF(OR(AX188=0,EJ98=0),0,AX188*EJ98/(AX188+EJ98))</f>
        <v>3.61370374268244</v>
      </c>
      <c r="AY98" s="13" t="n">
        <f aca="false">IF(OR(AY188=0,EK98=0),0,AY188*EK98/(AY188+EK98))</f>
        <v>3.51775125591187</v>
      </c>
      <c r="AZ98" s="13" t="n">
        <f aca="false">IF(OR(AZ188=0,EL98=0),0,AZ188*EL98/(AZ188+EL98))</f>
        <v>3.42295513972211</v>
      </c>
      <c r="BA98" s="13" t="n">
        <f aca="false">IF(OR(BA188=0,EM98=0),0,BA188*EM98/(BA188+EM98))</f>
        <v>3.32929001131022</v>
      </c>
      <c r="BB98" s="13" t="n">
        <f aca="false">IF(OR(BB188=0,EN98=0),0,BB188*EN98/(BB188+EN98))</f>
        <v>3.23225139611164</v>
      </c>
      <c r="BC98" s="13" t="n">
        <f aca="false">IF(OR(BC188=0,EO98=0),0,BC188*EO98/(BC188+EO98))</f>
        <v>3.13647813611816</v>
      </c>
      <c r="BD98" s="13" t="n">
        <f aca="false">IF(OR(BD188=0,EP98=0),0,BD188*EP98/(BD188+EP98))</f>
        <v>3.0419459238785</v>
      </c>
      <c r="BE98" s="13" t="n">
        <f aca="false">IF(OR(BE188=0,EQ98=0),0,BE188*EQ98/(BE188+EQ98))</f>
        <v>2.94863216546468</v>
      </c>
      <c r="BF98" s="13" t="n">
        <f aca="false">IF(OR(BF188=0,ER98=0),0,BF188*ER98/(BF188+ER98))</f>
        <v>2.85651592713696</v>
      </c>
      <c r="BG98" s="13" t="n">
        <f aca="false">IF(OR(BG188=0,ES98=0),0,BG188*ES98/(BG188+ES98))</f>
        <v>0</v>
      </c>
      <c r="BH98" s="13" t="n">
        <f aca="false">IF(OR(BH188=0,ET98=0),0,BH188*ET98/(BH188+ET98))</f>
        <v>0</v>
      </c>
      <c r="BI98" s="13" t="n">
        <f aca="false">IF(OR(BI188=0,EU98=0),0,BI188*EU98/(BI188+EU98))</f>
        <v>0</v>
      </c>
      <c r="BJ98" s="13" t="n">
        <f aca="false">IF(OR(BJ188=0,EV98=0),0,BJ188*EV98/(BJ188+EV98))</f>
        <v>0</v>
      </c>
      <c r="BK98" s="13" t="n">
        <f aca="false">IF(OR(BK188=0,EW98=0),0,BK188*EW98/(BK188+EW98))</f>
        <v>0</v>
      </c>
      <c r="BL98" s="13" t="n">
        <f aca="false">IF(OR(BL188=0,EX98=0),0,BL188*EX98/(BL188+EX98))</f>
        <v>0</v>
      </c>
      <c r="BM98" s="13" t="n">
        <f aca="false">IF(OR(BM188=0,EY98=0),0,BM188*EY98/(BM188+EY98))</f>
        <v>0</v>
      </c>
      <c r="BN98" s="13" t="n">
        <f aca="false">IF(OR(BN188=0,EZ98=0),0,BN188*EZ98/(BN188+EZ98))</f>
        <v>0</v>
      </c>
      <c r="BO98" s="13" t="n">
        <f aca="false">IF(OR(BO188=0,FA98=0),0,BO188*FA98/(BO188+FA98))</f>
        <v>0</v>
      </c>
      <c r="BP98" s="13" t="n">
        <f aca="false">IF(OR(BP188=0,FB98=0),0,BP188*FB98/(BP188+FB98))</f>
        <v>0</v>
      </c>
      <c r="BQ98" s="13" t="n">
        <f aca="false">IF(OR(BQ188=0,FC98=0),0,BQ188*FC98/(BQ188+FC98))</f>
        <v>0</v>
      </c>
      <c r="BR98" s="13" t="n">
        <f aca="false">IF(OR(BR188=0,FD98=0),0,BR188*FD98/(BR188+FD98))</f>
        <v>0</v>
      </c>
      <c r="BS98" s="13" t="n">
        <f aca="false">IF(OR(BS188=0,FE98=0),0,BS188*FE98/(BS188+FE98))</f>
        <v>0</v>
      </c>
      <c r="BT98" s="13" t="n">
        <f aca="false">IF(OR(BT188=0,FF98=0),0,BT188*FF98/(BT188+FF98))</f>
        <v>0</v>
      </c>
      <c r="BU98" s="13" t="n">
        <f aca="false">IF(OR(BU188=0,FG98=0),0,BU188*FG98/(BU188+FG98))</f>
        <v>0</v>
      </c>
      <c r="BV98" s="13" t="n">
        <f aca="false">IF(OR(BV188=0,FH98=0),0,BV188*FH98/(BV188+FH98))</f>
        <v>0</v>
      </c>
      <c r="BW98" s="13" t="n">
        <f aca="false">IF(OR(BW188=0,FI98=0),0,BW188*FI98/(BW188+FI98))</f>
        <v>0</v>
      </c>
      <c r="BX98" s="13" t="n">
        <f aca="false">IF(OR(BX188=0,FJ98=0),0,BX188*FJ98/(BX188+FJ98))</f>
        <v>0</v>
      </c>
      <c r="BY98" s="13" t="n">
        <f aca="false">IF(OR(BY188=0,FK98=0),0,BY188*FK98/(BY188+FK98))</f>
        <v>0</v>
      </c>
      <c r="BZ98" s="13" t="n">
        <f aca="false">IF(OR(BZ188=0,FL98=0),0,BZ188*FL98/(BZ188+FL98))</f>
        <v>0</v>
      </c>
      <c r="CA98" s="13" t="n">
        <f aca="false">IF(OR(CA188=0,FM98=0),0,CA188*FM98/(CA188+FM98))</f>
        <v>0</v>
      </c>
      <c r="CB98" s="13" t="n">
        <f aca="false">IF(OR(CB188=0,FN98=0),0,CB188*FN98/(CB188+FN98))</f>
        <v>0</v>
      </c>
      <c r="CC98" s="13" t="n">
        <f aca="false">IF(OR(CC188=0,FO98=0),0,CC188*FO98/(CC188+FO98))</f>
        <v>0</v>
      </c>
      <c r="CD98" s="13" t="n">
        <f aca="false">IF(OR(CD188=0,FP98=0),0,CD188*FP98/(CD188+FP98))</f>
        <v>0</v>
      </c>
      <c r="CE98" s="13" t="n">
        <f aca="false">IF(OR(CE188=0,FQ98=0),0,CE188*FQ98/(CE188+FQ98))</f>
        <v>0</v>
      </c>
      <c r="CF98" s="13" t="n">
        <f aca="false">IF(OR(CF188=0,FR98=0),0,CF188*FR98/(CF188+FR98))</f>
        <v>0</v>
      </c>
      <c r="CG98" s="13" t="n">
        <f aca="false">IF(OR(CG188=0,FS98=0),0,CG188*FS98/(CG188+FS98))</f>
        <v>0</v>
      </c>
      <c r="CH98" s="13" t="n">
        <f aca="false">IF(OR(CH188=0,FT98=0),0,CH188*FT98/(CH188+FT98))</f>
        <v>0</v>
      </c>
      <c r="CI98" s="13" t="n">
        <f aca="false">IF(OR(CI188=0,FU98=0),0,CI188*FU98/(CI188+FU98))</f>
        <v>0</v>
      </c>
      <c r="CJ98" s="13" t="n">
        <f aca="false">IF(OR(CJ188=0,FV98=0),0,CJ188*FV98/(CJ188+FV98))</f>
        <v>0</v>
      </c>
      <c r="CK98" s="13" t="n">
        <f aca="false">IF(OR(CK188=0,FW98=0),0,CK188*FW98/(CK188+FW98))</f>
        <v>0</v>
      </c>
      <c r="CL98" s="13" t="n">
        <f aca="false">IF(OR(CL188=0,FX98=0),0,CL188*FX98/(CL188+FX98))</f>
        <v>0</v>
      </c>
      <c r="CM98" s="13" t="n">
        <f aca="false">IF(OR(CM188=0,FY98=0),0,CM188*FY98/(CM188+FY98))</f>
        <v>0</v>
      </c>
      <c r="CN98" s="13" t="n">
        <f aca="false">IF(OR(CN188=0,FZ98=0),0,CN188*FZ98/(CN188+FZ98))</f>
        <v>0</v>
      </c>
      <c r="CO98" s="13" t="n">
        <f aca="false">IF(OR(CO188=0,GA98=0),0,CO188*GA98/(CO188+GA98))</f>
        <v>0</v>
      </c>
      <c r="CP98" s="13" t="n">
        <f aca="false">IF(OR(CP188=0,GB98=0),0,CP188*GB98/(CP188+GB98))</f>
        <v>0</v>
      </c>
      <c r="CQ98" s="13" t="n">
        <f aca="false">IF(OR(CQ188=0,GC98=0),0,CQ188*GC98/(CQ188+GC98))</f>
        <v>0</v>
      </c>
      <c r="CR98" s="0" t="n">
        <f aca="false">IF(F$9=0,0,(SIN(F$12)*COS($E98)+SIN($E98)*COS(F$12))/SIN($E98)*F$9)</f>
        <v>9.3448</v>
      </c>
      <c r="CS98" s="0" t="n">
        <f aca="false">IF(G$9=0,0,(SIN(G$12)*COS($E98)+SIN($E98)*COS(G$12))/SIN($E98)*G$9)</f>
        <v>9.20021614032502</v>
      </c>
      <c r="CT98" s="0" t="n">
        <f aca="false">IF(H$9=0,0,(SIN(H$12)*COS($E98)+SIN($E98)*COS(H$12))/SIN($E98)*H$9)</f>
        <v>9.05254706260964</v>
      </c>
      <c r="CU98" s="0" t="n">
        <f aca="false">IF(I$9=0,0,(SIN(I$12)*COS($E98)+SIN($E98)*COS(I$12))/SIN($E98)*I$9)</f>
        <v>8.85622755962468</v>
      </c>
      <c r="CV98" s="0" t="n">
        <f aca="false">IF(J$9=0,0,(SIN(J$12)*COS($E98)+SIN($E98)*COS(J$12))/SIN($E98)*J$9)</f>
        <v>8.85757661144524</v>
      </c>
      <c r="CW98" s="0" t="n">
        <f aca="false">IF(K$9=0,0,(SIN(K$12)*COS($E98)+SIN($E98)*COS(K$12))/SIN($E98)*K$9)</f>
        <v>8.85622755962468</v>
      </c>
      <c r="CX98" s="0" t="n">
        <f aca="false">IF(L$9=0,0,(SIN(L$12)*COS($E98)+SIN($E98)*COS(L$12))/SIN($E98)*L$9)</f>
        <v>8.85218081509726</v>
      </c>
      <c r="CY98" s="0" t="n">
        <f aca="false">IF(M$9=0,0,(SIN(M$12)*COS($E98)+SIN($E98)*COS(M$12))/SIN($E98)*M$9)</f>
        <v>8.84543761054056</v>
      </c>
      <c r="CZ98" s="0" t="n">
        <f aca="false">IF(N$9=0,0,(SIN(N$12)*COS($E98)+SIN($E98)*COS(N$12))/SIN($E98)*N$9)</f>
        <v>8.79240000000002</v>
      </c>
      <c r="DA98" s="0" t="n">
        <f aca="false">IF(O$9=0,0,(SIN(O$12)*COS($E98)+SIN($E98)*COS(O$12))/SIN($E98)*O$9)</f>
        <v>8.73679055735322</v>
      </c>
      <c r="DB98" s="0" t="n">
        <f aca="false">IF(P$9=0,0,(SIN(P$12)*COS($E98)+SIN($E98)*COS(P$12))/SIN($E98)*P$9)</f>
        <v>8.67865276550912</v>
      </c>
      <c r="DC98" s="0" t="n">
        <f aca="false">IF(Q$9=0,0,(SIN(Q$12)*COS($E98)+SIN($E98)*COS(Q$12))/SIN($E98)*Q$9)</f>
        <v>8.61803083703478</v>
      </c>
      <c r="DD98" s="0" t="n">
        <f aca="false">IF(R$9=0,0,(SIN(R$12)*COS($E98)+SIN($E98)*COS(R$12))/SIN($E98)*R$9)</f>
        <v>8.5549696926148</v>
      </c>
      <c r="DE98" s="0" t="n">
        <f aca="false">IF(S$9=0,0,(SIN(S$12)*COS($E98)+SIN($E98)*COS(S$12))/SIN($E98)*S$9)</f>
        <v>8.48951493930958</v>
      </c>
      <c r="DF98" s="0" t="n">
        <f aca="false">IF(T$9=0,0,(SIN(T$12)*COS($E98)+SIN($E98)*COS(T$12))/SIN($E98)*T$9)</f>
        <v>8.42171284862199</v>
      </c>
      <c r="DG98" s="0" t="n">
        <f aca="false">IF(U$9=0,0,(SIN(U$12)*COS($E98)+SIN($E98)*COS(U$12))/SIN($E98)*U$9)</f>
        <v>8.35161033438111</v>
      </c>
      <c r="DH98" s="0" t="n">
        <f aca="false">IF(V$9=0,0,(SIN(V$12)*COS($E98)+SIN($E98)*COS(V$12))/SIN($E98)*V$9)</f>
        <v>8.27925493045266</v>
      </c>
      <c r="DI98" s="0" t="n">
        <f aca="false">IF(W$9=0,0,(SIN(W$12)*COS($E98)+SIN($E98)*COS(W$12))/SIN($E98)*W$9)</f>
        <v>8.20469476828501</v>
      </c>
      <c r="DJ98" s="0" t="n">
        <f aca="false">IF(X$9=0,0,(SIN(X$12)*COS($E98)+SIN($E98)*COS(X$12))/SIN($E98)*X$9)</f>
        <v>8.12175349772714</v>
      </c>
      <c r="DK98" s="0" t="n">
        <f aca="false">IF(Y$9=0,0,(SIN(Y$12)*COS($E98)+SIN($E98)*COS(Y$12))/SIN($E98)*Y$9)</f>
        <v>8.03676150529997</v>
      </c>
      <c r="DL98" s="0" t="n">
        <f aca="false">IF(Z$9=0,0,(SIN(Z$12)*COS($E98)+SIN($E98)*COS(Z$12))/SIN($E98)*Z$9)</f>
        <v>7.94977424199037</v>
      </c>
      <c r="DM98" s="0" t="n">
        <f aca="false">IF(AA$9=0,0,(SIN(AA$12)*COS($E98)+SIN($E98)*COS(AA$12))/SIN($E98)*AA$9)</f>
        <v>7.86084762863544</v>
      </c>
      <c r="DN98" s="0" t="n">
        <f aca="false">IF(AB$9=0,0,(SIN(AB$12)*COS($E98)+SIN($E98)*COS(AB$12))/SIN($E98)*AB$9)</f>
        <v>7.77003802992567</v>
      </c>
      <c r="DO98" s="0" t="n">
        <f aca="false">IF(AC$9=0,0,(SIN(AC$12)*COS($E98)+SIN($E98)*COS(AC$12))/SIN($E98)*AC$9)</f>
        <v>7.67740222831777</v>
      </c>
      <c r="DP98" s="0" t="n">
        <f aca="false">IF(AD$9=0,0,(SIN(AD$12)*COS($E98)+SIN($E98)*COS(AD$12))/SIN($E98)*AD$9)</f>
        <v>7.58299739786767</v>
      </c>
      <c r="DQ98" s="0" t="n">
        <f aca="false">IF(AE$9=0,0,(SIN(AE$12)*COS($E98)+SIN($E98)*COS(AE$12))/SIN($E98)*AE$9)</f>
        <v>7.48688107799429</v>
      </c>
      <c r="DR98" s="0" t="n">
        <f aca="false">IF(AF$9=0,0,(SIN(AF$12)*COS($E98)+SIN($E98)*COS(AF$12))/SIN($E98)*AF$9)</f>
        <v>7.38911114718509</v>
      </c>
      <c r="DS98" s="0" t="n">
        <f aca="false">IF(AG$9=0,0,(SIN(AG$12)*COS($E98)+SIN($E98)*COS(AG$12))/SIN($E98)*AG$9)</f>
        <v>7.2897457966536</v>
      </c>
      <c r="DT98" s="0" t="n">
        <f aca="false">IF(AH$9=0,0,(SIN(AH$12)*COS($E98)+SIN($E98)*COS(AH$12))/SIN($E98)*AH$9)</f>
        <v>7.19470447191234</v>
      </c>
      <c r="DU98" s="0" t="n">
        <f aca="false">IF(AI$9=0,0,(SIN(AI$12)*COS($E98)+SIN($E98)*COS(AI$12))/SIN($E98)*AI$9)</f>
        <v>7.09809207410361</v>
      </c>
      <c r="DV98" s="0" t="n">
        <f aca="false">IF(AJ$9=0,0,(SIN(AJ$12)*COS($E98)+SIN($E98)*COS(AJ$12))/SIN($E98)*AJ$9)</f>
        <v>6.99996226075783</v>
      </c>
      <c r="DW98" s="0" t="n">
        <f aca="false">IF(AK$9=0,0,(SIN(AK$12)*COS($E98)+SIN($E98)*COS(AK$12))/SIN($E98)*AK$9)</f>
        <v>6.90036895523329</v>
      </c>
      <c r="DX98" s="0" t="n">
        <f aca="false">IF(AL$9=0,0,(SIN(AL$12)*COS($E98)+SIN($E98)*COS(AL$12))/SIN($E98)*AL$9)</f>
        <v>6.79936632297009</v>
      </c>
      <c r="DY98" s="0" t="n">
        <f aca="false">IF(AM$9=0,0,(SIN(AM$12)*COS($E98)+SIN($E98)*COS(AM$12))/SIN($E98)*AM$9)</f>
        <v>6.69700874773257</v>
      </c>
      <c r="DZ98" s="0" t="n">
        <f aca="false">IF(AN$9=0,0,(SIN(AN$12)*COS($E98)+SIN($E98)*COS(AN$12))/SIN($E98)*AN$9)</f>
        <v>6.59335080784934</v>
      </c>
      <c r="EA98" s="0" t="n">
        <f aca="false">IF(AO$9=0,0,(SIN(AO$12)*COS($E98)+SIN($E98)*COS(AO$12))/SIN($E98)*AO$9)</f>
        <v>6.48844725246058</v>
      </c>
      <c r="EB98" s="0" t="n">
        <f aca="false">IF(AP$9=0,0,(SIN(AP$12)*COS($E98)+SIN($E98)*COS(AP$12))/SIN($E98)*AP$9)</f>
        <v>6.38235297778194</v>
      </c>
      <c r="EC98" s="0" t="n">
        <f aca="false">IF(AQ$9=0,0,(SIN(AQ$12)*COS($E98)+SIN($E98)*COS(AQ$12))/SIN($E98)*AQ$9)</f>
        <v>6.27512300339435</v>
      </c>
      <c r="ED98" s="0" t="n">
        <f aca="false">IF(AR$9=0,0,(SIN(AR$12)*COS($E98)+SIN($E98)*COS(AR$12))/SIN($E98)*AR$9)</f>
        <v>6.14653453582262</v>
      </c>
      <c r="EE98" s="0" t="n">
        <f aca="false">IF(AS$9=0,0,(SIN(AS$12)*COS($E98)+SIN($E98)*COS(AS$12))/SIN($E98)*AS$9)</f>
        <v>6.0174042749298</v>
      </c>
      <c r="EF98" s="0" t="n">
        <f aca="false">IF(AT$9=0,0,(SIN(AT$12)*COS($E98)+SIN($E98)*COS(AT$12))/SIN($E98)*AT$9)</f>
        <v>5.88780577811754</v>
      </c>
      <c r="EG98" s="0" t="n">
        <f aca="false">IF(AU$9=0,0,(SIN(AU$12)*COS($E98)+SIN($E98)*COS(AU$12))/SIN($E98)*AU$9)</f>
        <v>5.75781232970868</v>
      </c>
      <c r="EH98" s="0" t="n">
        <f aca="false">IF(AV$9=0,0,(SIN(AV$12)*COS($E98)+SIN($E98)*COS(AV$12))/SIN($E98)*AV$9)</f>
        <v>5.62749690832598</v>
      </c>
      <c r="EI98" s="0" t="n">
        <f aca="false">IF(AW$9=0,0,(SIN(AW$12)*COS($E98)+SIN($E98)*COS(AW$12))/SIN($E98)*AW$9)</f>
        <v>5.50004832918466</v>
      </c>
      <c r="EJ98" s="0" t="n">
        <f aca="false">IF(AX$9=0,0,(SIN(AX$12)*COS($E98)+SIN($E98)*COS(AX$12))/SIN($E98)*AX$9)</f>
        <v>5.37233365884078</v>
      </c>
      <c r="EK98" s="0" t="n">
        <f aca="false">IF(AY$9=0,0,(SIN(AY$12)*COS($E98)+SIN($E98)*COS(AY$12))/SIN($E98)*AY$9)</f>
        <v>5.24442195841124</v>
      </c>
      <c r="EL98" s="0" t="n">
        <f aca="false">IF(AZ$9=0,0,(SIN(AZ$12)*COS($E98)+SIN($E98)*COS(AZ$12))/SIN($E98)*AZ$9)</f>
        <v>5.11638191056444</v>
      </c>
      <c r="EM98" s="0" t="n">
        <f aca="false">IF(BA$9=0,0,(SIN(BA$12)*COS($E98)+SIN($E98)*COS(BA$12))/SIN($E98)*BA$9)</f>
        <v>4.98828178954602</v>
      </c>
      <c r="EN98" s="0" t="n">
        <f aca="false">IF(BB$9=0,0,(SIN(BB$12)*COS($E98)+SIN($E98)*COS(BB$12))/SIN($E98)*BB$9)</f>
        <v>4.85009408249787</v>
      </c>
      <c r="EO98" s="0" t="n">
        <f aca="false">IF(BC$9=0,0,(SIN(BC$12)*COS($E98)+SIN($E98)*COS(BC$12))/SIN($E98)*BC$9)</f>
        <v>4.71232486786569</v>
      </c>
      <c r="EP98" s="0" t="n">
        <f aca="false">IF(BD$9=0,0,(SIN(BD$12)*COS($E98)+SIN($E98)*COS(BD$12))/SIN($E98)*BD$9)</f>
        <v>4.57505008598387</v>
      </c>
      <c r="EQ98" s="0" t="n">
        <f aca="false">IF(BE$9=0,0,(SIN(BE$12)*COS($E98)+SIN($E98)*COS(BE$12))/SIN($E98)*BE$9)</f>
        <v>4.43834493872606</v>
      </c>
      <c r="ER98" s="0" t="n">
        <f aca="false">IF(BF$9=0,0,(SIN(BF$12)*COS($E98)+SIN($E98)*COS(BF$12))/SIN($E98)*BF$9)</f>
        <v>4.30228385642796</v>
      </c>
      <c r="ES98" s="0" t="n">
        <f aca="false">IF(BG$9=0,0,(SIN(BG$12)*COS($E98)+SIN($E98)*COS(BG$12))/SIN($E98)*BG$9)</f>
        <v>0</v>
      </c>
      <c r="ET98" s="0" t="n">
        <f aca="false">IF(BH$9=0,0,(SIN(BH$12)*COS($E98)+SIN($E98)*COS(BH$12))/SIN($E98)*BH$9)</f>
        <v>0</v>
      </c>
      <c r="EU98" s="0" t="n">
        <f aca="false">IF(BI$9=0,0,(SIN(BI$12)*COS($E98)+SIN($E98)*COS(BI$12))/SIN($E98)*BI$9)</f>
        <v>0</v>
      </c>
      <c r="EV98" s="0" t="n">
        <f aca="false">IF(BJ$9=0,0,(SIN(BJ$12)*COS($E98)+SIN($E98)*COS(BJ$12))/SIN($E98)*BJ$9)</f>
        <v>0</v>
      </c>
      <c r="EW98" s="0" t="n">
        <f aca="false">IF(BK$9=0,0,(SIN(BK$12)*COS($E98)+SIN($E98)*COS(BK$12))/SIN($E98)*BK$9)</f>
        <v>0</v>
      </c>
      <c r="EX98" s="0" t="n">
        <f aca="false">IF(BL$9=0,0,(SIN(BL$12)*COS($E98)+SIN($E98)*COS(BL$12))/SIN($E98)*BL$9)</f>
        <v>0</v>
      </c>
      <c r="EY98" s="0" t="n">
        <f aca="false">IF(BM$9=0,0,(SIN(BM$12)*COS($E98)+SIN($E98)*COS(BM$12))/SIN($E98)*BM$9)</f>
        <v>0</v>
      </c>
      <c r="EZ98" s="0" t="n">
        <f aca="false">IF(BN$9=0,0,(SIN(BN$12)*COS($E98)+SIN($E98)*COS(BN$12))/SIN($E98)*BN$9)</f>
        <v>0</v>
      </c>
      <c r="FA98" s="0" t="n">
        <f aca="false">IF(BO$9=0,0,(SIN(BO$12)*COS($E98)+SIN($E98)*COS(BO$12))/SIN($E98)*BO$9)</f>
        <v>0</v>
      </c>
      <c r="FB98" s="0" t="n">
        <f aca="false">IF(BP$9=0,0,(SIN(BP$12)*COS($E98)+SIN($E98)*COS(BP$12))/SIN($E98)*BP$9)</f>
        <v>0</v>
      </c>
      <c r="FC98" s="0" t="n">
        <f aca="false">IF(BQ$9=0,0,(SIN(BQ$12)*COS($E98)+SIN($E98)*COS(BQ$12))/SIN($E98)*BQ$9)</f>
        <v>0</v>
      </c>
      <c r="FD98" s="0" t="n">
        <f aca="false">IF(BR$9=0,0,(SIN(BR$12)*COS($E98)+SIN($E98)*COS(BR$12))/SIN($E98)*BR$9)</f>
        <v>0</v>
      </c>
      <c r="FE98" s="0" t="n">
        <f aca="false">IF(BS$9=0,0,(SIN(BS$12)*COS($E98)+SIN($E98)*COS(BS$12))/SIN($E98)*BS$9)</f>
        <v>0</v>
      </c>
      <c r="FF98" s="0" t="n">
        <f aca="false">IF(BT$9=0,0,(SIN(BT$12)*COS($E98)+SIN($E98)*COS(BT$12))/SIN($E98)*BT$9)</f>
        <v>0</v>
      </c>
      <c r="FG98" s="0" t="n">
        <f aca="false">IF(BU$9=0,0,(SIN(BU$12)*COS($E98)+SIN($E98)*COS(BU$12))/SIN($E98)*BU$9)</f>
        <v>0</v>
      </c>
      <c r="FH98" s="0" t="n">
        <f aca="false">IF(BV$9=0,0,(SIN(BV$12)*COS($E98)+SIN($E98)*COS(BV$12))/SIN($E98)*BV$9)</f>
        <v>0</v>
      </c>
      <c r="FI98" s="0" t="n">
        <f aca="false">IF(BW$9=0,0,(SIN(BW$12)*COS($E98)+SIN($E98)*COS(BW$12))/SIN($E98)*BW$9)</f>
        <v>0</v>
      </c>
      <c r="FJ98" s="0" t="n">
        <f aca="false">IF(BX$9=0,0,(SIN(BX$12)*COS($E98)+SIN($E98)*COS(BX$12))/SIN($E98)*BX$9)</f>
        <v>0</v>
      </c>
      <c r="FK98" s="0" t="n">
        <f aca="false">IF(BY$9=0,0,(SIN(BY$12)*COS($E98)+SIN($E98)*COS(BY$12))/SIN($E98)*BY$9)</f>
        <v>0</v>
      </c>
      <c r="FL98" s="0" t="n">
        <f aca="false">IF(BZ$9=0,0,(SIN(BZ$12)*COS($E98)+SIN($E98)*COS(BZ$12))/SIN($E98)*BZ$9)</f>
        <v>0</v>
      </c>
      <c r="FM98" s="0" t="n">
        <f aca="false">IF(CA$9=0,0,(SIN(CA$12)*COS($E98)+SIN($E98)*COS(CA$12))/SIN($E98)*CA$9)</f>
        <v>0</v>
      </c>
      <c r="FN98" s="0" t="n">
        <f aca="false">IF(CB$9=0,0,(SIN(CB$12)*COS($E98)+SIN($E98)*COS(CB$12))/SIN($E98)*CB$9)</f>
        <v>0</v>
      </c>
      <c r="FO98" s="0" t="n">
        <f aca="false">IF(CC$9=0,0,(SIN(CC$12)*COS($E98)+SIN($E98)*COS(CC$12))/SIN($E98)*CC$9)</f>
        <v>0</v>
      </c>
      <c r="FP98" s="0" t="n">
        <f aca="false">IF(CD$9=0,0,(SIN(CD$12)*COS($E98)+SIN($E98)*COS(CD$12))/SIN($E98)*CD$9)</f>
        <v>0</v>
      </c>
      <c r="FQ98" s="0" t="n">
        <f aca="false">IF(CE$9=0,0,(SIN(CE$12)*COS($E98)+SIN($E98)*COS(CE$12))/SIN($E98)*CE$9)</f>
        <v>0</v>
      </c>
      <c r="FR98" s="0" t="n">
        <f aca="false">IF(CF$9=0,0,(SIN(CF$12)*COS($E98)+SIN($E98)*COS(CF$12))/SIN($E98)*CF$9)</f>
        <v>0</v>
      </c>
      <c r="FS98" s="0" t="n">
        <f aca="false">IF(CG$9=0,0,(SIN(CG$12)*COS($E98)+SIN($E98)*COS(CG$12))/SIN($E98)*CG$9)</f>
        <v>0</v>
      </c>
      <c r="FT98" s="0" t="n">
        <f aca="false">IF(CH$9=0,0,(SIN(CH$12)*COS($E98)+SIN($E98)*COS(CH$12))/SIN($E98)*CH$9)</f>
        <v>0</v>
      </c>
      <c r="FU98" s="0" t="n">
        <f aca="false">IF(CI$9=0,0,(SIN(CI$12)*COS($E98)+SIN($E98)*COS(CI$12))/SIN($E98)*CI$9)</f>
        <v>0</v>
      </c>
      <c r="FV98" s="0" t="n">
        <f aca="false">IF(CJ$9=0,0,(SIN(CJ$12)*COS($E98)+SIN($E98)*COS(CJ$12))/SIN($E98)*CJ$9)</f>
        <v>0</v>
      </c>
      <c r="FW98" s="0" t="n">
        <f aca="false">IF(CK$9=0,0,(SIN(CK$12)*COS($E98)+SIN($E98)*COS(CK$12))/SIN($E98)*CK$9)</f>
        <v>0</v>
      </c>
      <c r="FX98" s="0" t="n">
        <f aca="false">IF(CL$9=0,0,(SIN(CL$12)*COS($E98)+SIN($E98)*COS(CL$12))/SIN($E98)*CL$9)</f>
        <v>0</v>
      </c>
      <c r="FY98" s="0" t="n">
        <f aca="false">IF(CM$9=0,0,(SIN(CM$12)*COS($E98)+SIN($E98)*COS(CM$12))/SIN($E98)*CM$9)</f>
        <v>0</v>
      </c>
      <c r="FZ98" s="0" t="n">
        <f aca="false">IF(CN$9=0,0,(SIN(CN$12)*COS($E98)+SIN($E98)*COS(CN$12))/SIN($E98)*CN$9)</f>
        <v>0</v>
      </c>
      <c r="GA98" s="0" t="n">
        <f aca="false">IF(CO$9=0,0,(SIN(CO$12)*COS($E98)+SIN($E98)*COS(CO$12))/SIN($E98)*CO$9)</f>
        <v>0</v>
      </c>
      <c r="GB98" s="0" t="n">
        <f aca="false">IF(CP$9=0,0,(SIN(CP$12)*COS($E98)+SIN($E98)*COS(CP$12))/SIN($E98)*CP$9)</f>
        <v>0</v>
      </c>
      <c r="GC98" s="0" t="n">
        <f aca="false">IF(CQ$9=0,0,(SIN(CQ$12)*COS($E98)+SIN($E98)*COS(CQ$12))/SIN($E98)*CQ$9)</f>
        <v>0</v>
      </c>
    </row>
    <row r="99" customFormat="false" ht="12.8" hidden="true" customHeight="false" outlineLevel="0" collapsed="false">
      <c r="A99" s="0" t="n">
        <f aca="false">MAX($F99:$CQ99)</f>
        <v>9.34479991267471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9.77568</v>
      </c>
      <c r="C99" s="2" t="n">
        <f aca="false">MOD(Best +D99,360)</f>
        <v>87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9.34479991267471</v>
      </c>
      <c r="G99" s="13" t="n">
        <f aca="false">IF(OR(G189=0,CS99=0),0,G189*CS99/(G189+CS99))</f>
        <v>9.04873519392751</v>
      </c>
      <c r="H99" s="13" t="n">
        <f aca="false">IF(OR(H189=0,CT99=0),0,H189*CT99/(H189+CT99))</f>
        <v>8.7639207252235</v>
      </c>
      <c r="I99" s="13" t="n">
        <f aca="false">IF(OR(I189=0,CU99=0),0,I189*CU99/(I189+CU99))</f>
        <v>8.44794583846858</v>
      </c>
      <c r="J99" s="13" t="n">
        <f aca="false">IF(OR(J189=0,CV99=0),0,J189*CV99/(J189+CV99))</f>
        <v>8.32138521052057</v>
      </c>
      <c r="K99" s="13" t="n">
        <f aca="false">IF(OR(K189=0,CW99=0),0,K189*CW99/(K189+CW99))</f>
        <v>8.19617218001174</v>
      </c>
      <c r="L99" s="13" t="n">
        <f aca="false">IF(OR(L189=0,CX99=0),0,L189*CX99/(L189+CX99))</f>
        <v>8.07227848416958</v>
      </c>
      <c r="M99" s="13" t="n">
        <f aca="false">IF(OR(M189=0,CY99=0),0,M189*CY99/(M189+CY99))</f>
        <v>7.94967616759541</v>
      </c>
      <c r="N99" s="13" t="n">
        <f aca="false">IF(OR(N189=0,CZ99=0),0,N189*CZ99/(N189+CZ99))</f>
        <v>7.79401231752017</v>
      </c>
      <c r="O99" s="13" t="n">
        <f aca="false">IF(OR(O189=0,DA99=0),0,O189*DA99/(O189+DA99))</f>
        <v>7.6415184359161</v>
      </c>
      <c r="P99" s="13" t="n">
        <f aca="false">IF(OR(P189=0,DB99=0),0,P189*DB99/(P189+DB99))</f>
        <v>7.49206097118815</v>
      </c>
      <c r="Q99" s="13" t="n">
        <f aca="false">IF(OR(Q189=0,DC99=0),0,Q189*DC99/(Q189+DC99))</f>
        <v>7.34551398285929</v>
      </c>
      <c r="R99" s="13" t="n">
        <f aca="false">IF(OR(R189=0,DD99=0),0,R189*DD99/(R189+DD99))</f>
        <v>7.20175860256239</v>
      </c>
      <c r="S99" s="13" t="n">
        <f aca="false">IF(OR(S189=0,DE99=0),0,S189*DE99/(S189+DE99))</f>
        <v>7.06068254097426</v>
      </c>
      <c r="T99" s="13" t="n">
        <f aca="false">IF(OR(T189=0,DF99=0),0,T189*DF99/(T189+DF99))</f>
        <v>6.92217963618721</v>
      </c>
      <c r="U99" s="13" t="n">
        <f aca="false">IF(OR(U189=0,DG99=0),0,U189*DG99/(U189+DG99))</f>
        <v>6.78614943951262</v>
      </c>
      <c r="V99" s="13" t="n">
        <f aca="false">IF(OR(V189=0,DH99=0),0,V189*DH99/(V189+DH99))</f>
        <v>6.65249683514926</v>
      </c>
      <c r="W99" s="13" t="n">
        <f aca="false">IF(OR(W189=0,DI99=0),0,W189*DI99/(W189+DI99))</f>
        <v>6.52113169053353</v>
      </c>
      <c r="X99" s="13" t="n">
        <f aca="false">IF(OR(X189=0,DJ99=0),0,X189*DJ99/(X189+DJ99))</f>
        <v>6.38809648412679</v>
      </c>
      <c r="Y99" s="13" t="n">
        <f aca="false">IF(OR(Y189=0,DK99=0),0,Y189*DK99/(Y189+DK99))</f>
        <v>6.2573709006567</v>
      </c>
      <c r="Z99" s="13" t="n">
        <f aca="false">IF(OR(Z189=0,DL99=0),0,Z189*DL99/(Z189+DL99))</f>
        <v>6.12886835626767</v>
      </c>
      <c r="AA99" s="13" t="n">
        <f aca="false">IF(OR(AA189=0,DM99=0),0,AA189*DM99/(AA189+DM99))</f>
        <v>6.00250678419603</v>
      </c>
      <c r="AB99" s="13" t="n">
        <f aca="false">IF(OR(AB189=0,DN99=0),0,AB189*DN99/(AB189+DN99))</f>
        <v>5.87820835061824</v>
      </c>
      <c r="AC99" s="13" t="n">
        <f aca="false">IF(OR(AC189=0,DO99=0),0,AC189*DO99/(AC189+DO99))</f>
        <v>5.75589919252367</v>
      </c>
      <c r="AD99" s="13" t="n">
        <f aca="false">IF(OR(AD189=0,DP99=0),0,AD189*DP99/(AD189+DP99))</f>
        <v>5.63550917566506</v>
      </c>
      <c r="AE99" s="13" t="n">
        <f aca="false">IF(OR(AE189=0,DQ99=0),0,AE189*DQ99/(AE189+DQ99))</f>
        <v>5.51697167083539</v>
      </c>
      <c r="AF99" s="13" t="n">
        <f aca="false">IF(OR(AF189=0,DR99=0),0,AF189*DR99/(AF189+DR99))</f>
        <v>5.40022334689407</v>
      </c>
      <c r="AG99" s="13" t="n">
        <f aca="false">IF(OR(AG189=0,DS99=0),0,AG189*DS99/(AG189+DS99))</f>
        <v>5.28520397911931</v>
      </c>
      <c r="AH99" s="13" t="n">
        <f aca="false">IF(OR(AH189=0,DT99=0),0,AH189*DT99/(AH189+DT99))</f>
        <v>5.17491658022174</v>
      </c>
      <c r="AI99" s="13" t="n">
        <f aca="false">IF(OR(AI189=0,DU99=0),0,AI189*DU99/(AI189+DU99))</f>
        <v>5.06610827440232</v>
      </c>
      <c r="AJ99" s="13" t="n">
        <f aca="false">IF(OR(AJ189=0,DV99=0),0,AJ189*DV99/(AJ189+DV99))</f>
        <v>4.95873273617438</v>
      </c>
      <c r="AK99" s="13" t="n">
        <f aca="false">IF(OR(AK189=0,DW99=0),0,AK189*DW99/(AK189+DW99))</f>
        <v>4.85274572795105</v>
      </c>
      <c r="AL99" s="13" t="n">
        <f aca="false">IF(OR(AL189=0,DX99=0),0,AL189*DX99/(AL189+DX99))</f>
        <v>4.74810499198476</v>
      </c>
      <c r="AM99" s="13" t="n">
        <f aca="false">IF(OR(AM189=0,DY99=0),0,AM189*DY99/(AM189+DY99))</f>
        <v>4.64477014957052</v>
      </c>
      <c r="AN99" s="13" t="n">
        <f aca="false">IF(OR(AN189=0,DZ99=0),0,AN189*DZ99/(AN189+DZ99))</f>
        <v>4.54270260696819</v>
      </c>
      <c r="AO99" s="13" t="n">
        <f aca="false">IF(OR(AO189=0,EA99=0),0,AO189*EA99/(AO189+EA99))</f>
        <v>4.44186546754558</v>
      </c>
      <c r="AP99" s="13" t="n">
        <f aca="false">IF(OR(AP189=0,EB99=0),0,AP189*EB99/(AP189+EB99))</f>
        <v>4.34222344968734</v>
      </c>
      <c r="AQ99" s="13" t="n">
        <f aca="false">IF(OR(AQ189=0,EC99=0),0,AQ189*EC99/(AQ189+EC99))</f>
        <v>4.24374281005285</v>
      </c>
      <c r="AR99" s="13" t="n">
        <f aca="false">IF(OR(AR189=0,ED99=0),0,AR189*ED99/(AR189+ED99))</f>
        <v>4.13709366599573</v>
      </c>
      <c r="AS99" s="13" t="n">
        <f aca="false">IF(OR(AS189=0,EE99=0),0,AS189*EE99/(AS189+EE99))</f>
        <v>4.03194107008284</v>
      </c>
      <c r="AT99" s="13" t="n">
        <f aca="false">IF(OR(AT189=0,EF99=0),0,AT189*EF99/(AT189+EF99))</f>
        <v>3.92824316855459</v>
      </c>
      <c r="AU99" s="13" t="n">
        <f aca="false">IF(OR(AU189=0,EG99=0),0,AU189*EG99/(AU189+EG99))</f>
        <v>3.82596034047482</v>
      </c>
      <c r="AV99" s="13" t="n">
        <f aca="false">IF(OR(AV189=0,EH99=0),0,AV189*EH99/(AV189+EH99))</f>
        <v>3.72505509392863</v>
      </c>
      <c r="AW99" s="13" t="n">
        <f aca="false">IF(OR(AW189=0,EI99=0),0,AW189*EI99/(AW189+EI99))</f>
        <v>3.62686837366929</v>
      </c>
      <c r="AX99" s="13" t="n">
        <f aca="false">IF(OR(AX189=0,EJ99=0),0,AX189*EJ99/(AX189+EJ99))</f>
        <v>3.52993340975318</v>
      </c>
      <c r="AY99" s="13" t="n">
        <f aca="false">IF(OR(AY189=0,EK99=0),0,AY189*EK99/(AY189+EK99))</f>
        <v>3.43421995465725</v>
      </c>
      <c r="AZ99" s="13" t="n">
        <f aca="false">IF(OR(AZ189=0,EL99=0),0,AZ189*EL99/(AZ189+EL99))</f>
        <v>3.33969940884234</v>
      </c>
      <c r="BA99" s="13" t="n">
        <f aca="false">IF(OR(BA189=0,EM99=0),0,BA189*EM99/(BA189+EM99))</f>
        <v>3.24634475519414</v>
      </c>
      <c r="BB99" s="13" t="n">
        <f aca="false">IF(OR(BB189=0,EN99=0),0,BB189*EN99/(BB189+EN99))</f>
        <v>3.14979745547084</v>
      </c>
      <c r="BC99" s="13" t="n">
        <f aca="false">IF(OR(BC189=0,EO99=0),0,BC189*EO99/(BC189+EO99))</f>
        <v>3.05454701292518</v>
      </c>
      <c r="BD99" s="13" t="n">
        <f aca="false">IF(OR(BD189=0,EP99=0),0,BD189*EP99/(BD189+EP99))</f>
        <v>2.96056765605405</v>
      </c>
      <c r="BE99" s="13" t="n">
        <f aca="false">IF(OR(BE189=0,EQ99=0),0,BE189*EQ99/(BE189+EQ99))</f>
        <v>2.8678353973251</v>
      </c>
      <c r="BF99" s="13" t="n">
        <f aca="false">IF(OR(BF189=0,ER99=0),0,BF189*ER99/(BF189+ER99))</f>
        <v>2.77632797527672</v>
      </c>
      <c r="BG99" s="13" t="n">
        <f aca="false">IF(OR(BG189=0,ES99=0),0,BG189*ES99/(BG189+ES99))</f>
        <v>0</v>
      </c>
      <c r="BH99" s="13" t="n">
        <f aca="false">IF(OR(BH189=0,ET99=0),0,BH189*ET99/(BH189+ET99))</f>
        <v>0</v>
      </c>
      <c r="BI99" s="13" t="n">
        <f aca="false">IF(OR(BI189=0,EU99=0),0,BI189*EU99/(BI189+EU99))</f>
        <v>0</v>
      </c>
      <c r="BJ99" s="13" t="n">
        <f aca="false">IF(OR(BJ189=0,EV99=0),0,BJ189*EV99/(BJ189+EV99))</f>
        <v>0</v>
      </c>
      <c r="BK99" s="13" t="n">
        <f aca="false">IF(OR(BK189=0,EW99=0),0,BK189*EW99/(BK189+EW99))</f>
        <v>0</v>
      </c>
      <c r="BL99" s="13" t="n">
        <f aca="false">IF(OR(BL189=0,EX99=0),0,BL189*EX99/(BL189+EX99))</f>
        <v>0</v>
      </c>
      <c r="BM99" s="13" t="n">
        <f aca="false">IF(OR(BM189=0,EY99=0),0,BM189*EY99/(BM189+EY99))</f>
        <v>0</v>
      </c>
      <c r="BN99" s="13" t="n">
        <f aca="false">IF(OR(BN189=0,EZ99=0),0,BN189*EZ99/(BN189+EZ99))</f>
        <v>0</v>
      </c>
      <c r="BO99" s="13" t="n">
        <f aca="false">IF(OR(BO189=0,FA99=0),0,BO189*FA99/(BO189+FA99))</f>
        <v>0</v>
      </c>
      <c r="BP99" s="13" t="n">
        <f aca="false">IF(OR(BP189=0,FB99=0),0,BP189*FB99/(BP189+FB99))</f>
        <v>0</v>
      </c>
      <c r="BQ99" s="13" t="n">
        <f aca="false">IF(OR(BQ189=0,FC99=0),0,BQ189*FC99/(BQ189+FC99))</f>
        <v>0</v>
      </c>
      <c r="BR99" s="13" t="n">
        <f aca="false">IF(OR(BR189=0,FD99=0),0,BR189*FD99/(BR189+FD99))</f>
        <v>0</v>
      </c>
      <c r="BS99" s="13" t="n">
        <f aca="false">IF(OR(BS189=0,FE99=0),0,BS189*FE99/(BS189+FE99))</f>
        <v>0</v>
      </c>
      <c r="BT99" s="13" t="n">
        <f aca="false">IF(OR(BT189=0,FF99=0),0,BT189*FF99/(BT189+FF99))</f>
        <v>0</v>
      </c>
      <c r="BU99" s="13" t="n">
        <f aca="false">IF(OR(BU189=0,FG99=0),0,BU189*FG99/(BU189+FG99))</f>
        <v>0</v>
      </c>
      <c r="BV99" s="13" t="n">
        <f aca="false">IF(OR(BV189=0,FH99=0),0,BV189*FH99/(BV189+FH99))</f>
        <v>0</v>
      </c>
      <c r="BW99" s="13" t="n">
        <f aca="false">IF(OR(BW189=0,FI99=0),0,BW189*FI99/(BW189+FI99))</f>
        <v>0</v>
      </c>
      <c r="BX99" s="13" t="n">
        <f aca="false">IF(OR(BX189=0,FJ99=0),0,BX189*FJ99/(BX189+FJ99))</f>
        <v>0</v>
      </c>
      <c r="BY99" s="13" t="n">
        <f aca="false">IF(OR(BY189=0,FK99=0),0,BY189*FK99/(BY189+FK99))</f>
        <v>0</v>
      </c>
      <c r="BZ99" s="13" t="n">
        <f aca="false">IF(OR(BZ189=0,FL99=0),0,BZ189*FL99/(BZ189+FL99))</f>
        <v>0</v>
      </c>
      <c r="CA99" s="13" t="n">
        <f aca="false">IF(OR(CA189=0,FM99=0),0,CA189*FM99/(CA189+FM99))</f>
        <v>0</v>
      </c>
      <c r="CB99" s="13" t="n">
        <f aca="false">IF(OR(CB189=0,FN99=0),0,CB189*FN99/(CB189+FN99))</f>
        <v>0</v>
      </c>
      <c r="CC99" s="13" t="n">
        <f aca="false">IF(OR(CC189=0,FO99=0),0,CC189*FO99/(CC189+FO99))</f>
        <v>0</v>
      </c>
      <c r="CD99" s="13" t="n">
        <f aca="false">IF(OR(CD189=0,FP99=0),0,CD189*FP99/(CD189+FP99))</f>
        <v>0</v>
      </c>
      <c r="CE99" s="13" t="n">
        <f aca="false">IF(OR(CE189=0,FQ99=0),0,CE189*FQ99/(CE189+FQ99))</f>
        <v>0</v>
      </c>
      <c r="CF99" s="13" t="n">
        <f aca="false">IF(OR(CF189=0,FR99=0),0,CF189*FR99/(CF189+FR99))</f>
        <v>0</v>
      </c>
      <c r="CG99" s="13" t="n">
        <f aca="false">IF(OR(CG189=0,FS99=0),0,CG189*FS99/(CG189+FS99))</f>
        <v>0</v>
      </c>
      <c r="CH99" s="13" t="n">
        <f aca="false">IF(OR(CH189=0,FT99=0),0,CH189*FT99/(CH189+FT99))</f>
        <v>0</v>
      </c>
      <c r="CI99" s="13" t="n">
        <f aca="false">IF(OR(CI189=0,FU99=0),0,CI189*FU99/(CI189+FU99))</f>
        <v>0</v>
      </c>
      <c r="CJ99" s="13" t="n">
        <f aca="false">IF(OR(CJ189=0,FV99=0),0,CJ189*FV99/(CJ189+FV99))</f>
        <v>0</v>
      </c>
      <c r="CK99" s="13" t="n">
        <f aca="false">IF(OR(CK189=0,FW99=0),0,CK189*FW99/(CK189+FW99))</f>
        <v>0</v>
      </c>
      <c r="CL99" s="13" t="n">
        <f aca="false">IF(OR(CL189=0,FX99=0),0,CL189*FX99/(CL189+FX99))</f>
        <v>0</v>
      </c>
      <c r="CM99" s="13" t="n">
        <f aca="false">IF(OR(CM189=0,FY99=0),0,CM189*FY99/(CM189+FY99))</f>
        <v>0</v>
      </c>
      <c r="CN99" s="13" t="n">
        <f aca="false">IF(OR(CN189=0,FZ99=0),0,CN189*FZ99/(CN189+FZ99))</f>
        <v>0</v>
      </c>
      <c r="CO99" s="13" t="n">
        <f aca="false">IF(OR(CO189=0,GA99=0),0,CO189*GA99/(CO189+GA99))</f>
        <v>0</v>
      </c>
      <c r="CP99" s="13" t="n">
        <f aca="false">IF(OR(CP189=0,GB99=0),0,CP189*GB99/(CP189+GB99))</f>
        <v>0</v>
      </c>
      <c r="CQ99" s="13" t="n">
        <f aca="false">IF(OR(CQ189=0,GC99=0),0,CQ189*GC99/(CQ189+GC99))</f>
        <v>0</v>
      </c>
      <c r="CR99" s="0" t="n">
        <f aca="false">IF(F$9=0,0,(SIN(F$12)*COS($E99)+SIN($E99)*COS(F$12))/SIN($E99)*F$9)</f>
        <v>9.3448</v>
      </c>
      <c r="CS99" s="0" t="n">
        <f aca="false">IF(G$9=0,0,(SIN(G$12)*COS($E99)+SIN($E99)*COS(G$12))/SIN($E99)*G$9)</f>
        <v>9.19740618215701</v>
      </c>
      <c r="CT99" s="0" t="n">
        <f aca="false">IF(H$9=0,0,(SIN(H$12)*COS($E99)+SIN($E99)*COS(H$12))/SIN($E99)*H$9)</f>
        <v>9.04702240321134</v>
      </c>
      <c r="CU99" s="0" t="n">
        <f aca="false">IF(I$9=0,0,(SIN(I$12)*COS($E99)+SIN($E99)*COS(I$12))/SIN($E99)*I$9)</f>
        <v>8.84812604923763</v>
      </c>
      <c r="CV99" s="0" t="n">
        <f aca="false">IF(J$9=0,0,(SIN(J$12)*COS($E99)+SIN($E99)*COS(J$12))/SIN($E99)*J$9)</f>
        <v>8.84677843678347</v>
      </c>
      <c r="CW99" s="0" t="n">
        <f aca="false">IF(K$9=0,0,(SIN(K$12)*COS($E99)+SIN($E99)*COS(K$12))/SIN($E99)*K$9)</f>
        <v>8.8427360099168</v>
      </c>
      <c r="CX99" s="0" t="n">
        <f aca="false">IF(L$9=0,0,(SIN(L$12)*COS($E99)+SIN($E99)*COS(L$12))/SIN($E99)*L$9)</f>
        <v>8.836</v>
      </c>
      <c r="CY99" s="0" t="n">
        <f aca="false">IF(M$9=0,0,(SIN(M$12)*COS($E99)+SIN($E99)*COS(M$12))/SIN($E99)*M$9)</f>
        <v>8.82657245888694</v>
      </c>
      <c r="CZ99" s="0" t="n">
        <f aca="false">IF(N$9=0,0,(SIN(N$12)*COS($E99)+SIN($E99)*COS(N$12))/SIN($E99)*N$9)</f>
        <v>8.77096256286321</v>
      </c>
      <c r="DA99" s="0" t="n">
        <f aca="false">IF(O$9=0,0,(SIN(O$12)*COS($E99)+SIN($E99)*COS(O$12))/SIN($E99)*O$9)</f>
        <v>8.71281376665502</v>
      </c>
      <c r="DB99" s="0" t="n">
        <f aca="false">IF(P$9=0,0,(SIN(P$12)*COS($E99)+SIN($E99)*COS(P$12))/SIN($E99)*P$9)</f>
        <v>8.652170257904</v>
      </c>
      <c r="DC99" s="0" t="n">
        <f aca="false">IF(Q$9=0,0,(SIN(Q$12)*COS($E99)+SIN($E99)*COS(Q$12))/SIN($E99)*Q$9)</f>
        <v>8.58907693564257</v>
      </c>
      <c r="DD99" s="0" t="n">
        <f aca="false">IF(R$9=0,0,(SIN(R$12)*COS($E99)+SIN($E99)*COS(R$12))/SIN($E99)*R$9)</f>
        <v>8.52357938856756</v>
      </c>
      <c r="DE99" s="0" t="n">
        <f aca="false">IF(S$9=0,0,(SIN(S$12)*COS($E99)+SIN($E99)*COS(S$12))/SIN($E99)*S$9)</f>
        <v>8.4557238731209</v>
      </c>
      <c r="DF99" s="0" t="n">
        <f aca="false">IF(T$9=0,0,(SIN(T$12)*COS($E99)+SIN($E99)*COS(T$12))/SIN($E99)*T$9)</f>
        <v>8.3855572913867</v>
      </c>
      <c r="DG99" s="0" t="n">
        <f aca="false">IF(U$9=0,0,(SIN(U$12)*COS($E99)+SIN($E99)*COS(U$12))/SIN($E99)*U$9)</f>
        <v>8.31312716881362</v>
      </c>
      <c r="DH99" s="0" t="n">
        <f aca="false">IF(V$9=0,0,(SIN(V$12)*COS($E99)+SIN($E99)*COS(V$12))/SIN($E99)*V$9)</f>
        <v>8.23848163177203</v>
      </c>
      <c r="DI99" s="0" t="n">
        <f aca="false">IF(W$9=0,0,(SIN(W$12)*COS($E99)+SIN($E99)*COS(W$12))/SIN($E99)*W$9)</f>
        <v>8.1616693849551</v>
      </c>
      <c r="DJ99" s="0" t="n">
        <f aca="false">IF(X$9=0,0,(SIN(X$12)*COS($E99)+SIN($E99)*COS(X$12))/SIN($E99)*X$9)</f>
        <v>8.07654927960438</v>
      </c>
      <c r="DK99" s="0" t="n">
        <f aca="false">IF(Y$9=0,0,(SIN(Y$12)*COS($E99)+SIN($E99)*COS(Y$12))/SIN($E99)*Y$9)</f>
        <v>7.98942130051146</v>
      </c>
      <c r="DL99" s="0" t="n">
        <f aca="false">IF(Z$9=0,0,(SIN(Z$12)*COS($E99)+SIN($E99)*COS(Z$12))/SIN($E99)*Z$9)</f>
        <v>7.9003413799833</v>
      </c>
      <c r="DM99" s="0" t="n">
        <f aca="false">IF(AA$9=0,0,(SIN(AA$12)*COS($E99)+SIN($E99)*COS(AA$12))/SIN($E99)*AA$9)</f>
        <v>7.80936589817251</v>
      </c>
      <c r="DN99" s="0" t="n">
        <f aca="false">IF(AB$9=0,0,(SIN(AB$12)*COS($E99)+SIN($E99)*COS(AB$12))/SIN($E99)*AB$9)</f>
        <v>7.71655165699487</v>
      </c>
      <c r="DO99" s="0" t="n">
        <f aca="false">IF(AC$9=0,0,(SIN(AC$12)*COS($E99)+SIN($E99)*COS(AC$12))/SIN($E99)*AC$9)</f>
        <v>7.62195585396588</v>
      </c>
      <c r="DP99" s="0" t="n">
        <f aca="false">IF(AD$9=0,0,(SIN(AD$12)*COS($E99)+SIN($E99)*COS(AD$12))/SIN($E99)*AD$9)</f>
        <v>7.52563605596689</v>
      </c>
      <c r="DQ99" s="0" t="n">
        <f aca="false">IF(AE$9=0,0,(SIN(AE$12)*COS($E99)+SIN($E99)*COS(AE$12))/SIN($E99)*AE$9)</f>
        <v>7.4276501729515</v>
      </c>
      <c r="DR99" s="0" t="n">
        <f aca="false">IF(AF$9=0,0,(SIN(AF$12)*COS($E99)+SIN($E99)*COS(AF$12))/SIN($E99)*AF$9)</f>
        <v>7.32805643160292</v>
      </c>
      <c r="DS99" s="0" t="n">
        <f aca="false">IF(AG$9=0,0,(SIN(AG$12)*COS($E99)+SIN($E99)*COS(AG$12))/SIN($E99)*AG$9)</f>
        <v>7.22691334895298</v>
      </c>
      <c r="DT99" s="0" t="n">
        <f aca="false">IF(AH$9=0,0,(SIN(AH$12)*COS($E99)+SIN($E99)*COS(AH$12))/SIN($E99)*AH$9)</f>
        <v>7.13008803592479</v>
      </c>
      <c r="DU99" s="0" t="n">
        <f aca="false">IF(AI$9=0,0,(SIN(AI$12)*COS($E99)+SIN($E99)*COS(AI$12))/SIN($E99)*AI$9)</f>
        <v>7.03173487318487</v>
      </c>
      <c r="DV99" s="0" t="n">
        <f aca="false">IF(AJ$9=0,0,(SIN(AJ$12)*COS($E99)+SIN($E99)*COS(AJ$12))/SIN($E99)*AJ$9)</f>
        <v>6.93190782648495</v>
      </c>
      <c r="DW99" s="0" t="n">
        <f aca="false">IF(AK$9=0,0,(SIN(AK$12)*COS($E99)+SIN($E99)*COS(AK$12))/SIN($E99)*AK$9)</f>
        <v>6.8306611070414</v>
      </c>
      <c r="DX99" s="0" t="n">
        <f aca="false">IF(AL$9=0,0,(SIN(AL$12)*COS($E99)+SIN($E99)*COS(AL$12))/SIN($E99)*AL$9)</f>
        <v>6.72804914777137</v>
      </c>
      <c r="DY99" s="0" t="n">
        <f aca="false">IF(AM$9=0,0,(SIN(AM$12)*COS($E99)+SIN($E99)*COS(AM$12))/SIN($E99)*AM$9)</f>
        <v>6.62412657952559</v>
      </c>
      <c r="DZ99" s="0" t="n">
        <f aca="false">IF(AN$9=0,0,(SIN(AN$12)*COS($E99)+SIN($E99)*COS(AN$12))/SIN($E99)*AN$9)</f>
        <v>6.51894820732726</v>
      </c>
      <c r="EA99" s="0" t="n">
        <f aca="false">IF(AO$9=0,0,(SIN(AO$12)*COS($E99)+SIN($E99)*COS(AO$12))/SIN($E99)*AO$9)</f>
        <v>6.41256898662646</v>
      </c>
      <c r="EB99" s="0" t="n">
        <f aca="false">IF(AP$9=0,0,(SIN(AP$12)*COS($E99)+SIN($E99)*COS(AP$12))/SIN($E99)*AP$9)</f>
        <v>6.30504399957936</v>
      </c>
      <c r="EC99" s="0" t="n">
        <f aca="false">IF(AQ$9=0,0,(SIN(AQ$12)*COS($E99)+SIN($E99)*COS(AQ$12))/SIN($E99)*AQ$9)</f>
        <v>6.19642843136177</v>
      </c>
      <c r="ED99" s="0" t="n">
        <f aca="false">IF(AR$9=0,0,(SIN(AR$12)*COS($E99)+SIN($E99)*COS(AR$12))/SIN($E99)*AR$9)</f>
        <v>6.0667628071408</v>
      </c>
      <c r="EE99" s="0" t="n">
        <f aca="false">IF(AS$9=0,0,(SIN(AS$12)*COS($E99)+SIN($E99)*COS(AS$12))/SIN($E99)*AS$9)</f>
        <v>5.93661245582588</v>
      </c>
      <c r="EF99" s="0" t="n">
        <f aca="false">IF(AT$9=0,0,(SIN(AT$12)*COS($E99)+SIN($E99)*COS(AT$12))/SIN($E99)*AT$9)</f>
        <v>5.80605079376937</v>
      </c>
      <c r="EG99" s="0" t="n">
        <f aca="false">IF(AU$9=0,0,(SIN(AU$12)*COS($E99)+SIN($E99)*COS(AU$12))/SIN($E99)*AU$9)</f>
        <v>5.67515093706132</v>
      </c>
      <c r="EH99" s="0" t="n">
        <f aca="false">IF(AV$9=0,0,(SIN(AV$12)*COS($E99)+SIN($E99)*COS(AV$12))/SIN($E99)*AV$9)</f>
        <v>5.54398566910009</v>
      </c>
      <c r="EI99" s="0" t="n">
        <f aca="false">IF(AW$9=0,0,(SIN(AW$12)*COS($E99)+SIN($E99)*COS(AW$12))/SIN($E99)*AW$9)</f>
        <v>5.41569579128172</v>
      </c>
      <c r="EJ99" s="0" t="n">
        <f aca="false">IF(AX$9=0,0,(SIN(AX$12)*COS($E99)+SIN($E99)*COS(AX$12))/SIN($E99)*AX$9)</f>
        <v>5.28719413905189</v>
      </c>
      <c r="EK99" s="0" t="n">
        <f aca="false">IF(AY$9=0,0,(SIN(AY$12)*COS($E99)+SIN($E99)*COS(AY$12))/SIN($E99)*AY$9)</f>
        <v>5.15854954307488</v>
      </c>
      <c r="EL99" s="0" t="n">
        <f aca="false">IF(AZ$9=0,0,(SIN(AZ$12)*COS($E99)+SIN($E99)*COS(AZ$12))/SIN($E99)*AZ$9)</f>
        <v>5.02983043051586</v>
      </c>
      <c r="EM99" s="0" t="n">
        <f aca="false">IF(BA$9=0,0,(SIN(BA$12)*COS($E99)+SIN($E99)*COS(BA$12))/SIN($E99)*BA$9)</f>
        <v>4.9011047952903</v>
      </c>
      <c r="EN99" s="0" t="n">
        <f aca="false">IF(BB$9=0,0,(SIN(BB$12)*COS($E99)+SIN($E99)*COS(BB$12))/SIN($E99)*BB$9)</f>
        <v>4.76252708811537</v>
      </c>
      <c r="EO99" s="0" t="n">
        <f aca="false">IF(BC$9=0,0,(SIN(BC$12)*COS($E99)+SIN($E99)*COS(BC$12))/SIN($E99)*BC$9)</f>
        <v>4.62442646255836</v>
      </c>
      <c r="EP99" s="0" t="n">
        <f aca="false">IF(BD$9=0,0,(SIN(BD$12)*COS($E99)+SIN($E99)*COS(BD$12))/SIN($E99)*BD$9)</f>
        <v>4.48687833643113</v>
      </c>
      <c r="EQ99" s="0" t="n">
        <f aca="false">IF(BE$9=0,0,(SIN(BE$12)*COS($E99)+SIN($E99)*COS(BE$12))/SIN($E99)*BE$9)</f>
        <v>4.34995736186521</v>
      </c>
      <c r="ER99" s="0" t="n">
        <f aca="false">IF(BF$9=0,0,(SIN(BF$12)*COS($E99)+SIN($E99)*COS(BF$12))/SIN($E99)*BF$9)</f>
        <v>4.213737392595</v>
      </c>
      <c r="ES99" s="0" t="n">
        <f aca="false">IF(BG$9=0,0,(SIN(BG$12)*COS($E99)+SIN($E99)*COS(BG$12))/SIN($E99)*BG$9)</f>
        <v>0</v>
      </c>
      <c r="ET99" s="0" t="n">
        <f aca="false">IF(BH$9=0,0,(SIN(BH$12)*COS($E99)+SIN($E99)*COS(BH$12))/SIN($E99)*BH$9)</f>
        <v>0</v>
      </c>
      <c r="EU99" s="0" t="n">
        <f aca="false">IF(BI$9=0,0,(SIN(BI$12)*COS($E99)+SIN($E99)*COS(BI$12))/SIN($E99)*BI$9)</f>
        <v>0</v>
      </c>
      <c r="EV99" s="0" t="n">
        <f aca="false">IF(BJ$9=0,0,(SIN(BJ$12)*COS($E99)+SIN($E99)*COS(BJ$12))/SIN($E99)*BJ$9)</f>
        <v>0</v>
      </c>
      <c r="EW99" s="0" t="n">
        <f aca="false">IF(BK$9=0,0,(SIN(BK$12)*COS($E99)+SIN($E99)*COS(BK$12))/SIN($E99)*BK$9)</f>
        <v>0</v>
      </c>
      <c r="EX99" s="0" t="n">
        <f aca="false">IF(BL$9=0,0,(SIN(BL$12)*COS($E99)+SIN($E99)*COS(BL$12))/SIN($E99)*BL$9)</f>
        <v>0</v>
      </c>
      <c r="EY99" s="0" t="n">
        <f aca="false">IF(BM$9=0,0,(SIN(BM$12)*COS($E99)+SIN($E99)*COS(BM$12))/SIN($E99)*BM$9)</f>
        <v>0</v>
      </c>
      <c r="EZ99" s="0" t="n">
        <f aca="false">IF(BN$9=0,0,(SIN(BN$12)*COS($E99)+SIN($E99)*COS(BN$12))/SIN($E99)*BN$9)</f>
        <v>0</v>
      </c>
      <c r="FA99" s="0" t="n">
        <f aca="false">IF(BO$9=0,0,(SIN(BO$12)*COS($E99)+SIN($E99)*COS(BO$12))/SIN($E99)*BO$9)</f>
        <v>0</v>
      </c>
      <c r="FB99" s="0" t="n">
        <f aca="false">IF(BP$9=0,0,(SIN(BP$12)*COS($E99)+SIN($E99)*COS(BP$12))/SIN($E99)*BP$9)</f>
        <v>0</v>
      </c>
      <c r="FC99" s="0" t="n">
        <f aca="false">IF(BQ$9=0,0,(SIN(BQ$12)*COS($E99)+SIN($E99)*COS(BQ$12))/SIN($E99)*BQ$9)</f>
        <v>0</v>
      </c>
      <c r="FD99" s="0" t="n">
        <f aca="false">IF(BR$9=0,0,(SIN(BR$12)*COS($E99)+SIN($E99)*COS(BR$12))/SIN($E99)*BR$9)</f>
        <v>0</v>
      </c>
      <c r="FE99" s="0" t="n">
        <f aca="false">IF(BS$9=0,0,(SIN(BS$12)*COS($E99)+SIN($E99)*COS(BS$12))/SIN($E99)*BS$9)</f>
        <v>0</v>
      </c>
      <c r="FF99" s="0" t="n">
        <f aca="false">IF(BT$9=0,0,(SIN(BT$12)*COS($E99)+SIN($E99)*COS(BT$12))/SIN($E99)*BT$9)</f>
        <v>0</v>
      </c>
      <c r="FG99" s="0" t="n">
        <f aca="false">IF(BU$9=0,0,(SIN(BU$12)*COS($E99)+SIN($E99)*COS(BU$12))/SIN($E99)*BU$9)</f>
        <v>0</v>
      </c>
      <c r="FH99" s="0" t="n">
        <f aca="false">IF(BV$9=0,0,(SIN(BV$12)*COS($E99)+SIN($E99)*COS(BV$12))/SIN($E99)*BV$9)</f>
        <v>0</v>
      </c>
      <c r="FI99" s="0" t="n">
        <f aca="false">IF(BW$9=0,0,(SIN(BW$12)*COS($E99)+SIN($E99)*COS(BW$12))/SIN($E99)*BW$9)</f>
        <v>0</v>
      </c>
      <c r="FJ99" s="0" t="n">
        <f aca="false">IF(BX$9=0,0,(SIN(BX$12)*COS($E99)+SIN($E99)*COS(BX$12))/SIN($E99)*BX$9)</f>
        <v>0</v>
      </c>
      <c r="FK99" s="0" t="n">
        <f aca="false">IF(BY$9=0,0,(SIN(BY$12)*COS($E99)+SIN($E99)*COS(BY$12))/SIN($E99)*BY$9)</f>
        <v>0</v>
      </c>
      <c r="FL99" s="0" t="n">
        <f aca="false">IF(BZ$9=0,0,(SIN(BZ$12)*COS($E99)+SIN($E99)*COS(BZ$12))/SIN($E99)*BZ$9)</f>
        <v>0</v>
      </c>
      <c r="FM99" s="0" t="n">
        <f aca="false">IF(CA$9=0,0,(SIN(CA$12)*COS($E99)+SIN($E99)*COS(CA$12))/SIN($E99)*CA$9)</f>
        <v>0</v>
      </c>
      <c r="FN99" s="0" t="n">
        <f aca="false">IF(CB$9=0,0,(SIN(CB$12)*COS($E99)+SIN($E99)*COS(CB$12))/SIN($E99)*CB$9)</f>
        <v>0</v>
      </c>
      <c r="FO99" s="0" t="n">
        <f aca="false">IF(CC$9=0,0,(SIN(CC$12)*COS($E99)+SIN($E99)*COS(CC$12))/SIN($E99)*CC$9)</f>
        <v>0</v>
      </c>
      <c r="FP99" s="0" t="n">
        <f aca="false">IF(CD$9=0,0,(SIN(CD$12)*COS($E99)+SIN($E99)*COS(CD$12))/SIN($E99)*CD$9)</f>
        <v>0</v>
      </c>
      <c r="FQ99" s="0" t="n">
        <f aca="false">IF(CE$9=0,0,(SIN(CE$12)*COS($E99)+SIN($E99)*COS(CE$12))/SIN($E99)*CE$9)</f>
        <v>0</v>
      </c>
      <c r="FR99" s="0" t="n">
        <f aca="false">IF(CF$9=0,0,(SIN(CF$12)*COS($E99)+SIN($E99)*COS(CF$12))/SIN($E99)*CF$9)</f>
        <v>0</v>
      </c>
      <c r="FS99" s="0" t="n">
        <f aca="false">IF(CG$9=0,0,(SIN(CG$12)*COS($E99)+SIN($E99)*COS(CG$12))/SIN($E99)*CG$9)</f>
        <v>0</v>
      </c>
      <c r="FT99" s="0" t="n">
        <f aca="false">IF(CH$9=0,0,(SIN(CH$12)*COS($E99)+SIN($E99)*COS(CH$12))/SIN($E99)*CH$9)</f>
        <v>0</v>
      </c>
      <c r="FU99" s="0" t="n">
        <f aca="false">IF(CI$9=0,0,(SIN(CI$12)*COS($E99)+SIN($E99)*COS(CI$12))/SIN($E99)*CI$9)</f>
        <v>0</v>
      </c>
      <c r="FV99" s="0" t="n">
        <f aca="false">IF(CJ$9=0,0,(SIN(CJ$12)*COS($E99)+SIN($E99)*COS(CJ$12))/SIN($E99)*CJ$9)</f>
        <v>0</v>
      </c>
      <c r="FW99" s="0" t="n">
        <f aca="false">IF(CK$9=0,0,(SIN(CK$12)*COS($E99)+SIN($E99)*COS(CK$12))/SIN($E99)*CK$9)</f>
        <v>0</v>
      </c>
      <c r="FX99" s="0" t="n">
        <f aca="false">IF(CL$9=0,0,(SIN(CL$12)*COS($E99)+SIN($E99)*COS(CL$12))/SIN($E99)*CL$9)</f>
        <v>0</v>
      </c>
      <c r="FY99" s="0" t="n">
        <f aca="false">IF(CM$9=0,0,(SIN(CM$12)*COS($E99)+SIN($E99)*COS(CM$12))/SIN($E99)*CM$9)</f>
        <v>0</v>
      </c>
      <c r="FZ99" s="0" t="n">
        <f aca="false">IF(CN$9=0,0,(SIN(CN$12)*COS($E99)+SIN($E99)*COS(CN$12))/SIN($E99)*CN$9)</f>
        <v>0</v>
      </c>
      <c r="GA99" s="0" t="n">
        <f aca="false">IF(CO$9=0,0,(SIN(CO$12)*COS($E99)+SIN($E99)*COS(CO$12))/SIN($E99)*CO$9)</f>
        <v>0</v>
      </c>
      <c r="GB99" s="0" t="n">
        <f aca="false">IF(CP$9=0,0,(SIN(CP$12)*COS($E99)+SIN($E99)*COS(CP$12))/SIN($E99)*CP$9)</f>
        <v>0</v>
      </c>
      <c r="GC99" s="0" t="n">
        <f aca="false">IF(CQ$9=0,0,(SIN(CQ$12)*COS($E99)+SIN($E99)*COS(CQ$12))/SIN($E99)*CQ$9)</f>
        <v>0</v>
      </c>
    </row>
    <row r="100" customFormat="false" ht="12.8" hidden="true" customHeight="false" outlineLevel="0" collapsed="false">
      <c r="A100" s="0" t="n">
        <f aca="false">MAX($F100:$CQ100)</f>
        <v>9.34479991267471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9.5408</v>
      </c>
      <c r="C100" s="2" t="n">
        <f aca="false">MOD(Best +D100,360)</f>
        <v>88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9.34479991267471</v>
      </c>
      <c r="G100" s="13" t="n">
        <f aca="false">IF(OR(G190=0,CS100=0),0,G190*CS100/(G190+CS100))</f>
        <v>9.04249138868804</v>
      </c>
      <c r="H100" s="13" t="n">
        <f aca="false">IF(OR(H190=0,CT100=0),0,H190*CT100/(H190+CT100))</f>
        <v>8.75205019037989</v>
      </c>
      <c r="I100" s="13" t="n">
        <f aca="false">IF(OR(I190=0,CU100=0),0,I190*CU100/(I190+CU100))</f>
        <v>8.43113496837795</v>
      </c>
      <c r="J100" s="13" t="n">
        <f aca="false">IF(OR(J190=0,CV100=0),0,J190*CV100/(J190+CV100))</f>
        <v>8.29949735707981</v>
      </c>
      <c r="K100" s="13" t="n">
        <f aca="false">IF(OR(K190=0,CW100=0),0,K190*CW100/(K190+CW100))</f>
        <v>8.16945072168394</v>
      </c>
      <c r="L100" s="13" t="n">
        <f aca="false">IF(OR(L190=0,CX100=0),0,L190*CX100/(L190+CX100))</f>
        <v>8.04095577162781</v>
      </c>
      <c r="M100" s="13" t="n">
        <f aca="false">IF(OR(M190=0,CY100=0),0,M190*CY100/(M190+CY100))</f>
        <v>7.91397409787454</v>
      </c>
      <c r="N100" s="13" t="n">
        <f aca="false">IF(OR(N190=0,CZ100=0),0,N190*CZ100/(N190+CZ100))</f>
        <v>7.75440812811377</v>
      </c>
      <c r="O100" s="13" t="n">
        <f aca="false">IF(OR(O190=0,DA100=0),0,O190*DA100/(O190+DA100))</f>
        <v>7.59825747020081</v>
      </c>
      <c r="P100" s="13" t="n">
        <f aca="false">IF(OR(P190=0,DB100=0),0,P190*DB100/(P190+DB100))</f>
        <v>7.44537382800432</v>
      </c>
      <c r="Q100" s="13" t="n">
        <f aca="false">IF(OR(Q190=0,DC100=0),0,Q190*DC100/(Q190+DC100))</f>
        <v>7.29561759126948</v>
      </c>
      <c r="R100" s="13" t="n">
        <f aca="false">IF(OR(R190=0,DD100=0),0,R190*DD100/(R190+DD100))</f>
        <v>7.1488572042004</v>
      </c>
      <c r="S100" s="13" t="n">
        <f aca="false">IF(OR(S190=0,DE100=0),0,S190*DE100/(S190+DE100))</f>
        <v>7.00496858911931</v>
      </c>
      <c r="T100" s="13" t="n">
        <f aca="false">IF(OR(T190=0,DF100=0),0,T190*DF100/(T190+DF100))</f>
        <v>6.86383461967813</v>
      </c>
      <c r="U100" s="13" t="n">
        <f aca="false">IF(OR(U190=0,DG100=0),0,U190*DG100/(U190+DG100))</f>
        <v>6.72534463872379</v>
      </c>
      <c r="V100" s="13" t="n">
        <f aca="false">IF(OR(V190=0,DH100=0),0,V190*DH100/(V190+DH100))</f>
        <v>6.58939401646578</v>
      </c>
      <c r="W100" s="13" t="n">
        <f aca="false">IF(OR(W190=0,DI100=0),0,W190*DI100/(W190+DI100))</f>
        <v>6.45588374507414</v>
      </c>
      <c r="X100" s="13" t="n">
        <f aca="false">IF(OR(X190=0,DJ100=0),0,X190*DJ100/(X190+DJ100))</f>
        <v>6.32090775140915</v>
      </c>
      <c r="Y100" s="13" t="n">
        <f aca="false">IF(OR(Y190=0,DK100=0),0,Y190*DK100/(Y190+DK100))</f>
        <v>6.18838053228376</v>
      </c>
      <c r="Z100" s="13" t="n">
        <f aca="false">IF(OR(Z190=0,DL100=0),0,Z190*DL100/(Z190+DL100))</f>
        <v>6.0582079070996</v>
      </c>
      <c r="AA100" s="13" t="n">
        <f aca="false">IF(OR(AA190=0,DM100=0),0,AA190*DM100/(AA190+DM100))</f>
        <v>5.93030071216939</v>
      </c>
      <c r="AB100" s="13" t="n">
        <f aca="false">IF(OR(AB190=0,DN100=0),0,AB190*DN100/(AB190+DN100))</f>
        <v>5.80457447764509</v>
      </c>
      <c r="AC100" s="13" t="n">
        <f aca="false">IF(OR(AC190=0,DO100=0),0,AC190*DO100/(AC190+DO100))</f>
        <v>5.6809491299443</v>
      </c>
      <c r="AD100" s="13" t="n">
        <f aca="false">IF(OR(AD190=0,DP100=0),0,AD190*DP100/(AD190+DP100))</f>
        <v>5.55934871737779</v>
      </c>
      <c r="AE100" s="13" t="n">
        <f aca="false">IF(OR(AE190=0,DQ100=0),0,AE190*DQ100/(AE190+DQ100))</f>
        <v>5.43970115691521</v>
      </c>
      <c r="AF100" s="13" t="n">
        <f aca="false">IF(OR(AF190=0,DR100=0),0,AF190*DR100/(AF190+DR100))</f>
        <v>5.32193800023519</v>
      </c>
      <c r="AG100" s="13" t="n">
        <f aca="false">IF(OR(AG190=0,DS100=0),0,AG190*DS100/(AG190+DS100))</f>
        <v>5.20599421739029</v>
      </c>
      <c r="AH100" s="13" t="n">
        <f aca="false">IF(OR(AH190=0,DT100=0),0,AH190*DT100/(AH190+DT100))</f>
        <v>5.09480137193287</v>
      </c>
      <c r="AI100" s="13" t="n">
        <f aca="false">IF(OR(AI190=0,DU100=0),0,AI190*DU100/(AI190+DU100))</f>
        <v>4.98516863559067</v>
      </c>
      <c r="AJ100" s="13" t="n">
        <f aca="false">IF(OR(AJ190=0,DV100=0),0,AJ190*DV100/(AJ190+DV100))</f>
        <v>4.87704584135097</v>
      </c>
      <c r="AK100" s="13" t="n">
        <f aca="false">IF(OR(AK190=0,DW100=0),0,AK190*DW100/(AK190+DW100))</f>
        <v>4.77038512643988</v>
      </c>
      <c r="AL100" s="13" t="n">
        <f aca="false">IF(OR(AL190=0,DX100=0),0,AL190*DX100/(AL190+DX100))</f>
        <v>4.6651408097348</v>
      </c>
      <c r="AM100" s="13" t="n">
        <f aca="false">IF(OR(AM190=0,DY100=0),0,AM190*DY100/(AM190+DY100))</f>
        <v>4.56126927755038</v>
      </c>
      <c r="AN100" s="13" t="n">
        <f aca="false">IF(OR(AN190=0,DZ100=0),0,AN190*DZ100/(AN190+DZ100))</f>
        <v>4.45872887715686</v>
      </c>
      <c r="AO100" s="13" t="n">
        <f aca="false">IF(OR(AO190=0,EA100=0),0,AO190*EA100/(AO190+EA100))</f>
        <v>4.35747981744601</v>
      </c>
      <c r="AP100" s="13" t="n">
        <f aca="false">IF(OR(AP190=0,EB100=0),0,AP190*EB100/(AP190+EB100))</f>
        <v>4.25748407621097</v>
      </c>
      <c r="AQ100" s="13" t="n">
        <f aca="false">IF(OR(AQ190=0,EC100=0),0,AQ190*EC100/(AQ190+EC100))</f>
        <v>4.15870531355196</v>
      </c>
      <c r="AR100" s="13" t="n">
        <f aca="false">IF(OR(AR190=0,ED100=0),0,AR190*ED100/(AR190+ED100))</f>
        <v>4.05207094394882</v>
      </c>
      <c r="AS100" s="13" t="n">
        <f aca="false">IF(OR(AS190=0,EE100=0),0,AS190*EE100/(AS190+EE100))</f>
        <v>3.94698364642329</v>
      </c>
      <c r="AT100" s="13" t="n">
        <f aca="false">IF(OR(AT190=0,EF100=0),0,AT190*EF100/(AT190+EF100))</f>
        <v>3.84339909938493</v>
      </c>
      <c r="AU100" s="13" t="n">
        <f aca="false">IF(OR(AU190=0,EG100=0),0,AU190*EG100/(AU190+EG100))</f>
        <v>3.74127535026262</v>
      </c>
      <c r="AV100" s="13" t="n">
        <f aca="false">IF(OR(AV190=0,EH100=0),0,AV190*EH100/(AV190+EH100))</f>
        <v>3.6405727023481</v>
      </c>
      <c r="AW100" s="13" t="n">
        <f aca="false">IF(OR(AW190=0,EI100=0),0,AW190*EI100/(AW190+EI100))</f>
        <v>3.54258753004208</v>
      </c>
      <c r="AX100" s="13" t="n">
        <f aca="false">IF(OR(AX190=0,EJ100=0),0,AX190*EJ100/(AX190+EJ100))</f>
        <v>3.44589368217156</v>
      </c>
      <c r="AY100" s="13" t="n">
        <f aca="false">IF(OR(AY190=0,EK100=0),0,AY190*EK100/(AY190+EK100))</f>
        <v>3.3504590616727</v>
      </c>
      <c r="AZ100" s="13" t="n">
        <f aca="false">IF(OR(AZ190=0,EL100=0),0,AZ190*EL100/(AZ190+EL100))</f>
        <v>3.2562533129459</v>
      </c>
      <c r="BA100" s="13" t="n">
        <f aca="false">IF(OR(BA190=0,EM100=0),0,BA190*EM100/(BA190+EM100))</f>
        <v>3.1632477502274</v>
      </c>
      <c r="BB100" s="13" t="n">
        <f aca="false">IF(OR(BB190=0,EN100=0),0,BB190*EN100/(BB190+EN100))</f>
        <v>3.06722966719267</v>
      </c>
      <c r="BC100" s="13" t="n">
        <f aca="false">IF(OR(BC190=0,EO100=0),0,BC190*EO100/(BC190+EO100))</f>
        <v>2.97253909158605</v>
      </c>
      <c r="BD100" s="13" t="n">
        <f aca="false">IF(OR(BD190=0,EP100=0),0,BD190*EP100/(BD190+EP100))</f>
        <v>2.8791487645989</v>
      </c>
      <c r="BE100" s="13" t="n">
        <f aca="false">IF(OR(BE190=0,EQ100=0),0,BE190*EQ100/(BE190+EQ100))</f>
        <v>2.78703328410843</v>
      </c>
      <c r="BF100" s="13" t="n">
        <f aca="false">IF(OR(BF190=0,ER100=0),0,BF190*ER100/(BF190+ER100))</f>
        <v>2.69616904199427</v>
      </c>
      <c r="BG100" s="13" t="n">
        <f aca="false">IF(OR(BG190=0,ES100=0),0,BG190*ES100/(BG190+ES100))</f>
        <v>0</v>
      </c>
      <c r="BH100" s="13" t="n">
        <f aca="false">IF(OR(BH190=0,ET100=0),0,BH190*ET100/(BH190+ET100))</f>
        <v>0</v>
      </c>
      <c r="BI100" s="13" t="n">
        <f aca="false">IF(OR(BI190=0,EU100=0),0,BI190*EU100/(BI190+EU100))</f>
        <v>0</v>
      </c>
      <c r="BJ100" s="13" t="n">
        <f aca="false">IF(OR(BJ190=0,EV100=0),0,BJ190*EV100/(BJ190+EV100))</f>
        <v>0</v>
      </c>
      <c r="BK100" s="13" t="n">
        <f aca="false">IF(OR(BK190=0,EW100=0),0,BK190*EW100/(BK190+EW100))</f>
        <v>0</v>
      </c>
      <c r="BL100" s="13" t="n">
        <f aca="false">IF(OR(BL190=0,EX100=0),0,BL190*EX100/(BL190+EX100))</f>
        <v>0</v>
      </c>
      <c r="BM100" s="13" t="n">
        <f aca="false">IF(OR(BM190=0,EY100=0),0,BM190*EY100/(BM190+EY100))</f>
        <v>0</v>
      </c>
      <c r="BN100" s="13" t="n">
        <f aca="false">IF(OR(BN190=0,EZ100=0),0,BN190*EZ100/(BN190+EZ100))</f>
        <v>0</v>
      </c>
      <c r="BO100" s="13" t="n">
        <f aca="false">IF(OR(BO190=0,FA100=0),0,BO190*FA100/(BO190+FA100))</f>
        <v>0</v>
      </c>
      <c r="BP100" s="13" t="n">
        <f aca="false">IF(OR(BP190=0,FB100=0),0,BP190*FB100/(BP190+FB100))</f>
        <v>0</v>
      </c>
      <c r="BQ100" s="13" t="n">
        <f aca="false">IF(OR(BQ190=0,FC100=0),0,BQ190*FC100/(BQ190+FC100))</f>
        <v>0</v>
      </c>
      <c r="BR100" s="13" t="n">
        <f aca="false">IF(OR(BR190=0,FD100=0),0,BR190*FD100/(BR190+FD100))</f>
        <v>0</v>
      </c>
      <c r="BS100" s="13" t="n">
        <f aca="false">IF(OR(BS190=0,FE100=0),0,BS190*FE100/(BS190+FE100))</f>
        <v>0</v>
      </c>
      <c r="BT100" s="13" t="n">
        <f aca="false">IF(OR(BT190=0,FF100=0),0,BT190*FF100/(BT190+FF100))</f>
        <v>0</v>
      </c>
      <c r="BU100" s="13" t="n">
        <f aca="false">IF(OR(BU190=0,FG100=0),0,BU190*FG100/(BU190+FG100))</f>
        <v>0</v>
      </c>
      <c r="BV100" s="13" t="n">
        <f aca="false">IF(OR(BV190=0,FH100=0),0,BV190*FH100/(BV190+FH100))</f>
        <v>0</v>
      </c>
      <c r="BW100" s="13" t="n">
        <f aca="false">IF(OR(BW190=0,FI100=0),0,BW190*FI100/(BW190+FI100))</f>
        <v>0</v>
      </c>
      <c r="BX100" s="13" t="n">
        <f aca="false">IF(OR(BX190=0,FJ100=0),0,BX190*FJ100/(BX190+FJ100))</f>
        <v>0</v>
      </c>
      <c r="BY100" s="13" t="n">
        <f aca="false">IF(OR(BY190=0,FK100=0),0,BY190*FK100/(BY190+FK100))</f>
        <v>0</v>
      </c>
      <c r="BZ100" s="13" t="n">
        <f aca="false">IF(OR(BZ190=0,FL100=0),0,BZ190*FL100/(BZ190+FL100))</f>
        <v>0</v>
      </c>
      <c r="CA100" s="13" t="n">
        <f aca="false">IF(OR(CA190=0,FM100=0),0,CA190*FM100/(CA190+FM100))</f>
        <v>0</v>
      </c>
      <c r="CB100" s="13" t="n">
        <f aca="false">IF(OR(CB190=0,FN100=0),0,CB190*FN100/(CB190+FN100))</f>
        <v>0</v>
      </c>
      <c r="CC100" s="13" t="n">
        <f aca="false">IF(OR(CC190=0,FO100=0),0,CC190*FO100/(CC190+FO100))</f>
        <v>0</v>
      </c>
      <c r="CD100" s="13" t="n">
        <f aca="false">IF(OR(CD190=0,FP100=0),0,CD190*FP100/(CD190+FP100))</f>
        <v>0</v>
      </c>
      <c r="CE100" s="13" t="n">
        <f aca="false">IF(OR(CE190=0,FQ100=0),0,CE190*FQ100/(CE190+FQ100))</f>
        <v>0</v>
      </c>
      <c r="CF100" s="13" t="n">
        <f aca="false">IF(OR(CF190=0,FR100=0),0,CF190*FR100/(CF190+FR100))</f>
        <v>0</v>
      </c>
      <c r="CG100" s="13" t="n">
        <f aca="false">IF(OR(CG190=0,FS100=0),0,CG190*FS100/(CG190+FS100))</f>
        <v>0</v>
      </c>
      <c r="CH100" s="13" t="n">
        <f aca="false">IF(OR(CH190=0,FT100=0),0,CH190*FT100/(CH190+FT100))</f>
        <v>0</v>
      </c>
      <c r="CI100" s="13" t="n">
        <f aca="false">IF(OR(CI190=0,FU100=0),0,CI190*FU100/(CI190+FU100))</f>
        <v>0</v>
      </c>
      <c r="CJ100" s="13" t="n">
        <f aca="false">IF(OR(CJ190=0,FV100=0),0,CJ190*FV100/(CJ190+FV100))</f>
        <v>0</v>
      </c>
      <c r="CK100" s="13" t="n">
        <f aca="false">IF(OR(CK190=0,FW100=0),0,CK190*FW100/(CK190+FW100))</f>
        <v>0</v>
      </c>
      <c r="CL100" s="13" t="n">
        <f aca="false">IF(OR(CL190=0,FX100=0),0,CL190*FX100/(CL190+FX100))</f>
        <v>0</v>
      </c>
      <c r="CM100" s="13" t="n">
        <f aca="false">IF(OR(CM190=0,FY100=0),0,CM190*FY100/(CM190+FY100))</f>
        <v>0</v>
      </c>
      <c r="CN100" s="13" t="n">
        <f aca="false">IF(OR(CN190=0,FZ100=0),0,CN190*FZ100/(CN190+FZ100))</f>
        <v>0</v>
      </c>
      <c r="CO100" s="13" t="n">
        <f aca="false">IF(OR(CO190=0,GA100=0),0,CO190*GA100/(CO190+GA100))</f>
        <v>0</v>
      </c>
      <c r="CP100" s="13" t="n">
        <f aca="false">IF(OR(CP190=0,GB100=0),0,CP190*GB100/(CP190+GB100))</f>
        <v>0</v>
      </c>
      <c r="CQ100" s="13" t="n">
        <f aca="false">IF(OR(CQ190=0,GC100=0),0,CQ190*GC100/(CQ190+GC100))</f>
        <v>0</v>
      </c>
      <c r="CR100" s="0" t="n">
        <f aca="false">IF(F$9=0,0,(SIN(F$12)*COS($E100)+SIN($E100)*COS(F$12))/SIN($E100)*F$9)</f>
        <v>9.3448</v>
      </c>
      <c r="CS100" s="0" t="n">
        <f aca="false">IF(G$9=0,0,(SIN(G$12)*COS($E100)+SIN($E100)*COS(G$12))/SIN($E100)*G$9)</f>
        <v>9.19460136028417</v>
      </c>
      <c r="CT100" s="0" t="n">
        <f aca="false">IF(H$9=0,0,(SIN(H$12)*COS($E100)+SIN($E100)*COS(H$12))/SIN($E100)*H$9)</f>
        <v>9.04150784228415</v>
      </c>
      <c r="CU100" s="0" t="n">
        <f aca="false">IF(I$9=0,0,(SIN(I$12)*COS($E100)+SIN($E100)*COS(I$12))/SIN($E100)*I$9)</f>
        <v>8.84003934752251</v>
      </c>
      <c r="CV100" s="0" t="n">
        <f aca="false">IF(J$9=0,0,(SIN(J$12)*COS($E100)+SIN($E100)*COS(J$12))/SIN($E100)*J$9)</f>
        <v>8.836</v>
      </c>
      <c r="CW100" s="0" t="n">
        <f aca="false">IF(K$9=0,0,(SIN(K$12)*COS($E100)+SIN($E100)*COS(K$12))/SIN($E100)*K$9)</f>
        <v>8.82926912128123</v>
      </c>
      <c r="CX100" s="0" t="n">
        <f aca="false">IF(L$9=0,0,(SIN(L$12)*COS($E100)+SIN($E100)*COS(L$12))/SIN($E100)*L$9)</f>
        <v>8.81984876165707</v>
      </c>
      <c r="CY100" s="0" t="n">
        <f aca="false">IF(M$9=0,0,(SIN(M$12)*COS($E100)+SIN($E100)*COS(M$12))/SIN($E100)*M$9)</f>
        <v>8.80774179066032</v>
      </c>
      <c r="CZ100" s="0" t="n">
        <f aca="false">IF(N$9=0,0,(SIN(N$12)*COS($E100)+SIN($E100)*COS(N$12))/SIN($E100)*N$9)</f>
        <v>8.74956431100897</v>
      </c>
      <c r="DA100" s="0" t="n">
        <f aca="false">IF(O$9=0,0,(SIN(O$12)*COS($E100)+SIN($E100)*COS(O$12))/SIN($E100)*O$9)</f>
        <v>8.68888080289902</v>
      </c>
      <c r="DB100" s="0" t="n">
        <f aca="false">IF(P$9=0,0,(SIN(P$12)*COS($E100)+SIN($E100)*COS(P$12))/SIN($E100)*P$9)</f>
        <v>8.62573615741662</v>
      </c>
      <c r="DC100" s="0" t="n">
        <f aca="false">IF(Q$9=0,0,(SIN(Q$12)*COS($E100)+SIN($E100)*COS(Q$12))/SIN($E100)*Q$9)</f>
        <v>8.56017595880473</v>
      </c>
      <c r="DD100" s="0" t="n">
        <f aca="false">IF(R$9=0,0,(SIN(R$12)*COS($E100)+SIN($E100)*COS(R$12))/SIN($E100)*R$9)</f>
        <v>8.49224646255138</v>
      </c>
      <c r="DE100" s="0" t="n">
        <f aca="false">IF(S$9=0,0,(SIN(S$12)*COS($E100)+SIN($E100)*COS(S$12))/SIN($E100)*S$9)</f>
        <v>8.42199457329302</v>
      </c>
      <c r="DF100" s="0" t="n">
        <f aca="false">IF(T$9=0,0,(SIN(T$12)*COS($E100)+SIN($E100)*COS(T$12))/SIN($E100)*T$9)</f>
        <v>8.34946782254237</v>
      </c>
      <c r="DG100" s="0" t="n">
        <f aca="false">IF(U$9=0,0,(SIN(U$12)*COS($E100)+SIN($E100)*COS(U$12))/SIN($E100)*U$9)</f>
        <v>8.27471434624969</v>
      </c>
      <c r="DH100" s="0" t="n">
        <f aca="false">IF(V$9=0,0,(SIN(V$12)*COS($E100)+SIN($E100)*COS(V$12))/SIN($E100)*V$9)</f>
        <v>8.19778286220698</v>
      </c>
      <c r="DI100" s="0" t="n">
        <f aca="false">IF(W$9=0,0,(SIN(W$12)*COS($E100)+SIN($E100)*COS(W$12))/SIN($E100)*W$9)</f>
        <v>8.11872264730437</v>
      </c>
      <c r="DJ100" s="0" t="n">
        <f aca="false">IF(X$9=0,0,(SIN(X$12)*COS($E100)+SIN($E100)*COS(X$12))/SIN($E100)*X$9)</f>
        <v>8.0314276898317</v>
      </c>
      <c r="DK100" s="0" t="n">
        <f aca="false">IF(Y$9=0,0,(SIN(Y$12)*COS($E100)+SIN($E100)*COS(Y$12))/SIN($E100)*Y$9)</f>
        <v>7.94216762842224</v>
      </c>
      <c r="DL100" s="0" t="n">
        <f aca="false">IF(Z$9=0,0,(SIN(Z$12)*COS($E100)+SIN($E100)*COS(Z$12))/SIN($E100)*Z$9)</f>
        <v>7.85099887582328</v>
      </c>
      <c r="DM100" s="0" t="n">
        <f aca="false">IF(AA$9=0,0,(SIN(AA$12)*COS($E100)+SIN($E100)*COS(AA$12))/SIN($E100)*AA$9)</f>
        <v>7.75797827066333</v>
      </c>
      <c r="DN100" s="0" t="n">
        <f aca="false">IF(AB$9=0,0,(SIN(AB$12)*COS($E100)+SIN($E100)*COS(AB$12))/SIN($E100)*AB$9)</f>
        <v>7.66316305128426</v>
      </c>
      <c r="DO100" s="0" t="n">
        <f aca="false">IF(AC$9=0,0,(SIN(AC$12)*COS($E100)+SIN($E100)*COS(AC$12))/SIN($E100)*AC$9)</f>
        <v>7.56661082950168</v>
      </c>
      <c r="DP100" s="0" t="n">
        <f aca="false">IF(AD$9=0,0,(SIN(AD$12)*COS($E100)+SIN($E100)*COS(AD$12))/SIN($E100)*AD$9)</f>
        <v>7.46837956430435</v>
      </c>
      <c r="DQ100" s="0" t="n">
        <f aca="false">IF(AE$9=0,0,(SIN(AE$12)*COS($E100)+SIN($E100)*COS(AE$12))/SIN($E100)*AE$9)</f>
        <v>7.3685275355032</v>
      </c>
      <c r="DR100" s="0" t="n">
        <f aca="false">IF(AF$9=0,0,(SIN(AF$12)*COS($E100)+SIN($E100)*COS(AF$12))/SIN($E100)*AF$9)</f>
        <v>7.26711331734077</v>
      </c>
      <c r="DS100" s="0" t="n">
        <f aca="false">IF(AG$9=0,0,(SIN(AG$12)*COS($E100)+SIN($E100)*COS(AG$12))/SIN($E100)*AG$9)</f>
        <v>7.16419575207161</v>
      </c>
      <c r="DT100" s="0" t="n">
        <f aca="false">IF(AH$9=0,0,(SIN(AH$12)*COS($E100)+SIN($E100)*COS(AH$12))/SIN($E100)*AH$9)</f>
        <v>7.06558971169129</v>
      </c>
      <c r="DU100" s="0" t="n">
        <f aca="false">IF(AI$9=0,0,(SIN(AI$12)*COS($E100)+SIN($E100)*COS(AI$12))/SIN($E100)*AI$9)</f>
        <v>6.96549896594745</v>
      </c>
      <c r="DV100" s="0" t="n">
        <f aca="false">IF(AJ$9=0,0,(SIN(AJ$12)*COS($E100)+SIN($E100)*COS(AJ$12))/SIN($E100)*AJ$9)</f>
        <v>6.8639777882497</v>
      </c>
      <c r="DW100" s="0" t="n">
        <f aca="false">IF(AK$9=0,0,(SIN(AK$12)*COS($E100)+SIN($E100)*COS(AK$12))/SIN($E100)*AK$9)</f>
        <v>6.76108067714635</v>
      </c>
      <c r="DX100" s="0" t="n">
        <f aca="false">IF(AL$9=0,0,(SIN(AL$12)*COS($E100)+SIN($E100)*COS(AL$12))/SIN($E100)*AL$9)</f>
        <v>6.65686233254264</v>
      </c>
      <c r="DY100" s="0" t="n">
        <f aca="false">IF(AM$9=0,0,(SIN(AM$12)*COS($E100)+SIN($E100)*COS(AM$12))/SIN($E100)*AM$9)</f>
        <v>6.55137763192408</v>
      </c>
      <c r="DZ100" s="0" t="n">
        <f aca="false">IF(AN$9=0,0,(SIN(AN$12)*COS($E100)+SIN($E100)*COS(AN$12))/SIN($E100)*AN$9)</f>
        <v>6.44468160659409</v>
      </c>
      <c r="EA100" s="0" t="n">
        <f aca="false">IF(AO$9=0,0,(SIN(AO$12)*COS($E100)+SIN($E100)*COS(AO$12))/SIN($E100)*AO$9)</f>
        <v>6.33682941793549</v>
      </c>
      <c r="EB100" s="0" t="n">
        <f aca="false">IF(AP$9=0,0,(SIN(AP$12)*COS($E100)+SIN($E100)*COS(AP$12))/SIN($E100)*AP$9)</f>
        <v>6.22787633370514</v>
      </c>
      <c r="EC100" s="0" t="n">
        <f aca="false">IF(AQ$9=0,0,(SIN(AQ$12)*COS($E100)+SIN($E100)*COS(AQ$12))/SIN($E100)*AQ$9)</f>
        <v>6.11787770437102</v>
      </c>
      <c r="ED100" s="0" t="n">
        <f aca="false">IF(AR$9=0,0,(SIN(AR$12)*COS($E100)+SIN($E100)*COS(AR$12))/SIN($E100)*AR$9)</f>
        <v>5.98713689242495</v>
      </c>
      <c r="EE100" s="0" t="n">
        <f aca="false">IF(AS$9=0,0,(SIN(AS$12)*COS($E100)+SIN($E100)*COS(AS$12))/SIN($E100)*AS$9)</f>
        <v>5.85596831530128</v>
      </c>
      <c r="EF100" s="0" t="n">
        <f aca="false">IF(AT$9=0,0,(SIN(AT$12)*COS($E100)+SIN($E100)*COS(AT$12))/SIN($E100)*AT$9)</f>
        <v>5.72444524856089</v>
      </c>
      <c r="EG100" s="0" t="n">
        <f aca="false">IF(AU$9=0,0,(SIN(AU$12)*COS($E100)+SIN($E100)*COS(AU$12))/SIN($E100)*AU$9)</f>
        <v>5.59264064036855</v>
      </c>
      <c r="EH100" s="0" t="n">
        <f aca="false">IF(AV$9=0,0,(SIN(AV$12)*COS($E100)+SIN($E100)*COS(AV$12))/SIN($E100)*AV$9)</f>
        <v>5.46062707925508</v>
      </c>
      <c r="EI100" s="0" t="n">
        <f aca="false">IF(AW$9=0,0,(SIN(AW$12)*COS($E100)+SIN($E100)*COS(AW$12))/SIN($E100)*AW$9)</f>
        <v>5.33149744056132</v>
      </c>
      <c r="EJ100" s="0" t="n">
        <f aca="false">IF(AX$9=0,0,(SIN(AX$12)*COS($E100)+SIN($E100)*COS(AX$12))/SIN($E100)*AX$9)</f>
        <v>5.20221024496207</v>
      </c>
      <c r="EK100" s="0" t="n">
        <f aca="false">IF(AY$9=0,0,(SIN(AY$12)*COS($E100)+SIN($E100)*COS(AY$12))/SIN($E100)*AY$9)</f>
        <v>5.07283409309021</v>
      </c>
      <c r="EL100" s="0" t="n">
        <f aca="false">IF(AZ$9=0,0,(SIN(AZ$12)*COS($E100)+SIN($E100)*COS(AZ$12))/SIN($E100)*AZ$9)</f>
        <v>4.94343715707475</v>
      </c>
      <c r="EM100" s="0" t="n">
        <f aca="false">IF(BA$9=0,0,(SIN(BA$12)*COS($E100)+SIN($E100)*COS(BA$12))/SIN($E100)*BA$9)</f>
        <v>4.81408715101339</v>
      </c>
      <c r="EN100" s="0" t="n">
        <f aca="false">IF(BB$9=0,0,(SIN(BB$12)*COS($E100)+SIN($E100)*COS(BB$12))/SIN($E100)*BB$9)</f>
        <v>4.67512015658909</v>
      </c>
      <c r="EO100" s="0" t="n">
        <f aca="false">IF(BC$9=0,0,(SIN(BC$12)*COS($E100)+SIN($E100)*COS(BC$12))/SIN($E100)*BC$9)</f>
        <v>4.53668872589008</v>
      </c>
      <c r="EP100" s="0" t="n">
        <f aca="false">IF(BD$9=0,0,(SIN(BD$12)*COS($E100)+SIN($E100)*COS(BD$12))/SIN($E100)*BD$9)</f>
        <v>4.39886775516071</v>
      </c>
      <c r="EQ100" s="0" t="n">
        <f aca="false">IF(BE$9=0,0,(SIN(BE$12)*COS($E100)+SIN($E100)*COS(BE$12))/SIN($E100)*BE$9)</f>
        <v>4.26173134779532</v>
      </c>
      <c r="ER100" s="0" t="n">
        <f aca="false">IF(BF$9=0,0,(SIN(BF$12)*COS($E100)+SIN($E100)*COS(BF$12))/SIN($E100)*BF$9)</f>
        <v>4.12535278198095</v>
      </c>
      <c r="ES100" s="0" t="n">
        <f aca="false">IF(BG$9=0,0,(SIN(BG$12)*COS($E100)+SIN($E100)*COS(BG$12))/SIN($E100)*BG$9)</f>
        <v>0</v>
      </c>
      <c r="ET100" s="0" t="n">
        <f aca="false">IF(BH$9=0,0,(SIN(BH$12)*COS($E100)+SIN($E100)*COS(BH$12))/SIN($E100)*BH$9)</f>
        <v>0</v>
      </c>
      <c r="EU100" s="0" t="n">
        <f aca="false">IF(BI$9=0,0,(SIN(BI$12)*COS($E100)+SIN($E100)*COS(BI$12))/SIN($E100)*BI$9)</f>
        <v>0</v>
      </c>
      <c r="EV100" s="0" t="n">
        <f aca="false">IF(BJ$9=0,0,(SIN(BJ$12)*COS($E100)+SIN($E100)*COS(BJ$12))/SIN($E100)*BJ$9)</f>
        <v>0</v>
      </c>
      <c r="EW100" s="0" t="n">
        <f aca="false">IF(BK$9=0,0,(SIN(BK$12)*COS($E100)+SIN($E100)*COS(BK$12))/SIN($E100)*BK$9)</f>
        <v>0</v>
      </c>
      <c r="EX100" s="0" t="n">
        <f aca="false">IF(BL$9=0,0,(SIN(BL$12)*COS($E100)+SIN($E100)*COS(BL$12))/SIN($E100)*BL$9)</f>
        <v>0</v>
      </c>
      <c r="EY100" s="0" t="n">
        <f aca="false">IF(BM$9=0,0,(SIN(BM$12)*COS($E100)+SIN($E100)*COS(BM$12))/SIN($E100)*BM$9)</f>
        <v>0</v>
      </c>
      <c r="EZ100" s="0" t="n">
        <f aca="false">IF(BN$9=0,0,(SIN(BN$12)*COS($E100)+SIN($E100)*COS(BN$12))/SIN($E100)*BN$9)</f>
        <v>0</v>
      </c>
      <c r="FA100" s="0" t="n">
        <f aca="false">IF(BO$9=0,0,(SIN(BO$12)*COS($E100)+SIN($E100)*COS(BO$12))/SIN($E100)*BO$9)</f>
        <v>0</v>
      </c>
      <c r="FB100" s="0" t="n">
        <f aca="false">IF(BP$9=0,0,(SIN(BP$12)*COS($E100)+SIN($E100)*COS(BP$12))/SIN($E100)*BP$9)</f>
        <v>0</v>
      </c>
      <c r="FC100" s="0" t="n">
        <f aca="false">IF(BQ$9=0,0,(SIN(BQ$12)*COS($E100)+SIN($E100)*COS(BQ$12))/SIN($E100)*BQ$9)</f>
        <v>0</v>
      </c>
      <c r="FD100" s="0" t="n">
        <f aca="false">IF(BR$9=0,0,(SIN(BR$12)*COS($E100)+SIN($E100)*COS(BR$12))/SIN($E100)*BR$9)</f>
        <v>0</v>
      </c>
      <c r="FE100" s="0" t="n">
        <f aca="false">IF(BS$9=0,0,(SIN(BS$12)*COS($E100)+SIN($E100)*COS(BS$12))/SIN($E100)*BS$9)</f>
        <v>0</v>
      </c>
      <c r="FF100" s="0" t="n">
        <f aca="false">IF(BT$9=0,0,(SIN(BT$12)*COS($E100)+SIN($E100)*COS(BT$12))/SIN($E100)*BT$9)</f>
        <v>0</v>
      </c>
      <c r="FG100" s="0" t="n">
        <f aca="false">IF(BU$9=0,0,(SIN(BU$12)*COS($E100)+SIN($E100)*COS(BU$12))/SIN($E100)*BU$9)</f>
        <v>0</v>
      </c>
      <c r="FH100" s="0" t="n">
        <f aca="false">IF(BV$9=0,0,(SIN(BV$12)*COS($E100)+SIN($E100)*COS(BV$12))/SIN($E100)*BV$9)</f>
        <v>0</v>
      </c>
      <c r="FI100" s="0" t="n">
        <f aca="false">IF(BW$9=0,0,(SIN(BW$12)*COS($E100)+SIN($E100)*COS(BW$12))/SIN($E100)*BW$9)</f>
        <v>0</v>
      </c>
      <c r="FJ100" s="0" t="n">
        <f aca="false">IF(BX$9=0,0,(SIN(BX$12)*COS($E100)+SIN($E100)*COS(BX$12))/SIN($E100)*BX$9)</f>
        <v>0</v>
      </c>
      <c r="FK100" s="0" t="n">
        <f aca="false">IF(BY$9=0,0,(SIN(BY$12)*COS($E100)+SIN($E100)*COS(BY$12))/SIN($E100)*BY$9)</f>
        <v>0</v>
      </c>
      <c r="FL100" s="0" t="n">
        <f aca="false">IF(BZ$9=0,0,(SIN(BZ$12)*COS($E100)+SIN($E100)*COS(BZ$12))/SIN($E100)*BZ$9)</f>
        <v>0</v>
      </c>
      <c r="FM100" s="0" t="n">
        <f aca="false">IF(CA$9=0,0,(SIN(CA$12)*COS($E100)+SIN($E100)*COS(CA$12))/SIN($E100)*CA$9)</f>
        <v>0</v>
      </c>
      <c r="FN100" s="0" t="n">
        <f aca="false">IF(CB$9=0,0,(SIN(CB$12)*COS($E100)+SIN($E100)*COS(CB$12))/SIN($E100)*CB$9)</f>
        <v>0</v>
      </c>
      <c r="FO100" s="0" t="n">
        <f aca="false">IF(CC$9=0,0,(SIN(CC$12)*COS($E100)+SIN($E100)*COS(CC$12))/SIN($E100)*CC$9)</f>
        <v>0</v>
      </c>
      <c r="FP100" s="0" t="n">
        <f aca="false">IF(CD$9=0,0,(SIN(CD$12)*COS($E100)+SIN($E100)*COS(CD$12))/SIN($E100)*CD$9)</f>
        <v>0</v>
      </c>
      <c r="FQ100" s="0" t="n">
        <f aca="false">IF(CE$9=0,0,(SIN(CE$12)*COS($E100)+SIN($E100)*COS(CE$12))/SIN($E100)*CE$9)</f>
        <v>0</v>
      </c>
      <c r="FR100" s="0" t="n">
        <f aca="false">IF(CF$9=0,0,(SIN(CF$12)*COS($E100)+SIN($E100)*COS(CF$12))/SIN($E100)*CF$9)</f>
        <v>0</v>
      </c>
      <c r="FS100" s="0" t="n">
        <f aca="false">IF(CG$9=0,0,(SIN(CG$12)*COS($E100)+SIN($E100)*COS(CG$12))/SIN($E100)*CG$9)</f>
        <v>0</v>
      </c>
      <c r="FT100" s="0" t="n">
        <f aca="false">IF(CH$9=0,0,(SIN(CH$12)*COS($E100)+SIN($E100)*COS(CH$12))/SIN($E100)*CH$9)</f>
        <v>0</v>
      </c>
      <c r="FU100" s="0" t="n">
        <f aca="false">IF(CI$9=0,0,(SIN(CI$12)*COS($E100)+SIN($E100)*COS(CI$12))/SIN($E100)*CI$9)</f>
        <v>0</v>
      </c>
      <c r="FV100" s="0" t="n">
        <f aca="false">IF(CJ$9=0,0,(SIN(CJ$12)*COS($E100)+SIN($E100)*COS(CJ$12))/SIN($E100)*CJ$9)</f>
        <v>0</v>
      </c>
      <c r="FW100" s="0" t="n">
        <f aca="false">IF(CK$9=0,0,(SIN(CK$12)*COS($E100)+SIN($E100)*COS(CK$12))/SIN($E100)*CK$9)</f>
        <v>0</v>
      </c>
      <c r="FX100" s="0" t="n">
        <f aca="false">IF(CL$9=0,0,(SIN(CL$12)*COS($E100)+SIN($E100)*COS(CL$12))/SIN($E100)*CL$9)</f>
        <v>0</v>
      </c>
      <c r="FY100" s="0" t="n">
        <f aca="false">IF(CM$9=0,0,(SIN(CM$12)*COS($E100)+SIN($E100)*COS(CM$12))/SIN($E100)*CM$9)</f>
        <v>0</v>
      </c>
      <c r="FZ100" s="0" t="n">
        <f aca="false">IF(CN$9=0,0,(SIN(CN$12)*COS($E100)+SIN($E100)*COS(CN$12))/SIN($E100)*CN$9)</f>
        <v>0</v>
      </c>
      <c r="GA100" s="0" t="n">
        <f aca="false">IF(CO$9=0,0,(SIN(CO$12)*COS($E100)+SIN($E100)*COS(CO$12))/SIN($E100)*CO$9)</f>
        <v>0</v>
      </c>
      <c r="GB100" s="0" t="n">
        <f aca="false">IF(CP$9=0,0,(SIN(CP$12)*COS($E100)+SIN($E100)*COS(CP$12))/SIN($E100)*CP$9)</f>
        <v>0</v>
      </c>
      <c r="GC100" s="0" t="n">
        <f aca="false">IF(CQ$9=0,0,(SIN(CQ$12)*COS($E100)+SIN($E100)*COS(CQ$12))/SIN($E100)*CQ$9)</f>
        <v>0</v>
      </c>
    </row>
    <row r="101" customFormat="false" ht="12.8" hidden="true" customHeight="false" outlineLevel="0" collapsed="false">
      <c r="A101" s="0" t="n">
        <f aca="false">MAX($F101:$CQ101)</f>
        <v>9.34479991267471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9.30464</v>
      </c>
      <c r="C101" s="2" t="n">
        <f aca="false">MOD(Best +D101,360)</f>
        <v>89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9.34479991267471</v>
      </c>
      <c r="G101" s="13" t="n">
        <f aca="false">IF(OR(G191=0,CS101=0),0,G191*CS101/(G191+CS101))</f>
        <v>9.03601227207379</v>
      </c>
      <c r="H101" s="13" t="n">
        <f aca="false">IF(OR(H191=0,CT101=0),0,H191*CT101/(H191+CT101))</f>
        <v>8.73974827640382</v>
      </c>
      <c r="I101" s="13" t="n">
        <f aca="false">IF(OR(I191=0,CU101=0),0,I191*CU101/(I191+CU101))</f>
        <v>8.41373620035237</v>
      </c>
      <c r="J101" s="13" t="n">
        <f aca="false">IF(OR(J191=0,CV101=0),0,J191*CV101/(J191+CV101))</f>
        <v>8.27686591574204</v>
      </c>
      <c r="K101" s="13" t="n">
        <f aca="false">IF(OR(K191=0,CW101=0),0,K191*CW101/(K191+CW101))</f>
        <v>8.14184756522911</v>
      </c>
      <c r="L101" s="13" t="n">
        <f aca="false">IF(OR(L191=0,CX101=0),0,L191*CX101/(L191+CX101))</f>
        <v>8.00862947468571</v>
      </c>
      <c r="M101" s="13" t="n">
        <f aca="false">IF(OR(M191=0,CY101=0),0,M191*CY101/(M191+CY101))</f>
        <v>7.87716153124689</v>
      </c>
      <c r="N101" s="13" t="n">
        <f aca="false">IF(OR(N191=0,CZ101=0),0,N191*CZ101/(N191+CZ101))</f>
        <v>7.71361044270526</v>
      </c>
      <c r="O101" s="13" t="n">
        <f aca="false">IF(OR(O191=0,DA101=0),0,O191*DA101/(O191+DA101))</f>
        <v>7.55373365361038</v>
      </c>
      <c r="P101" s="13" t="n">
        <f aca="false">IF(OR(P191=0,DB101=0),0,P191*DB101/(P191+DB101))</f>
        <v>7.39736679730322</v>
      </c>
      <c r="Q101" s="13" t="n">
        <f aca="false">IF(OR(Q191=0,DC101=0),0,Q191*DC101/(Q191+DC101))</f>
        <v>7.24435539868888</v>
      </c>
      <c r="R101" s="13" t="n">
        <f aca="false">IF(OR(R191=0,DD101=0),0,R191*DD101/(R191+DD101))</f>
        <v>7.09455413626483</v>
      </c>
      <c r="S101" s="13" t="n">
        <f aca="false">IF(OR(S191=0,DE101=0),0,S191*DE101/(S191+DE101))</f>
        <v>6.94782617004046</v>
      </c>
      <c r="T101" s="13" t="n">
        <f aca="false">IF(OR(T191=0,DF101=0),0,T191*DF101/(T191+DF101))</f>
        <v>6.80404252858481</v>
      </c>
      <c r="U101" s="13" t="n">
        <f aca="false">IF(OR(U191=0,DG101=0),0,U191*DG101/(U191+DG101))</f>
        <v>6.66308154922352</v>
      </c>
      <c r="V101" s="13" t="n">
        <f aca="false">IF(OR(V191=0,DH101=0),0,V191*DH101/(V191+DH101))</f>
        <v>6.52482836608792</v>
      </c>
      <c r="W101" s="13" t="n">
        <f aca="false">IF(OR(W191=0,DI101=0),0,W191*DI101/(W191+DI101))</f>
        <v>6.38917444131615</v>
      </c>
      <c r="X101" s="13" t="n">
        <f aca="false">IF(OR(X191=0,DJ101=0),0,X191*DJ101/(X191+DJ101))</f>
        <v>6.25226613407298</v>
      </c>
      <c r="Y101" s="13" t="n">
        <f aca="false">IF(OR(Y191=0,DK101=0),0,Y191*DK101/(Y191+DK101))</f>
        <v>6.11795057174332</v>
      </c>
      <c r="Z101" s="13" t="n">
        <f aca="false">IF(OR(Z191=0,DL101=0),0,Z191*DL101/(Z191+DL101))</f>
        <v>5.98612547465926</v>
      </c>
      <c r="AA101" s="13" t="n">
        <f aca="false">IF(OR(AA191=0,DM101=0),0,AA191*DM101/(AA191+DM101))</f>
        <v>5.8566941264681</v>
      </c>
      <c r="AB101" s="13" t="n">
        <f aca="false">IF(OR(AB191=0,DN101=0),0,AB191*DN101/(AB191+DN101))</f>
        <v>5.72956500750037</v>
      </c>
      <c r="AC101" s="13" t="n">
        <f aca="false">IF(OR(AC191=0,DO101=0),0,AC191*DO101/(AC191+DO101))</f>
        <v>5.6046514576131</v>
      </c>
      <c r="AD101" s="13" t="n">
        <f aca="false">IF(OR(AD191=0,DP101=0),0,AD191*DP101/(AD191+DP101))</f>
        <v>5.48187136580049</v>
      </c>
      <c r="AE101" s="13" t="n">
        <f aca="false">IF(OR(AE191=0,DQ101=0),0,AE191*DQ101/(AE191+DQ101))</f>
        <v>5.3611468841465</v>
      </c>
      <c r="AF101" s="13" t="n">
        <f aca="false">IF(OR(AF191=0,DR101=0),0,AF191*DR101/(AF191+DR101))</f>
        <v>5.24240416394292</v>
      </c>
      <c r="AG101" s="13" t="n">
        <f aca="false">IF(OR(AG191=0,DS101=0),0,AG191*DS101/(AG191+DS101))</f>
        <v>5.12557311201778</v>
      </c>
      <c r="AH101" s="13" t="n">
        <f aca="false">IF(OR(AH191=0,DT101=0),0,AH191*DT101/(AH191+DT101))</f>
        <v>5.01351246555206</v>
      </c>
      <c r="AI101" s="13" t="n">
        <f aca="false">IF(OR(AI191=0,DU101=0),0,AI191*DU101/(AI191+DU101))</f>
        <v>4.90309447490931</v>
      </c>
      <c r="AJ101" s="13" t="n">
        <f aca="false">IF(OR(AJ191=0,DV101=0),0,AJ191*DV101/(AJ191+DV101))</f>
        <v>4.79426493738257</v>
      </c>
      <c r="AK101" s="13" t="n">
        <f aca="false">IF(OR(AK191=0,DW101=0),0,AK191*DW101/(AK191+DW101))</f>
        <v>4.68697218727998</v>
      </c>
      <c r="AL101" s="13" t="n">
        <f aca="false">IF(OR(AL191=0,DX101=0),0,AL191*DX101/(AL191+DX101))</f>
        <v>4.58116695735058</v>
      </c>
      <c r="AM101" s="13" t="n">
        <f aca="false">IF(OR(AM191=0,DY101=0),0,AM191*DY101/(AM191+DY101))</f>
        <v>4.47680224983177</v>
      </c>
      <c r="AN101" s="13" t="n">
        <f aca="false">IF(OR(AN191=0,DZ101=0),0,AN191*DZ101/(AN191+DZ101))</f>
        <v>4.37383321636719</v>
      </c>
      <c r="AO101" s="13" t="n">
        <f aca="false">IF(OR(AO191=0,EA101=0),0,AO191*EA101/(AO191+EA101))</f>
        <v>4.27221704611046</v>
      </c>
      <c r="AP101" s="13" t="n">
        <f aca="false">IF(OR(AP191=0,EB101=0),0,AP191*EB101/(AP191+EB101))</f>
        <v>4.17191286139133</v>
      </c>
      <c r="AQ101" s="13" t="n">
        <f aca="false">IF(OR(AQ191=0,EC101=0),0,AQ191*EC101/(AQ191+EC101))</f>
        <v>4.07288162037502</v>
      </c>
      <c r="AR101" s="13" t="n">
        <f aca="false">IF(OR(AR191=0,ED101=0),0,AR191*ED101/(AR191+ED101))</f>
        <v>3.9663102799324</v>
      </c>
      <c r="AS101" s="13" t="n">
        <f aca="false">IF(OR(AS191=0,EE101=0),0,AS191*EE101/(AS191+EE101))</f>
        <v>3.86133632326445</v>
      </c>
      <c r="AT101" s="13" t="n">
        <f aca="false">IF(OR(AT191=0,EF101=0),0,AT191*EF101/(AT191+EF101))</f>
        <v>3.75791288359505</v>
      </c>
      <c r="AU101" s="13" t="n">
        <f aca="false">IF(OR(AU191=0,EG101=0),0,AU191*EG101/(AU191+EG101))</f>
        <v>3.65599560639447</v>
      </c>
      <c r="AV101" s="13" t="n">
        <f aca="false">IF(OR(AV191=0,EH101=0),0,AV191*EH101/(AV191+EH101))</f>
        <v>3.55554252620745</v>
      </c>
      <c r="AW101" s="13" t="n">
        <f aca="false">IF(OR(AW191=0,EI101=0),0,AW191*EI101/(AW191+EI101))</f>
        <v>3.45780515972113</v>
      </c>
      <c r="AX101" s="13" t="n">
        <f aca="false">IF(OR(AX191=0,EJ101=0),0,AX191*EJ101/(AX191+EJ101))</f>
        <v>3.36139821151669</v>
      </c>
      <c r="AY101" s="13" t="n">
        <f aca="false">IF(OR(AY191=0,EK101=0),0,AY191*EK101/(AY191+EK101))</f>
        <v>3.26628768600347</v>
      </c>
      <c r="AZ101" s="13" t="n">
        <f aca="false">IF(OR(AZ191=0,EL101=0),0,AZ191*EL101/(AZ191+EL101))</f>
        <v>3.17244142683984</v>
      </c>
      <c r="BA101" s="13" t="n">
        <f aca="false">IF(OR(BA191=0,EM101=0),0,BA191*EM101/(BA191+EM101))</f>
        <v>3.07982903884312</v>
      </c>
      <c r="BB101" s="13" t="n">
        <f aca="false">IF(OR(BB191=0,EN101=0),0,BB191*EN101/(BB191+EN101))</f>
        <v>2.98438388925187</v>
      </c>
      <c r="BC101" s="13" t="n">
        <f aca="false">IF(OR(BC191=0,EO101=0),0,BC191*EO101/(BC191+EO101))</f>
        <v>2.89029601546162</v>
      </c>
      <c r="BD101" s="13" t="n">
        <f aca="false">IF(OR(BD191=0,EP101=0),0,BD191*EP101/(BD191+EP101))</f>
        <v>2.79753664286231</v>
      </c>
      <c r="BE101" s="13" t="n">
        <f aca="false">IF(OR(BE191=0,EQ101=0),0,BE191*EQ101/(BE191+EQ101))</f>
        <v>2.70607892882701</v>
      </c>
      <c r="BF101" s="13" t="n">
        <f aca="false">IF(OR(BF191=0,ER101=0),0,BF191*ER101/(BF191+ER101))</f>
        <v>2.6158978949947</v>
      </c>
      <c r="BG101" s="13" t="n">
        <f aca="false">IF(OR(BG191=0,ES101=0),0,BG191*ES101/(BG191+ES101))</f>
        <v>0</v>
      </c>
      <c r="BH101" s="13" t="n">
        <f aca="false">IF(OR(BH191=0,ET101=0),0,BH191*ET101/(BH191+ET101))</f>
        <v>0</v>
      </c>
      <c r="BI101" s="13" t="n">
        <f aca="false">IF(OR(BI191=0,EU101=0),0,BI191*EU101/(BI191+EU101))</f>
        <v>0</v>
      </c>
      <c r="BJ101" s="13" t="n">
        <f aca="false">IF(OR(BJ191=0,EV101=0),0,BJ191*EV101/(BJ191+EV101))</f>
        <v>0</v>
      </c>
      <c r="BK101" s="13" t="n">
        <f aca="false">IF(OR(BK191=0,EW101=0),0,BK191*EW101/(BK191+EW101))</f>
        <v>0</v>
      </c>
      <c r="BL101" s="13" t="n">
        <f aca="false">IF(OR(BL191=0,EX101=0),0,BL191*EX101/(BL191+EX101))</f>
        <v>0</v>
      </c>
      <c r="BM101" s="13" t="n">
        <f aca="false">IF(OR(BM191=0,EY101=0),0,BM191*EY101/(BM191+EY101))</f>
        <v>0</v>
      </c>
      <c r="BN101" s="13" t="n">
        <f aca="false">IF(OR(BN191=0,EZ101=0),0,BN191*EZ101/(BN191+EZ101))</f>
        <v>0</v>
      </c>
      <c r="BO101" s="13" t="n">
        <f aca="false">IF(OR(BO191=0,FA101=0),0,BO191*FA101/(BO191+FA101))</f>
        <v>0</v>
      </c>
      <c r="BP101" s="13" t="n">
        <f aca="false">IF(OR(BP191=0,FB101=0),0,BP191*FB101/(BP191+FB101))</f>
        <v>0</v>
      </c>
      <c r="BQ101" s="13" t="n">
        <f aca="false">IF(OR(BQ191=0,FC101=0),0,BQ191*FC101/(BQ191+FC101))</f>
        <v>0</v>
      </c>
      <c r="BR101" s="13" t="n">
        <f aca="false">IF(OR(BR191=0,FD101=0),0,BR191*FD101/(BR191+FD101))</f>
        <v>0</v>
      </c>
      <c r="BS101" s="13" t="n">
        <f aca="false">IF(OR(BS191=0,FE101=0),0,BS191*FE101/(BS191+FE101))</f>
        <v>0</v>
      </c>
      <c r="BT101" s="13" t="n">
        <f aca="false">IF(OR(BT191=0,FF101=0),0,BT191*FF101/(BT191+FF101))</f>
        <v>0</v>
      </c>
      <c r="BU101" s="13" t="n">
        <f aca="false">IF(OR(BU191=0,FG101=0),0,BU191*FG101/(BU191+FG101))</f>
        <v>0</v>
      </c>
      <c r="BV101" s="13" t="n">
        <f aca="false">IF(OR(BV191=0,FH101=0),0,BV191*FH101/(BV191+FH101))</f>
        <v>0</v>
      </c>
      <c r="BW101" s="13" t="n">
        <f aca="false">IF(OR(BW191=0,FI101=0),0,BW191*FI101/(BW191+FI101))</f>
        <v>0</v>
      </c>
      <c r="BX101" s="13" t="n">
        <f aca="false">IF(OR(BX191=0,FJ101=0),0,BX191*FJ101/(BX191+FJ101))</f>
        <v>0</v>
      </c>
      <c r="BY101" s="13" t="n">
        <f aca="false">IF(OR(BY191=0,FK101=0),0,BY191*FK101/(BY191+FK101))</f>
        <v>0</v>
      </c>
      <c r="BZ101" s="13" t="n">
        <f aca="false">IF(OR(BZ191=0,FL101=0),0,BZ191*FL101/(BZ191+FL101))</f>
        <v>0</v>
      </c>
      <c r="CA101" s="13" t="n">
        <f aca="false">IF(OR(CA191=0,FM101=0),0,CA191*FM101/(CA191+FM101))</f>
        <v>0</v>
      </c>
      <c r="CB101" s="13" t="n">
        <f aca="false">IF(OR(CB191=0,FN101=0),0,CB191*FN101/(CB191+FN101))</f>
        <v>0</v>
      </c>
      <c r="CC101" s="13" t="n">
        <f aca="false">IF(OR(CC191=0,FO101=0),0,CC191*FO101/(CC191+FO101))</f>
        <v>0</v>
      </c>
      <c r="CD101" s="13" t="n">
        <f aca="false">IF(OR(CD191=0,FP101=0),0,CD191*FP101/(CD191+FP101))</f>
        <v>0</v>
      </c>
      <c r="CE101" s="13" t="n">
        <f aca="false">IF(OR(CE191=0,FQ101=0),0,CE191*FQ101/(CE191+FQ101))</f>
        <v>0</v>
      </c>
      <c r="CF101" s="13" t="n">
        <f aca="false">IF(OR(CF191=0,FR101=0),0,CF191*FR101/(CF191+FR101))</f>
        <v>0</v>
      </c>
      <c r="CG101" s="13" t="n">
        <f aca="false">IF(OR(CG191=0,FS101=0),0,CG191*FS101/(CG191+FS101))</f>
        <v>0</v>
      </c>
      <c r="CH101" s="13" t="n">
        <f aca="false">IF(OR(CH191=0,FT101=0),0,CH191*FT101/(CH191+FT101))</f>
        <v>0</v>
      </c>
      <c r="CI101" s="13" t="n">
        <f aca="false">IF(OR(CI191=0,FU101=0),0,CI191*FU101/(CI191+FU101))</f>
        <v>0</v>
      </c>
      <c r="CJ101" s="13" t="n">
        <f aca="false">IF(OR(CJ191=0,FV101=0),0,CJ191*FV101/(CJ191+FV101))</f>
        <v>0</v>
      </c>
      <c r="CK101" s="13" t="n">
        <f aca="false">IF(OR(CK191=0,FW101=0),0,CK191*FW101/(CK191+FW101))</f>
        <v>0</v>
      </c>
      <c r="CL101" s="13" t="n">
        <f aca="false">IF(OR(CL191=0,FX101=0),0,CL191*FX101/(CL191+FX101))</f>
        <v>0</v>
      </c>
      <c r="CM101" s="13" t="n">
        <f aca="false">IF(OR(CM191=0,FY101=0),0,CM191*FY101/(CM191+FY101))</f>
        <v>0</v>
      </c>
      <c r="CN101" s="13" t="n">
        <f aca="false">IF(OR(CN191=0,FZ101=0),0,CN191*FZ101/(CN191+FZ101))</f>
        <v>0</v>
      </c>
      <c r="CO101" s="13" t="n">
        <f aca="false">IF(OR(CO191=0,GA101=0),0,CO191*GA101/(CO191+GA101))</f>
        <v>0</v>
      </c>
      <c r="CP101" s="13" t="n">
        <f aca="false">IF(OR(CP191=0,GB101=0),0,CP191*GB101/(CP191+GB101))</f>
        <v>0</v>
      </c>
      <c r="CQ101" s="13" t="n">
        <f aca="false">IF(OR(CQ191=0,GC101=0),0,CQ191*GC101/(CQ191+GC101))</f>
        <v>0</v>
      </c>
      <c r="CR101" s="0" t="n">
        <f aca="false">IF(F$9=0,0,(SIN(F$12)*COS($E101)+SIN($E101)*COS(F$12))/SIN($E101)*F$9)</f>
        <v>9.3448</v>
      </c>
      <c r="CS101" s="0" t="n">
        <f aca="false">IF(G$9=0,0,(SIN(G$12)*COS($E101)+SIN($E101)*COS(G$12))/SIN($E101)*G$9)</f>
        <v>9.19179995565473</v>
      </c>
      <c r="CT101" s="0" t="n">
        <f aca="false">IF(H$9=0,0,(SIN(H$12)*COS($E101)+SIN($E101)*COS(H$12))/SIN($E101)*H$9)</f>
        <v>9.036</v>
      </c>
      <c r="CU101" s="0" t="n">
        <f aca="false">IF(I$9=0,0,(SIN(I$12)*COS($E101)+SIN($E101)*COS(I$12))/SIN($E101)*I$9)</f>
        <v>8.83196249820778</v>
      </c>
      <c r="CV101" s="0" t="n">
        <f aca="false">IF(J$9=0,0,(SIN(J$12)*COS($E101)+SIN($E101)*COS(J$12))/SIN($E101)*J$9)</f>
        <v>8.82523469508146</v>
      </c>
      <c r="CW101" s="0" t="n">
        <f aca="false">IF(K$9=0,0,(SIN(K$12)*COS($E101)+SIN($E101)*COS(K$12))/SIN($E101)*K$9)</f>
        <v>8.81581863997506</v>
      </c>
      <c r="CX101" s="0" t="n">
        <f aca="false">IF(L$9=0,0,(SIN(L$12)*COS($E101)+SIN($E101)*COS(L$12))/SIN($E101)*L$9)</f>
        <v>8.80371720111016</v>
      </c>
      <c r="CY101" s="0" t="n">
        <f aca="false">IF(M$9=0,0,(SIN(M$12)*COS($E101)+SIN($E101)*COS(M$12))/SIN($E101)*M$9)</f>
        <v>8.78893406470228</v>
      </c>
      <c r="CZ101" s="0" t="n">
        <f aca="false">IF(N$9=0,0,(SIN(N$12)*COS($E101)+SIN($E101)*COS(N$12))/SIN($E101)*N$9)</f>
        <v>8.72819212962846</v>
      </c>
      <c r="DA101" s="0" t="n">
        <f aca="false">IF(O$9=0,0,(SIN(O$12)*COS($E101)+SIN($E101)*COS(O$12))/SIN($E101)*O$9)</f>
        <v>8.66497699777277</v>
      </c>
      <c r="DB101" s="0" t="n">
        <f aca="false">IF(P$9=0,0,(SIN(P$12)*COS($E101)+SIN($E101)*COS(P$12))/SIN($E101)*P$9)</f>
        <v>8.59933426280884</v>
      </c>
      <c r="DC101" s="0" t="n">
        <f aca="false">IF(Q$9=0,0,(SIN(Q$12)*COS($E101)+SIN($E101)*COS(Q$12))/SIN($E101)*Q$9)</f>
        <v>8.53131019335532</v>
      </c>
      <c r="DD101" s="0" t="n">
        <f aca="false">IF(R$9=0,0,(SIN(R$12)*COS($E101)+SIN($E101)*COS(R$12))/SIN($E101)*R$9)</f>
        <v>8.46095171087908</v>
      </c>
      <c r="DE101" s="0" t="n">
        <f aca="false">IF(S$9=0,0,(SIN(S$12)*COS($E101)+SIN($E101)*COS(S$12))/SIN($E101)*S$9)</f>
        <v>8.38830636742138</v>
      </c>
      <c r="DF101" s="0" t="n">
        <f aca="false">IF(T$9=0,0,(SIN(T$12)*COS($E101)+SIN($E101)*COS(T$12))/SIN($E101)*T$9)</f>
        <v>8.31342232315667</v>
      </c>
      <c r="DG101" s="0" t="n">
        <f aca="false">IF(U$9=0,0,(SIN(U$12)*COS($E101)+SIN($E101)*COS(U$12))/SIN($E101)*U$9)</f>
        <v>8.23634832379301</v>
      </c>
      <c r="DH101" s="0" t="n">
        <f aca="false">IF(V$9=0,0,(SIN(V$12)*COS($E101)+SIN($E101)*COS(V$12))/SIN($E101)*V$9)</f>
        <v>8.15713367782348</v>
      </c>
      <c r="DI101" s="0" t="n">
        <f aca="false">IF(W$9=0,0,(SIN(W$12)*COS($E101)+SIN($E101)*COS(W$12))/SIN($E101)*W$9)</f>
        <v>8.07582823363802</v>
      </c>
      <c r="DJ101" s="0" t="n">
        <f aca="false">IF(X$9=0,0,(SIN(X$12)*COS($E101)+SIN($E101)*COS(X$12))/SIN($E101)*X$9)</f>
        <v>7.9863610737657</v>
      </c>
      <c r="DK101" s="0" t="n">
        <f aca="false">IF(Y$9=0,0,(SIN(Y$12)*COS($E101)+SIN($E101)*COS(Y$12))/SIN($E101)*Y$9)</f>
        <v>7.8949715276536</v>
      </c>
      <c r="DL101" s="0" t="n">
        <f aca="false">IF(Z$9=0,0,(SIN(Z$12)*COS($E101)+SIN($E101)*COS(Z$12))/SIN($E101)*Z$9)</f>
        <v>7.80171648790394</v>
      </c>
      <c r="DM101" s="0" t="n">
        <f aca="false">IF(AA$9=0,0,(SIN(AA$12)*COS($E101)+SIN($E101)*COS(AA$12))/SIN($E101)*AA$9)</f>
        <v>7.70665325106261</v>
      </c>
      <c r="DN101" s="0" t="n">
        <f aca="false">IF(AB$9=0,0,(SIN(AB$12)*COS($E101)+SIN($E101)*COS(AB$12))/SIN($E101)*AB$9)</f>
        <v>7.60983949136583</v>
      </c>
      <c r="DO101" s="0" t="n">
        <f aca="false">IF(AC$9=0,0,(SIN(AC$12)*COS($E101)+SIN($E101)*COS(AC$12))/SIN($E101)*AC$9)</f>
        <v>7.51133323442455</v>
      </c>
      <c r="DP101" s="0" t="n">
        <f aca="false">IF(AD$9=0,0,(SIN(AD$12)*COS($E101)+SIN($E101)*COS(AD$12))/SIN($E101)*AD$9)</f>
        <v>7.41119283085722</v>
      </c>
      <c r="DQ101" s="0" t="n">
        <f aca="false">IF(AE$9=0,0,(SIN(AE$12)*COS($E101)+SIN($E101)*COS(AE$12))/SIN($E101)*AE$9)</f>
        <v>7.30947692988149</v>
      </c>
      <c r="DR101" s="0" t="n">
        <f aca="false">IF(AF$9=0,0,(SIN(AF$12)*COS($E101)+SIN($E101)*COS(AF$12))/SIN($E101)*AF$9)</f>
        <v>7.20624445287578</v>
      </c>
      <c r="DS101" s="0" t="n">
        <f aca="false">IF(AG$9=0,0,(SIN(AG$12)*COS($E101)+SIN($E101)*COS(AG$12))/SIN($E101)*AG$9)</f>
        <v>7.10155456692113</v>
      </c>
      <c r="DT101" s="0" t="n">
        <f aca="false">IF(AH$9=0,0,(SIN(AH$12)*COS($E101)+SIN($E101)*COS(AH$12))/SIN($E101)*AH$9)</f>
        <v>7.00116996873067</v>
      </c>
      <c r="DU101" s="0" t="n">
        <f aca="false">IF(AI$9=0,0,(SIN(AI$12)*COS($E101)+SIN($E101)*COS(AI$12))/SIN($E101)*AI$9)</f>
        <v>6.89934375696014</v>
      </c>
      <c r="DV101" s="0" t="n">
        <f aca="false">IF(AJ$9=0,0,(SIN(AJ$12)*COS($E101)+SIN($E101)*COS(AJ$12))/SIN($E101)*AJ$9)</f>
        <v>6.79613051230223</v>
      </c>
      <c r="DW101" s="0" t="n">
        <f aca="false">IF(AK$9=0,0,(SIN(AK$12)*COS($E101)+SIN($E101)*COS(AK$12))/SIN($E101)*AK$9)</f>
        <v>6.69158502028708</v>
      </c>
      <c r="DX101" s="0" t="n">
        <f aca="false">IF(AL$9=0,0,(SIN(AL$12)*COS($E101)+SIN($E101)*COS(AL$12))/SIN($E101)*AL$9)</f>
        <v>6.58576224748279</v>
      </c>
      <c r="DY101" s="0" t="n">
        <f aca="false">IF(AM$9=0,0,(SIN(AM$12)*COS($E101)+SIN($E101)*COS(AM$12))/SIN($E101)*AM$9)</f>
        <v>6.47871731770912</v>
      </c>
      <c r="DZ101" s="0" t="n">
        <f aca="false">IF(AN$9=0,0,(SIN(AN$12)*COS($E101)+SIN($E101)*COS(AN$12))/SIN($E101)*AN$9)</f>
        <v>6.37050548827402</v>
      </c>
      <c r="EA101" s="0" t="n">
        <f aca="false">IF(AO$9=0,0,(SIN(AO$12)*COS($E101)+SIN($E101)*COS(AO$12))/SIN($E101)*AO$9)</f>
        <v>6.26118212624219</v>
      </c>
      <c r="EB101" s="0" t="n">
        <f aca="false">IF(AP$9=0,0,(SIN(AP$12)*COS($E101)+SIN($E101)*COS(AP$12))/SIN($E101)*AP$9)</f>
        <v>6.15080268474502</v>
      </c>
      <c r="EC101" s="0" t="n">
        <f aca="false">IF(AQ$9=0,0,(SIN(AQ$12)*COS($E101)+SIN($E101)*COS(AQ$12))/SIN($E101)*AQ$9)</f>
        <v>6.03942267934129</v>
      </c>
      <c r="ED101" s="0" t="n">
        <f aca="false">IF(AR$9=0,0,(SIN(AR$12)*COS($E101)+SIN($E101)*COS(AR$12))/SIN($E101)*AR$9)</f>
        <v>5.90760798962076</v>
      </c>
      <c r="EE101" s="0" t="n">
        <f aca="false">IF(AS$9=0,0,(SIN(AS$12)*COS($E101)+SIN($E101)*COS(AS$12))/SIN($E101)*AS$9)</f>
        <v>5.77542242723963</v>
      </c>
      <c r="EF101" s="0" t="n">
        <f aca="false">IF(AT$9=0,0,(SIN(AT$12)*COS($E101)+SIN($E101)*COS(AT$12))/SIN($E101)*AT$9)</f>
        <v>5.64293912713888</v>
      </c>
      <c r="EG101" s="0" t="n">
        <f aca="false">IF(AU$9=0,0,(SIN(AU$12)*COS($E101)+SIN($E101)*COS(AU$12))/SIN($E101)*AU$9)</f>
        <v>5.51023086976257</v>
      </c>
      <c r="EH101" s="0" t="n">
        <f aca="false">IF(AV$9=0,0,(SIN(AV$12)*COS($E101)+SIN($E101)*COS(AV$12))/SIN($E101)*AV$9)</f>
        <v>5.37737004901139</v>
      </c>
      <c r="EI101" s="0" t="n">
        <f aca="false">IF(AW$9=0,0,(SIN(AW$12)*COS($E101)+SIN($E101)*COS(AW$12))/SIN($E101)*AW$9)</f>
        <v>5.24740167256151</v>
      </c>
      <c r="EJ101" s="0" t="n">
        <f aca="false">IF(AX$9=0,0,(SIN(AX$12)*COS($E101)+SIN($E101)*COS(AX$12))/SIN($E101)*AX$9)</f>
        <v>5.11732989065642</v>
      </c>
      <c r="EK101" s="0" t="n">
        <f aca="false">IF(AY$9=0,0,(SIN(AY$12)*COS($E101)+SIN($E101)*COS(AY$12))/SIN($E101)*AY$9)</f>
        <v>4.9872230741779</v>
      </c>
      <c r="EL101" s="0" t="n">
        <f aca="false">IF(AZ$9=0,0,(SIN(AZ$12)*COS($E101)+SIN($E101)*COS(AZ$12))/SIN($E101)*AZ$9)</f>
        <v>4.85714914052946</v>
      </c>
      <c r="EM101" s="0" t="n">
        <f aca="false">IF(BA$9=0,0,(SIN(BA$12)*COS($E101)+SIN($E101)*COS(BA$12))/SIN($E101)*BA$9)</f>
        <v>4.72717552433198</v>
      </c>
      <c r="EN101" s="0" t="n">
        <f aca="false">IF(BB$9=0,0,(SIN(BB$12)*COS($E101)+SIN($E101)*COS(BB$12))/SIN($E101)*BB$9)</f>
        <v>4.58781971694488</v>
      </c>
      <c r="EO101" s="0" t="n">
        <f aca="false">IF(BC$9=0,0,(SIN(BC$12)*COS($E101)+SIN($E101)*COS(BC$12))/SIN($E101)*BC$9)</f>
        <v>4.44905788413896</v>
      </c>
      <c r="EP101" s="0" t="n">
        <f aca="false">IF(BD$9=0,0,(SIN(BD$12)*COS($E101)+SIN($E101)*COS(BD$12))/SIN($E101)*BD$9)</f>
        <v>4.31096440122658</v>
      </c>
      <c r="EQ101" s="0" t="n">
        <f aca="false">IF(BE$9=0,0,(SIN(BE$12)*COS($E101)+SIN($E101)*COS(BE$12))/SIN($E101)*BE$9)</f>
        <v>4.1736128235334</v>
      </c>
      <c r="ER101" s="0" t="n">
        <f aca="false">IF(BF$9=0,0,(SIN(BF$12)*COS($E101)+SIN($E101)*COS(BF$12))/SIN($E101)*BF$9)</f>
        <v>4.03707585440032</v>
      </c>
      <c r="ES101" s="0" t="n">
        <f aca="false">IF(BG$9=0,0,(SIN(BG$12)*COS($E101)+SIN($E101)*COS(BG$12))/SIN($E101)*BG$9)</f>
        <v>0</v>
      </c>
      <c r="ET101" s="0" t="n">
        <f aca="false">IF(BH$9=0,0,(SIN(BH$12)*COS($E101)+SIN($E101)*COS(BH$12))/SIN($E101)*BH$9)</f>
        <v>0</v>
      </c>
      <c r="EU101" s="0" t="n">
        <f aca="false">IF(BI$9=0,0,(SIN(BI$12)*COS($E101)+SIN($E101)*COS(BI$12))/SIN($E101)*BI$9)</f>
        <v>0</v>
      </c>
      <c r="EV101" s="0" t="n">
        <f aca="false">IF(BJ$9=0,0,(SIN(BJ$12)*COS($E101)+SIN($E101)*COS(BJ$12))/SIN($E101)*BJ$9)</f>
        <v>0</v>
      </c>
      <c r="EW101" s="0" t="n">
        <f aca="false">IF(BK$9=0,0,(SIN(BK$12)*COS($E101)+SIN($E101)*COS(BK$12))/SIN($E101)*BK$9)</f>
        <v>0</v>
      </c>
      <c r="EX101" s="0" t="n">
        <f aca="false">IF(BL$9=0,0,(SIN(BL$12)*COS($E101)+SIN($E101)*COS(BL$12))/SIN($E101)*BL$9)</f>
        <v>0</v>
      </c>
      <c r="EY101" s="0" t="n">
        <f aca="false">IF(BM$9=0,0,(SIN(BM$12)*COS($E101)+SIN($E101)*COS(BM$12))/SIN($E101)*BM$9)</f>
        <v>0</v>
      </c>
      <c r="EZ101" s="0" t="n">
        <f aca="false">IF(BN$9=0,0,(SIN(BN$12)*COS($E101)+SIN($E101)*COS(BN$12))/SIN($E101)*BN$9)</f>
        <v>0</v>
      </c>
      <c r="FA101" s="0" t="n">
        <f aca="false">IF(BO$9=0,0,(SIN(BO$12)*COS($E101)+SIN($E101)*COS(BO$12))/SIN($E101)*BO$9)</f>
        <v>0</v>
      </c>
      <c r="FB101" s="0" t="n">
        <f aca="false">IF(BP$9=0,0,(SIN(BP$12)*COS($E101)+SIN($E101)*COS(BP$12))/SIN($E101)*BP$9)</f>
        <v>0</v>
      </c>
      <c r="FC101" s="0" t="n">
        <f aca="false">IF(BQ$9=0,0,(SIN(BQ$12)*COS($E101)+SIN($E101)*COS(BQ$12))/SIN($E101)*BQ$9)</f>
        <v>0</v>
      </c>
      <c r="FD101" s="0" t="n">
        <f aca="false">IF(BR$9=0,0,(SIN(BR$12)*COS($E101)+SIN($E101)*COS(BR$12))/SIN($E101)*BR$9)</f>
        <v>0</v>
      </c>
      <c r="FE101" s="0" t="n">
        <f aca="false">IF(BS$9=0,0,(SIN(BS$12)*COS($E101)+SIN($E101)*COS(BS$12))/SIN($E101)*BS$9)</f>
        <v>0</v>
      </c>
      <c r="FF101" s="0" t="n">
        <f aca="false">IF(BT$9=0,0,(SIN(BT$12)*COS($E101)+SIN($E101)*COS(BT$12))/SIN($E101)*BT$9)</f>
        <v>0</v>
      </c>
      <c r="FG101" s="0" t="n">
        <f aca="false">IF(BU$9=0,0,(SIN(BU$12)*COS($E101)+SIN($E101)*COS(BU$12))/SIN($E101)*BU$9)</f>
        <v>0</v>
      </c>
      <c r="FH101" s="0" t="n">
        <f aca="false">IF(BV$9=0,0,(SIN(BV$12)*COS($E101)+SIN($E101)*COS(BV$12))/SIN($E101)*BV$9)</f>
        <v>0</v>
      </c>
      <c r="FI101" s="0" t="n">
        <f aca="false">IF(BW$9=0,0,(SIN(BW$12)*COS($E101)+SIN($E101)*COS(BW$12))/SIN($E101)*BW$9)</f>
        <v>0</v>
      </c>
      <c r="FJ101" s="0" t="n">
        <f aca="false">IF(BX$9=0,0,(SIN(BX$12)*COS($E101)+SIN($E101)*COS(BX$12))/SIN($E101)*BX$9)</f>
        <v>0</v>
      </c>
      <c r="FK101" s="0" t="n">
        <f aca="false">IF(BY$9=0,0,(SIN(BY$12)*COS($E101)+SIN($E101)*COS(BY$12))/SIN($E101)*BY$9)</f>
        <v>0</v>
      </c>
      <c r="FL101" s="0" t="n">
        <f aca="false">IF(BZ$9=0,0,(SIN(BZ$12)*COS($E101)+SIN($E101)*COS(BZ$12))/SIN($E101)*BZ$9)</f>
        <v>0</v>
      </c>
      <c r="FM101" s="0" t="n">
        <f aca="false">IF(CA$9=0,0,(SIN(CA$12)*COS($E101)+SIN($E101)*COS(CA$12))/SIN($E101)*CA$9)</f>
        <v>0</v>
      </c>
      <c r="FN101" s="0" t="n">
        <f aca="false">IF(CB$9=0,0,(SIN(CB$12)*COS($E101)+SIN($E101)*COS(CB$12))/SIN($E101)*CB$9)</f>
        <v>0</v>
      </c>
      <c r="FO101" s="0" t="n">
        <f aca="false">IF(CC$9=0,0,(SIN(CC$12)*COS($E101)+SIN($E101)*COS(CC$12))/SIN($E101)*CC$9)</f>
        <v>0</v>
      </c>
      <c r="FP101" s="0" t="n">
        <f aca="false">IF(CD$9=0,0,(SIN(CD$12)*COS($E101)+SIN($E101)*COS(CD$12))/SIN($E101)*CD$9)</f>
        <v>0</v>
      </c>
      <c r="FQ101" s="0" t="n">
        <f aca="false">IF(CE$9=0,0,(SIN(CE$12)*COS($E101)+SIN($E101)*COS(CE$12))/SIN($E101)*CE$9)</f>
        <v>0</v>
      </c>
      <c r="FR101" s="0" t="n">
        <f aca="false">IF(CF$9=0,0,(SIN(CF$12)*COS($E101)+SIN($E101)*COS(CF$12))/SIN($E101)*CF$9)</f>
        <v>0</v>
      </c>
      <c r="FS101" s="0" t="n">
        <f aca="false">IF(CG$9=0,0,(SIN(CG$12)*COS($E101)+SIN($E101)*COS(CG$12))/SIN($E101)*CG$9)</f>
        <v>0</v>
      </c>
      <c r="FT101" s="0" t="n">
        <f aca="false">IF(CH$9=0,0,(SIN(CH$12)*COS($E101)+SIN($E101)*COS(CH$12))/SIN($E101)*CH$9)</f>
        <v>0</v>
      </c>
      <c r="FU101" s="0" t="n">
        <f aca="false">IF(CI$9=0,0,(SIN(CI$12)*COS($E101)+SIN($E101)*COS(CI$12))/SIN($E101)*CI$9)</f>
        <v>0</v>
      </c>
      <c r="FV101" s="0" t="n">
        <f aca="false">IF(CJ$9=0,0,(SIN(CJ$12)*COS($E101)+SIN($E101)*COS(CJ$12))/SIN($E101)*CJ$9)</f>
        <v>0</v>
      </c>
      <c r="FW101" s="0" t="n">
        <f aca="false">IF(CK$9=0,0,(SIN(CK$12)*COS($E101)+SIN($E101)*COS(CK$12))/SIN($E101)*CK$9)</f>
        <v>0</v>
      </c>
      <c r="FX101" s="0" t="n">
        <f aca="false">IF(CL$9=0,0,(SIN(CL$12)*COS($E101)+SIN($E101)*COS(CL$12))/SIN($E101)*CL$9)</f>
        <v>0</v>
      </c>
      <c r="FY101" s="0" t="n">
        <f aca="false">IF(CM$9=0,0,(SIN(CM$12)*COS($E101)+SIN($E101)*COS(CM$12))/SIN($E101)*CM$9)</f>
        <v>0</v>
      </c>
      <c r="FZ101" s="0" t="n">
        <f aca="false">IF(CN$9=0,0,(SIN(CN$12)*COS($E101)+SIN($E101)*COS(CN$12))/SIN($E101)*CN$9)</f>
        <v>0</v>
      </c>
      <c r="GA101" s="0" t="n">
        <f aca="false">IF(CO$9=0,0,(SIN(CO$12)*COS($E101)+SIN($E101)*COS(CO$12))/SIN($E101)*CO$9)</f>
        <v>0</v>
      </c>
      <c r="GB101" s="0" t="n">
        <f aca="false">IF(CP$9=0,0,(SIN(CP$12)*COS($E101)+SIN($E101)*COS(CP$12))/SIN($E101)*CP$9)</f>
        <v>0</v>
      </c>
      <c r="GC101" s="0" t="n">
        <f aca="false">IF(CQ$9=0,0,(SIN(CQ$12)*COS($E101)+SIN($E101)*COS(CQ$12))/SIN($E101)*CQ$9)</f>
        <v>0</v>
      </c>
    </row>
    <row r="102" customFormat="false" ht="12.8" hidden="true" customHeight="false" outlineLevel="0" collapsed="false">
      <c r="A102" s="0" t="n">
        <f aca="false">MAX($F102:$CQ102)</f>
        <v>9.34479991267471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9.06848</v>
      </c>
      <c r="C102" s="2" t="n">
        <f aca="false">MOD(Best +D102,360)</f>
        <v>90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9.34479991267471</v>
      </c>
      <c r="G102" s="13" t="n">
        <f aca="false">IF(OR(G192=0,CS102=0),0,G192*CS102/(G192+CS102))</f>
        <v>9.02929866343059</v>
      </c>
      <c r="H102" s="13" t="n">
        <f aca="false">IF(OR(H192=0,CT102=0),0,H192*CT102/(H192+CT102))</f>
        <v>8.72701783653495</v>
      </c>
      <c r="I102" s="13" t="n">
        <f aca="false">IF(OR(I192=0,CU102=0),0,I192*CU102/(I192+CU102))</f>
        <v>8.3957551706981</v>
      </c>
      <c r="J102" s="13" t="n">
        <f aca="false">IF(OR(J192=0,CV102=0),0,J192*CV102/(J192+CV102))</f>
        <v>8.25350043475698</v>
      </c>
      <c r="K102" s="13" t="n">
        <f aca="false">IF(OR(K192=0,CW102=0),0,K192*CW102/(K192+CW102))</f>
        <v>8.11337691385248</v>
      </c>
      <c r="L102" s="13" t="n">
        <f aca="false">IF(OR(L192=0,CX102=0),0,L192*CX102/(L192+CX102))</f>
        <v>7.97531905935935</v>
      </c>
      <c r="M102" s="13" t="n">
        <f aca="false">IF(OR(M192=0,CY102=0),0,M192*CY102/(M192+CY102))</f>
        <v>7.83926368550918</v>
      </c>
      <c r="N102" s="13" t="n">
        <f aca="false">IF(OR(N192=0,CZ102=0),0,N192*CZ102/(N192+CZ102))</f>
        <v>7.67165019877851</v>
      </c>
      <c r="O102" s="13" t="n">
        <f aca="false">IF(OR(O192=0,DA102=0),0,O192*DA102/(O192+DA102))</f>
        <v>7.50798379513799</v>
      </c>
      <c r="P102" s="13" t="n">
        <f aca="false">IF(OR(P192=0,DB102=0),0,P192*DB102/(P192+DB102))</f>
        <v>7.34808263265939</v>
      </c>
      <c r="Q102" s="13" t="n">
        <f aca="false">IF(OR(Q192=0,DC102=0),0,Q192*DC102/(Q192+DC102))</f>
        <v>7.19177611052707</v>
      </c>
      <c r="R102" s="13" t="n">
        <f aca="false">IF(OR(R192=0,DD102=0),0,R192*DD102/(R192+DD102))</f>
        <v>7.03890400847519</v>
      </c>
      <c r="S102" s="13" t="n">
        <f aca="false">IF(OR(S192=0,DE102=0),0,S192*DE102/(S192+DE102))</f>
        <v>6.88931570489062</v>
      </c>
      <c r="T102" s="13" t="n">
        <f aca="false">IF(OR(T192=0,DF102=0),0,T192*DF102/(T192+DF102))</f>
        <v>6.74286946531844</v>
      </c>
      <c r="U102" s="13" t="n">
        <f aca="false">IF(OR(U192=0,DG102=0),0,U192*DG102/(U192+DG102))</f>
        <v>6.59943179408621</v>
      </c>
      <c r="V102" s="13" t="n">
        <f aca="false">IF(OR(V192=0,DH102=0),0,V192*DH102/(V192+DH102))</f>
        <v>6.45887684261289</v>
      </c>
      <c r="W102" s="13" t="n">
        <f aca="false">IF(OR(W192=0,DI102=0),0,W192*DI102/(W192+DI102))</f>
        <v>6.32108586870883</v>
      </c>
      <c r="X102" s="13" t="n">
        <f aca="false">IF(OR(X192=0,DJ102=0),0,X192*DJ102/(X192+DJ102))</f>
        <v>6.18225848385899</v>
      </c>
      <c r="Y102" s="13" t="n">
        <f aca="false">IF(OR(Y192=0,DK102=0),0,Y192*DK102/(Y192+DK102))</f>
        <v>6.04617238862162</v>
      </c>
      <c r="Z102" s="13" t="n">
        <f aca="false">IF(OR(Z192=0,DL102=0),0,Z192*DL102/(Z192+DL102))</f>
        <v>5.91271669479045</v>
      </c>
      <c r="AA102" s="13" t="n">
        <f aca="false">IF(OR(AA192=0,DM102=0),0,AA192*DM102/(AA192+DM102))</f>
        <v>5.78178667307219</v>
      </c>
      <c r="AB102" s="13" t="n">
        <f aca="false">IF(OR(AB192=0,DN102=0),0,AB192*DN102/(AB192+DN102))</f>
        <v>5.65328333784269</v>
      </c>
      <c r="AC102" s="13" t="n">
        <f aca="false">IF(OR(AC192=0,DO102=0),0,AC192*DO102/(AC192+DO102))</f>
        <v>5.52711306591747</v>
      </c>
      <c r="AD102" s="13" t="n">
        <f aca="false">IF(OR(AD192=0,DP102=0),0,AD192*DP102/(AD192+DP102))</f>
        <v>5.40318724615075</v>
      </c>
      <c r="AE102" s="13" t="n">
        <f aca="false">IF(OR(AE192=0,DQ102=0),0,AE192*DQ102/(AE192+DQ102))</f>
        <v>5.28142195701458</v>
      </c>
      <c r="AF102" s="13" t="n">
        <f aca="false">IF(OR(AF192=0,DR102=0),0,AF192*DR102/(AF192+DR102))</f>
        <v>5.1617376696086</v>
      </c>
      <c r="AG102" s="13" t="n">
        <f aca="false">IF(OR(AG192=0,DS102=0),0,AG192*DS102/(AG192+DS102))</f>
        <v>5.04405897381377</v>
      </c>
      <c r="AH102" s="13" t="n">
        <f aca="false">IF(OR(AH192=0,DT102=0),0,AH192*DT102/(AH192+DT102))</f>
        <v>4.9311706019299</v>
      </c>
      <c r="AI102" s="13" t="n">
        <f aca="false">IF(OR(AI192=0,DU102=0),0,AI192*DU102/(AI192+DU102))</f>
        <v>4.82000873087207</v>
      </c>
      <c r="AJ102" s="13" t="n">
        <f aca="false">IF(OR(AJ192=0,DV102=0),0,AJ192*DV102/(AJ192+DV102))</f>
        <v>4.71051493313499</v>
      </c>
      <c r="AK102" s="13" t="n">
        <f aca="false">IF(OR(AK192=0,DW102=0),0,AK192*DW102/(AK192+DW102))</f>
        <v>4.60263356785845</v>
      </c>
      <c r="AL102" s="13" t="n">
        <f aca="false">IF(OR(AL192=0,DX102=0),0,AL192*DX102/(AL192+DX102))</f>
        <v>4.49631162471942</v>
      </c>
      <c r="AM102" s="13" t="n">
        <f aca="false">IF(OR(AM192=0,DY102=0),0,AM192*DY102/(AM192+DY102))</f>
        <v>4.39149857884541</v>
      </c>
      <c r="AN102" s="13" t="n">
        <f aca="false">IF(OR(AN192=0,DZ102=0),0,AN192*DZ102/(AN192+DZ102))</f>
        <v>4.28814625587121</v>
      </c>
      <c r="AO102" s="13" t="n">
        <f aca="false">IF(OR(AO192=0,EA102=0),0,AO192*EA102/(AO192+EA102))</f>
        <v>4.1862087063409</v>
      </c>
      <c r="AP102" s="13" t="n">
        <f aca="false">IF(OR(AP192=0,EB102=0),0,AP192*EB102/(AP192+EB102))</f>
        <v>4.08564208872909</v>
      </c>
      <c r="AQ102" s="13" t="n">
        <f aca="false">IF(OR(AQ192=0,EC102=0),0,AQ192*EC102/(AQ192+EC102))</f>
        <v>3.98640456042011</v>
      </c>
      <c r="AR102" s="13" t="n">
        <f aca="false">IF(OR(AR192=0,ED102=0),0,AR192*ED102/(AR192+ED102))</f>
        <v>3.87994408737523</v>
      </c>
      <c r="AS102" s="13" t="n">
        <f aca="false">IF(OR(AS192=0,EE102=0),0,AS192*EE102/(AS192+EE102))</f>
        <v>3.77513092803228</v>
      </c>
      <c r="AT102" s="13" t="n">
        <f aca="false">IF(OR(AT192=0,EF102=0),0,AT192*EF102/(AT192+EF102))</f>
        <v>3.67191560171885</v>
      </c>
      <c r="AU102" s="13" t="n">
        <f aca="false">IF(OR(AU192=0,EG102=0),0,AU192*EG102/(AU192+EG102))</f>
        <v>3.57025129006283</v>
      </c>
      <c r="AV102" s="13" t="n">
        <f aca="false">IF(OR(AV192=0,EH102=0),0,AV192*EH102/(AV192+EH102))</f>
        <v>3.470093703137</v>
      </c>
      <c r="AW102" s="13" t="n">
        <f aca="false">IF(OR(AW192=0,EI102=0),0,AW192*EI102/(AW192+EI102))</f>
        <v>3.37264934711773</v>
      </c>
      <c r="AX102" s="13" t="n">
        <f aca="false">IF(OR(AX192=0,EJ102=0),0,AX192*EJ102/(AX192+EJ102))</f>
        <v>3.27657389917361</v>
      </c>
      <c r="AY102" s="13" t="n">
        <f aca="false">IF(OR(AY192=0,EK102=0),0,AY192*EK102/(AY192+EK102))</f>
        <v>3.18183142352334</v>
      </c>
      <c r="AZ102" s="13" t="n">
        <f aca="false">IF(OR(AZ192=0,EL102=0),0,AZ192*EL102/(AZ192+EL102))</f>
        <v>3.08838792552531</v>
      </c>
      <c r="BA102" s="13" t="n">
        <f aca="false">IF(OR(BA192=0,EM102=0),0,BA192*EM102/(BA192+EM102))</f>
        <v>2.99621126673414</v>
      </c>
      <c r="BB102" s="13" t="n">
        <f aca="false">IF(OR(BB192=0,EN102=0),0,BB192*EN102/(BB192+EN102))</f>
        <v>2.90138070839605</v>
      </c>
      <c r="BC102" s="13" t="n">
        <f aca="false">IF(OR(BC192=0,EO102=0),0,BC192*EO102/(BC192+EO102))</f>
        <v>2.80793622491793</v>
      </c>
      <c r="BD102" s="13" t="n">
        <f aca="false">IF(OR(BD192=0,EP102=0),0,BD192*EP102/(BD192+EP102))</f>
        <v>2.71584750441125</v>
      </c>
      <c r="BE102" s="13" t="n">
        <f aca="false">IF(OR(BE192=0,EQ102=0),0,BE192*EQ102/(BE192+EQ102))</f>
        <v>2.62508624461856</v>
      </c>
      <c r="BF102" s="13" t="n">
        <f aca="false">IF(OR(BF192=0,ER102=0),0,BF192*ER102/(BF192+ER102))</f>
        <v>2.53562607991924</v>
      </c>
      <c r="BG102" s="13" t="n">
        <f aca="false">IF(OR(BG192=0,ES102=0),0,BG192*ES102/(BG192+ES102))</f>
        <v>0</v>
      </c>
      <c r="BH102" s="13" t="n">
        <f aca="false">IF(OR(BH192=0,ET102=0),0,BH192*ET102/(BH192+ET102))</f>
        <v>0</v>
      </c>
      <c r="BI102" s="13" t="n">
        <f aca="false">IF(OR(BI192=0,EU102=0),0,BI192*EU102/(BI192+EU102))</f>
        <v>0</v>
      </c>
      <c r="BJ102" s="13" t="n">
        <f aca="false">IF(OR(BJ192=0,EV102=0),0,BJ192*EV102/(BJ192+EV102))</f>
        <v>0</v>
      </c>
      <c r="BK102" s="13" t="n">
        <f aca="false">IF(OR(BK192=0,EW102=0),0,BK192*EW102/(BK192+EW102))</f>
        <v>0</v>
      </c>
      <c r="BL102" s="13" t="n">
        <f aca="false">IF(OR(BL192=0,EX102=0),0,BL192*EX102/(BL192+EX102))</f>
        <v>0</v>
      </c>
      <c r="BM102" s="13" t="n">
        <f aca="false">IF(OR(BM192=0,EY102=0),0,BM192*EY102/(BM192+EY102))</f>
        <v>0</v>
      </c>
      <c r="BN102" s="13" t="n">
        <f aca="false">IF(OR(BN192=0,EZ102=0),0,BN192*EZ102/(BN192+EZ102))</f>
        <v>0</v>
      </c>
      <c r="BO102" s="13" t="n">
        <f aca="false">IF(OR(BO192=0,FA102=0),0,BO192*FA102/(BO192+FA102))</f>
        <v>0</v>
      </c>
      <c r="BP102" s="13" t="n">
        <f aca="false">IF(OR(BP192=0,FB102=0),0,BP192*FB102/(BP192+FB102))</f>
        <v>0</v>
      </c>
      <c r="BQ102" s="13" t="n">
        <f aca="false">IF(OR(BQ192=0,FC102=0),0,BQ192*FC102/(BQ192+FC102))</f>
        <v>0</v>
      </c>
      <c r="BR102" s="13" t="n">
        <f aca="false">IF(OR(BR192=0,FD102=0),0,BR192*FD102/(BR192+FD102))</f>
        <v>0</v>
      </c>
      <c r="BS102" s="13" t="n">
        <f aca="false">IF(OR(BS192=0,FE102=0),0,BS192*FE102/(BS192+FE102))</f>
        <v>0</v>
      </c>
      <c r="BT102" s="13" t="n">
        <f aca="false">IF(OR(BT192=0,FF102=0),0,BT192*FF102/(BT192+FF102))</f>
        <v>0</v>
      </c>
      <c r="BU102" s="13" t="n">
        <f aca="false">IF(OR(BU192=0,FG102=0),0,BU192*FG102/(BU192+FG102))</f>
        <v>0</v>
      </c>
      <c r="BV102" s="13" t="n">
        <f aca="false">IF(OR(BV192=0,FH102=0),0,BV192*FH102/(BV192+FH102))</f>
        <v>0</v>
      </c>
      <c r="BW102" s="13" t="n">
        <f aca="false">IF(OR(BW192=0,FI102=0),0,BW192*FI102/(BW192+FI102))</f>
        <v>0</v>
      </c>
      <c r="BX102" s="13" t="n">
        <f aca="false">IF(OR(BX192=0,FJ102=0),0,BX192*FJ102/(BX192+FJ102))</f>
        <v>0</v>
      </c>
      <c r="BY102" s="13" t="n">
        <f aca="false">IF(OR(BY192=0,FK102=0),0,BY192*FK102/(BY192+FK102))</f>
        <v>0</v>
      </c>
      <c r="BZ102" s="13" t="n">
        <f aca="false">IF(OR(BZ192=0,FL102=0),0,BZ192*FL102/(BZ192+FL102))</f>
        <v>0</v>
      </c>
      <c r="CA102" s="13" t="n">
        <f aca="false">IF(OR(CA192=0,FM102=0),0,CA192*FM102/(CA192+FM102))</f>
        <v>0</v>
      </c>
      <c r="CB102" s="13" t="n">
        <f aca="false">IF(OR(CB192=0,FN102=0),0,CB192*FN102/(CB192+FN102))</f>
        <v>0</v>
      </c>
      <c r="CC102" s="13" t="n">
        <f aca="false">IF(OR(CC192=0,FO102=0),0,CC192*FO102/(CC192+FO102))</f>
        <v>0</v>
      </c>
      <c r="CD102" s="13" t="n">
        <f aca="false">IF(OR(CD192=0,FP102=0),0,CD192*FP102/(CD192+FP102))</f>
        <v>0</v>
      </c>
      <c r="CE102" s="13" t="n">
        <f aca="false">IF(OR(CE192=0,FQ102=0),0,CE192*FQ102/(CE192+FQ102))</f>
        <v>0</v>
      </c>
      <c r="CF102" s="13" t="n">
        <f aca="false">IF(OR(CF192=0,FR102=0),0,CF192*FR102/(CF192+FR102))</f>
        <v>0</v>
      </c>
      <c r="CG102" s="13" t="n">
        <f aca="false">IF(OR(CG192=0,FS102=0),0,CG192*FS102/(CG192+FS102))</f>
        <v>0</v>
      </c>
      <c r="CH102" s="13" t="n">
        <f aca="false">IF(OR(CH192=0,FT102=0),0,CH192*FT102/(CH192+FT102))</f>
        <v>0</v>
      </c>
      <c r="CI102" s="13" t="n">
        <f aca="false">IF(OR(CI192=0,FU102=0),0,CI192*FU102/(CI192+FU102))</f>
        <v>0</v>
      </c>
      <c r="CJ102" s="13" t="n">
        <f aca="false">IF(OR(CJ192=0,FV102=0),0,CJ192*FV102/(CJ192+FV102))</f>
        <v>0</v>
      </c>
      <c r="CK102" s="13" t="n">
        <f aca="false">IF(OR(CK192=0,FW102=0),0,CK192*FW102/(CK192+FW102))</f>
        <v>0</v>
      </c>
      <c r="CL102" s="13" t="n">
        <f aca="false">IF(OR(CL192=0,FX102=0),0,CL192*FX102/(CL192+FX102))</f>
        <v>0</v>
      </c>
      <c r="CM102" s="13" t="n">
        <f aca="false">IF(OR(CM192=0,FY102=0),0,CM192*FY102/(CM192+FY102))</f>
        <v>0</v>
      </c>
      <c r="CN102" s="13" t="n">
        <f aca="false">IF(OR(CN192=0,FZ102=0),0,CN192*FZ102/(CN192+FZ102))</f>
        <v>0</v>
      </c>
      <c r="CO102" s="13" t="n">
        <f aca="false">IF(OR(CO192=0,GA102=0),0,CO192*GA102/(CO192+GA102))</f>
        <v>0</v>
      </c>
      <c r="CP102" s="13" t="n">
        <f aca="false">IF(OR(CP192=0,GB102=0),0,CP192*GB102/(CP192+GB102))</f>
        <v>0</v>
      </c>
      <c r="CQ102" s="13" t="n">
        <f aca="false">IF(OR(CQ192=0,GC102=0),0,CQ192*GC102/(CQ192+GC102))</f>
        <v>0</v>
      </c>
      <c r="CR102" s="0" t="n">
        <f aca="false">IF(F$9=0,0,(SIN(F$12)*COS($E102)+SIN($E102)*COS(F$12))/SIN($E102)*F$9)</f>
        <v>9.3448</v>
      </c>
      <c r="CS102" s="0" t="n">
        <f aca="false">IF(G$9=0,0,(SIN(G$12)*COS($E102)+SIN($E102)*COS(G$12))/SIN($E102)*G$9)</f>
        <v>9.1890002575653</v>
      </c>
      <c r="CT102" s="0" t="n">
        <f aca="false">IF(H$9=0,0,(SIN(H$12)*COS($E102)+SIN($E102)*COS(H$12))/SIN($E102)*H$9)</f>
        <v>9.03049551294455</v>
      </c>
      <c r="CU102" s="0" t="n">
        <f aca="false">IF(I$9=0,0,(SIN(I$12)*COS($E102)+SIN($E102)*COS(I$12))/SIN($E102)*I$9)</f>
        <v>8.82389056909141</v>
      </c>
      <c r="CV102" s="0" t="n">
        <f aca="false">IF(J$9=0,0,(SIN(J$12)*COS($E102)+SIN($E102)*COS(J$12))/SIN($E102)*J$9)</f>
        <v>8.8144759480958</v>
      </c>
      <c r="CW102" s="0" t="n">
        <f aca="false">IF(K$9=0,0,(SIN(K$12)*COS($E102)+SIN($E102)*COS(K$12))/SIN($E102)*K$9)</f>
        <v>8.80237635233866</v>
      </c>
      <c r="CX102" s="0" t="n">
        <f aca="false">IF(L$9=0,0,(SIN(L$12)*COS($E102)+SIN($E102)*COS(L$12))/SIN($E102)*L$9)</f>
        <v>8.78759546747406</v>
      </c>
      <c r="CY102" s="0" t="n">
        <f aca="false">IF(M$9=0,0,(SIN(M$12)*COS($E102)+SIN($E102)*COS(M$12))/SIN($E102)*M$9)</f>
        <v>8.77013779590272</v>
      </c>
      <c r="CZ102" s="0" t="n">
        <f aca="false">IF(N$9=0,0,(SIN(N$12)*COS($E102)+SIN($E102)*COS(N$12))/SIN($E102)*N$9)</f>
        <v>8.70683296760339</v>
      </c>
      <c r="DA102" s="0" t="n">
        <f aca="false">IF(O$9=0,0,(SIN(O$12)*COS($E102)+SIN($E102)*COS(O$12))/SIN($E102)*O$9)</f>
        <v>8.64108775419873</v>
      </c>
      <c r="DB102" s="0" t="n">
        <f aca="false">IF(P$9=0,0,(SIN(P$12)*COS($E102)+SIN($E102)*COS(P$12))/SIN($E102)*P$9)</f>
        <v>8.57294845152187</v>
      </c>
      <c r="DC102" s="0" t="n">
        <f aca="false">IF(Q$9=0,0,(SIN(Q$12)*COS($E102)+SIN($E102)*COS(Q$12))/SIN($E102)*Q$9)</f>
        <v>8.50246201215028</v>
      </c>
      <c r="DD102" s="0" t="n">
        <f aca="false">IF(R$9=0,0,(SIN(R$12)*COS($E102)+SIN($E102)*COS(R$12))/SIN($E102)*R$9)</f>
        <v>8.42967602312393</v>
      </c>
      <c r="DE102" s="0" t="n">
        <f aca="false">IF(S$9=0,0,(SIN(S$12)*COS($E102)+SIN($E102)*COS(S$12))/SIN($E102)*S$9)</f>
        <v>8.35463868349451</v>
      </c>
      <c r="DF102" s="0" t="n">
        <f aca="false">IF(T$9=0,0,(SIN(T$12)*COS($E102)+SIN($E102)*COS(T$12))/SIN($E102)*T$9)</f>
        <v>8.27739878171526</v>
      </c>
      <c r="DG102" s="0" t="n">
        <f aca="false">IF(U$9=0,0,(SIN(U$12)*COS($E102)+SIN($E102)*COS(U$12))/SIN($E102)*U$9)</f>
        <v>8.19800567288057</v>
      </c>
      <c r="DH102" s="0" t="n">
        <f aca="false">IF(V$9=0,0,(SIN(V$12)*COS($E102)+SIN($E102)*COS(V$12))/SIN($E102)*V$9)</f>
        <v>8.11650925582478</v>
      </c>
      <c r="DI102" s="0" t="n">
        <f aca="false">IF(W$9=0,0,(SIN(W$12)*COS($E102)+SIN($E102)*COS(W$12))/SIN($E102)*W$9)</f>
        <v>8.03295995008949</v>
      </c>
      <c r="DJ102" s="0" t="n">
        <f aca="false">IF(X$9=0,0,(SIN(X$12)*COS($E102)+SIN($E102)*COS(X$12))/SIN($E102)*X$9)</f>
        <v>7.94132191106452</v>
      </c>
      <c r="DK102" s="0" t="n">
        <f aca="false">IF(Y$9=0,0,(SIN(Y$12)*COS($E102)+SIN($E102)*COS(Y$12))/SIN($E102)*Y$9)</f>
        <v>7.84780417747432</v>
      </c>
      <c r="DL102" s="0" t="n">
        <f aca="false">IF(Z$9=0,0,(SIN(Z$12)*COS($E102)+SIN($E102)*COS(Z$12))/SIN($E102)*Z$9)</f>
        <v>7.75246412148373</v>
      </c>
      <c r="DM102" s="0" t="n">
        <f aca="false">IF(AA$9=0,0,(SIN(AA$12)*COS($E102)+SIN($E102)*COS(AA$12))/SIN($E102)*AA$9)</f>
        <v>7.65535949727704</v>
      </c>
      <c r="DN102" s="0" t="n">
        <f aca="false">IF(AB$9=0,0,(SIN(AB$12)*COS($E102)+SIN($E102)*COS(AB$12))/SIN($E102)*AB$9)</f>
        <v>7.55654841471931</v>
      </c>
      <c r="DO102" s="0" t="n">
        <f aca="false">IF(AC$9=0,0,(SIN(AC$12)*COS($E102)+SIN($E102)*COS(AC$12))/SIN($E102)*AC$9)</f>
        <v>7.45608931296476</v>
      </c>
      <c r="DP102" s="0" t="n">
        <f aca="false">IF(AD$9=0,0,(SIN(AD$12)*COS($E102)+SIN($E102)*COS(AD$12))/SIN($E102)*AD$9)</f>
        <v>7.35404093402293</v>
      </c>
      <c r="DQ102" s="0" t="n">
        <f aca="false">IF(AE$9=0,0,(SIN(AE$12)*COS($E102)+SIN($E102)*COS(AE$12))/SIN($E102)*AE$9)</f>
        <v>7.25046229629319</v>
      </c>
      <c r="DR102" s="0" t="n">
        <f aca="false">IF(AF$9=0,0,(SIN(AF$12)*COS($E102)+SIN($E102)*COS(AF$12))/SIN($E102)*AF$9)</f>
        <v>7.14541266807836</v>
      </c>
      <c r="DS102" s="0" t="n">
        <f aca="false">IF(AG$9=0,0,(SIN(AG$12)*COS($E102)+SIN($E102)*COS(AG$12))/SIN($E102)*AG$9)</f>
        <v>7.03895154108809</v>
      </c>
      <c r="DT102" s="0" t="n">
        <f aca="false">IF(AH$9=0,0,(SIN(AH$12)*COS($E102)+SIN($E102)*COS(AH$12))/SIN($E102)*AH$9)</f>
        <v>6.93678946853686</v>
      </c>
      <c r="DU102" s="0" t="n">
        <f aca="false">IF(AI$9=0,0,(SIN(AI$12)*COS($E102)+SIN($E102)*COS(AI$12))/SIN($E102)*AI$9)</f>
        <v>6.83322884793866</v>
      </c>
      <c r="DV102" s="0" t="n">
        <f aca="false">IF(AJ$9=0,0,(SIN(AJ$12)*COS($E102)+SIN($E102)*COS(AJ$12))/SIN($E102)*AJ$9)</f>
        <v>6.72832456708205</v>
      </c>
      <c r="DW102" s="0" t="n">
        <f aca="false">IF(AK$9=0,0,(SIN(AK$12)*COS($E102)+SIN($E102)*COS(AK$12))/SIN($E102)*AK$9)</f>
        <v>6.62213169830423</v>
      </c>
      <c r="DX102" s="0" t="n">
        <f aca="false">IF(AL$9=0,0,(SIN(AL$12)*COS($E102)+SIN($E102)*COS(AL$12))/SIN($E102)*AL$9)</f>
        <v>6.51470547467365</v>
      </c>
      <c r="DY102" s="0" t="n">
        <f aca="false">IF(AM$9=0,0,(SIN(AM$12)*COS($E102)+SIN($E102)*COS(AM$12))/SIN($E102)*AM$9)</f>
        <v>6.40610126619431</v>
      </c>
      <c r="DZ102" s="0" t="n">
        <f aca="false">IF(AN$9=0,0,(SIN(AN$12)*COS($E102)+SIN($E102)*COS(AN$12))/SIN($E102)*AN$9)</f>
        <v>6.29637455604102</v>
      </c>
      <c r="EA102" s="0" t="n">
        <f aca="false">IF(AO$9=0,0,(SIN(AO$12)*COS($E102)+SIN($E102)*COS(AO$12))/SIN($E102)*AO$9)</f>
        <v>6.18558091683502</v>
      </c>
      <c r="EB102" s="0" t="n">
        <f aca="false">IF(AP$9=0,0,(SIN(AP$12)*COS($E102)+SIN($E102)*COS(AP$12))/SIN($E102)*AP$9)</f>
        <v>6.07377598696934</v>
      </c>
      <c r="EC102" s="0" t="n">
        <f aca="false">IF(AQ$9=0,0,(SIN(AQ$12)*COS($E102)+SIN($E102)*COS(AQ$12))/SIN($E102)*AQ$9)</f>
        <v>5.96101544699298</v>
      </c>
      <c r="ED102" s="0" t="n">
        <f aca="false">IF(AR$9=0,0,(SIN(AR$12)*COS($E102)+SIN($E102)*COS(AR$12))/SIN($E102)*AR$9)</f>
        <v>5.8281275336753</v>
      </c>
      <c r="EE102" s="0" t="n">
        <f aca="false">IF(AS$9=0,0,(SIN(AS$12)*COS($E102)+SIN($E102)*COS(AS$12))/SIN($E102)*AS$9)</f>
        <v>5.69492560555667</v>
      </c>
      <c r="EF102" s="0" t="n">
        <f aca="false">IF(AT$9=0,0,(SIN(AT$12)*COS($E102)+SIN($E102)*COS(AT$12))/SIN($E102)*AT$9)</f>
        <v>5.56148265704376</v>
      </c>
      <c r="EG102" s="0" t="n">
        <f aca="false">IF(AU$9=0,0,(SIN(AU$12)*COS($E102)+SIN($E102)*COS(AU$12))/SIN($E102)*AU$9)</f>
        <v>5.42787130096216</v>
      </c>
      <c r="EH102" s="0" t="n">
        <f aca="false">IF(AV$9=0,0,(SIN(AV$12)*COS($E102)+SIN($E102)*COS(AV$12))/SIN($E102)*AV$9)</f>
        <v>5.29416373670094</v>
      </c>
      <c r="EI102" s="0" t="n">
        <f aca="false">IF(AW$9=0,0,(SIN(AW$12)*COS($E102)+SIN($E102)*COS(AW$12))/SIN($E102)*AW$9)</f>
        <v>5.16335713343133</v>
      </c>
      <c r="EJ102" s="0" t="n">
        <f aca="false">IF(AX$9=0,0,(SIN(AX$12)*COS($E102)+SIN($E102)*COS(AX$12))/SIN($E102)*AX$9)</f>
        <v>5.03250124316919</v>
      </c>
      <c r="EK102" s="0" t="n">
        <f aca="false">IF(AY$9=0,0,(SIN(AY$12)*COS($E102)+SIN($E102)*COS(AY$12))/SIN($E102)*AY$9)</f>
        <v>4.90166420718513</v>
      </c>
      <c r="EL102" s="0" t="n">
        <f aca="false">IF(AZ$9=0,0,(SIN(AZ$12)*COS($E102)+SIN($E102)*COS(AZ$12))/SIN($E102)*AZ$9)</f>
        <v>4.77091368831238</v>
      </c>
      <c r="EM102" s="0" t="n">
        <f aca="false">IF(BA$9=0,0,(SIN(BA$12)*COS($E102)+SIN($E102)*COS(BA$12))/SIN($E102)*BA$9)</f>
        <v>4.64031684186522</v>
      </c>
      <c r="EN102" s="0" t="n">
        <f aca="false">IF(BB$9=0,0,(SIN(BB$12)*COS($E102)+SIN($E102)*COS(BB$12))/SIN($E102)*BB$9)</f>
        <v>4.50057245836966</v>
      </c>
      <c r="EO102" s="0" t="n">
        <f aca="false">IF(BC$9=0,0,(SIN(BC$12)*COS($E102)+SIN($E102)*COS(BC$12))/SIN($E102)*BC$9)</f>
        <v>4.36148042472888</v>
      </c>
      <c r="EP102" s="0" t="n">
        <f aca="false">IF(BD$9=0,0,(SIN(BD$12)*COS($E102)+SIN($E102)*COS(BD$12))/SIN($E102)*BD$9)</f>
        <v>4.22311459564055</v>
      </c>
      <c r="EQ102" s="0" t="n">
        <f aca="false">IF(BE$9=0,0,(SIN(BE$12)*COS($E102)+SIN($E102)*COS(BE$12))/SIN($E102)*BE$9)</f>
        <v>4.08554797869553</v>
      </c>
      <c r="ER102" s="0" t="n">
        <f aca="false">IF(BF$9=0,0,(SIN(BF$12)*COS($E102)+SIN($E102)*COS(BF$12))/SIN($E102)*BF$9)</f>
        <v>3.94885270273876</v>
      </c>
      <c r="ES102" s="0" t="n">
        <f aca="false">IF(BG$9=0,0,(SIN(BG$12)*COS($E102)+SIN($E102)*COS(BG$12))/SIN($E102)*BG$9)</f>
        <v>0</v>
      </c>
      <c r="ET102" s="0" t="n">
        <f aca="false">IF(BH$9=0,0,(SIN(BH$12)*COS($E102)+SIN($E102)*COS(BH$12))/SIN($E102)*BH$9)</f>
        <v>0</v>
      </c>
      <c r="EU102" s="0" t="n">
        <f aca="false">IF(BI$9=0,0,(SIN(BI$12)*COS($E102)+SIN($E102)*COS(BI$12))/SIN($E102)*BI$9)</f>
        <v>0</v>
      </c>
      <c r="EV102" s="0" t="n">
        <f aca="false">IF(BJ$9=0,0,(SIN(BJ$12)*COS($E102)+SIN($E102)*COS(BJ$12))/SIN($E102)*BJ$9)</f>
        <v>0</v>
      </c>
      <c r="EW102" s="0" t="n">
        <f aca="false">IF(BK$9=0,0,(SIN(BK$12)*COS($E102)+SIN($E102)*COS(BK$12))/SIN($E102)*BK$9)</f>
        <v>0</v>
      </c>
      <c r="EX102" s="0" t="n">
        <f aca="false">IF(BL$9=0,0,(SIN(BL$12)*COS($E102)+SIN($E102)*COS(BL$12))/SIN($E102)*BL$9)</f>
        <v>0</v>
      </c>
      <c r="EY102" s="0" t="n">
        <f aca="false">IF(BM$9=0,0,(SIN(BM$12)*COS($E102)+SIN($E102)*COS(BM$12))/SIN($E102)*BM$9)</f>
        <v>0</v>
      </c>
      <c r="EZ102" s="0" t="n">
        <f aca="false">IF(BN$9=0,0,(SIN(BN$12)*COS($E102)+SIN($E102)*COS(BN$12))/SIN($E102)*BN$9)</f>
        <v>0</v>
      </c>
      <c r="FA102" s="0" t="n">
        <f aca="false">IF(BO$9=0,0,(SIN(BO$12)*COS($E102)+SIN($E102)*COS(BO$12))/SIN($E102)*BO$9)</f>
        <v>0</v>
      </c>
      <c r="FB102" s="0" t="n">
        <f aca="false">IF(BP$9=0,0,(SIN(BP$12)*COS($E102)+SIN($E102)*COS(BP$12))/SIN($E102)*BP$9)</f>
        <v>0</v>
      </c>
      <c r="FC102" s="0" t="n">
        <f aca="false">IF(BQ$9=0,0,(SIN(BQ$12)*COS($E102)+SIN($E102)*COS(BQ$12))/SIN($E102)*BQ$9)</f>
        <v>0</v>
      </c>
      <c r="FD102" s="0" t="n">
        <f aca="false">IF(BR$9=0,0,(SIN(BR$12)*COS($E102)+SIN($E102)*COS(BR$12))/SIN($E102)*BR$9)</f>
        <v>0</v>
      </c>
      <c r="FE102" s="0" t="n">
        <f aca="false">IF(BS$9=0,0,(SIN(BS$12)*COS($E102)+SIN($E102)*COS(BS$12))/SIN($E102)*BS$9)</f>
        <v>0</v>
      </c>
      <c r="FF102" s="0" t="n">
        <f aca="false">IF(BT$9=0,0,(SIN(BT$12)*COS($E102)+SIN($E102)*COS(BT$12))/SIN($E102)*BT$9)</f>
        <v>0</v>
      </c>
      <c r="FG102" s="0" t="n">
        <f aca="false">IF(BU$9=0,0,(SIN(BU$12)*COS($E102)+SIN($E102)*COS(BU$12))/SIN($E102)*BU$9)</f>
        <v>0</v>
      </c>
      <c r="FH102" s="0" t="n">
        <f aca="false">IF(BV$9=0,0,(SIN(BV$12)*COS($E102)+SIN($E102)*COS(BV$12))/SIN($E102)*BV$9)</f>
        <v>0</v>
      </c>
      <c r="FI102" s="0" t="n">
        <f aca="false">IF(BW$9=0,0,(SIN(BW$12)*COS($E102)+SIN($E102)*COS(BW$12))/SIN($E102)*BW$9)</f>
        <v>0</v>
      </c>
      <c r="FJ102" s="0" t="n">
        <f aca="false">IF(BX$9=0,0,(SIN(BX$12)*COS($E102)+SIN($E102)*COS(BX$12))/SIN($E102)*BX$9)</f>
        <v>0</v>
      </c>
      <c r="FK102" s="0" t="n">
        <f aca="false">IF(BY$9=0,0,(SIN(BY$12)*COS($E102)+SIN($E102)*COS(BY$12))/SIN($E102)*BY$9)</f>
        <v>0</v>
      </c>
      <c r="FL102" s="0" t="n">
        <f aca="false">IF(BZ$9=0,0,(SIN(BZ$12)*COS($E102)+SIN($E102)*COS(BZ$12))/SIN($E102)*BZ$9)</f>
        <v>0</v>
      </c>
      <c r="FM102" s="0" t="n">
        <f aca="false">IF(CA$9=0,0,(SIN(CA$12)*COS($E102)+SIN($E102)*COS(CA$12))/SIN($E102)*CA$9)</f>
        <v>0</v>
      </c>
      <c r="FN102" s="0" t="n">
        <f aca="false">IF(CB$9=0,0,(SIN(CB$12)*COS($E102)+SIN($E102)*COS(CB$12))/SIN($E102)*CB$9)</f>
        <v>0</v>
      </c>
      <c r="FO102" s="0" t="n">
        <f aca="false">IF(CC$9=0,0,(SIN(CC$12)*COS($E102)+SIN($E102)*COS(CC$12))/SIN($E102)*CC$9)</f>
        <v>0</v>
      </c>
      <c r="FP102" s="0" t="n">
        <f aca="false">IF(CD$9=0,0,(SIN(CD$12)*COS($E102)+SIN($E102)*COS(CD$12))/SIN($E102)*CD$9)</f>
        <v>0</v>
      </c>
      <c r="FQ102" s="0" t="n">
        <f aca="false">IF(CE$9=0,0,(SIN(CE$12)*COS($E102)+SIN($E102)*COS(CE$12))/SIN($E102)*CE$9)</f>
        <v>0</v>
      </c>
      <c r="FR102" s="0" t="n">
        <f aca="false">IF(CF$9=0,0,(SIN(CF$12)*COS($E102)+SIN($E102)*COS(CF$12))/SIN($E102)*CF$9)</f>
        <v>0</v>
      </c>
      <c r="FS102" s="0" t="n">
        <f aca="false">IF(CG$9=0,0,(SIN(CG$12)*COS($E102)+SIN($E102)*COS(CG$12))/SIN($E102)*CG$9)</f>
        <v>0</v>
      </c>
      <c r="FT102" s="0" t="n">
        <f aca="false">IF(CH$9=0,0,(SIN(CH$12)*COS($E102)+SIN($E102)*COS(CH$12))/SIN($E102)*CH$9)</f>
        <v>0</v>
      </c>
      <c r="FU102" s="0" t="n">
        <f aca="false">IF(CI$9=0,0,(SIN(CI$12)*COS($E102)+SIN($E102)*COS(CI$12))/SIN($E102)*CI$9)</f>
        <v>0</v>
      </c>
      <c r="FV102" s="0" t="n">
        <f aca="false">IF(CJ$9=0,0,(SIN(CJ$12)*COS($E102)+SIN($E102)*COS(CJ$12))/SIN($E102)*CJ$9)</f>
        <v>0</v>
      </c>
      <c r="FW102" s="0" t="n">
        <f aca="false">IF(CK$9=0,0,(SIN(CK$12)*COS($E102)+SIN($E102)*COS(CK$12))/SIN($E102)*CK$9)</f>
        <v>0</v>
      </c>
      <c r="FX102" s="0" t="n">
        <f aca="false">IF(CL$9=0,0,(SIN(CL$12)*COS($E102)+SIN($E102)*COS(CL$12))/SIN($E102)*CL$9)</f>
        <v>0</v>
      </c>
      <c r="FY102" s="0" t="n">
        <f aca="false">IF(CM$9=0,0,(SIN(CM$12)*COS($E102)+SIN($E102)*COS(CM$12))/SIN($E102)*CM$9)</f>
        <v>0</v>
      </c>
      <c r="FZ102" s="0" t="n">
        <f aca="false">IF(CN$9=0,0,(SIN(CN$12)*COS($E102)+SIN($E102)*COS(CN$12))/SIN($E102)*CN$9)</f>
        <v>0</v>
      </c>
      <c r="GA102" s="0" t="n">
        <f aca="false">IF(CO$9=0,0,(SIN(CO$12)*COS($E102)+SIN($E102)*COS(CO$12))/SIN($E102)*CO$9)</f>
        <v>0</v>
      </c>
      <c r="GB102" s="0" t="n">
        <f aca="false">IF(CP$9=0,0,(SIN(CP$12)*COS($E102)+SIN($E102)*COS(CP$12))/SIN($E102)*CP$9)</f>
        <v>0</v>
      </c>
      <c r="GC102" s="0" t="n">
        <f aca="false">IF(CQ$9=0,0,(SIN(CQ$12)*COS($E102)+SIN($E102)*COS(CQ$12))/SIN($E102)*CQ$9)</f>
        <v>0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18.9955064516592</v>
      </c>
      <c r="H103" s="0" t="n">
        <f aca="false">IF($B13=0,0,IF(SIN(H$12)=0,999999999,(SIN(H$12)*COS($E13)+SIN($E13)*COS(H$12))/SIN(H$12)*$B13))</f>
        <v>14.2451829543818</v>
      </c>
      <c r="I103" s="0" t="n">
        <f aca="false">IF($B13=0,0,IF(SIN(I$12)=0,999999999,(SIN(I$12)*COS($E13)+SIN($E13)*COS(I$12))/SIN(I$12)*$B13))</f>
        <v>12.6610984676435</v>
      </c>
      <c r="J103" s="0" t="n">
        <f aca="false">IF($B13=0,0,IF(SIN(J$12)=0,999999999,(SIN(J$12)*COS($E13)+SIN($E13)*COS(J$12))/SIN(J$12)*$B13))</f>
        <v>11.8685734394405</v>
      </c>
      <c r="K103" s="0" t="n">
        <f aca="false">IF($B13=0,0,IF(SIN(K$12)=0,999999999,(SIN(K$12)*COS($E13)+SIN($E13)*COS(K$12))/SIN(K$12)*$B13))</f>
        <v>11.3926718649733</v>
      </c>
      <c r="L103" s="0" t="n">
        <f aca="false">IF($B13=0,0,IF(SIN(L$12)=0,999999999,(SIN(L$12)*COS($E13)+SIN($E13)*COS(L$12))/SIN(L$12)*$B13))</f>
        <v>11.0750816637368</v>
      </c>
      <c r="M103" s="0" t="n">
        <f aca="false">IF($B13=0,0,IF(SIN(M$12)=0,999999999,(SIN(M$12)*COS($E13)+SIN($E13)*COS(M$12))/SIN(M$12)*$B13))</f>
        <v>10.8479547333314</v>
      </c>
      <c r="N103" s="0" t="n">
        <f aca="false">IF($B13=0,0,IF(SIN(N$12)=0,999999999,(SIN(N$12)*COS($E13)+SIN($E13)*COS(N$12))/SIN(N$12)*$B13))</f>
        <v>10.6773669628627</v>
      </c>
      <c r="O103" s="0" t="n">
        <f aca="false">IF($B13=0,0,IF(SIN(O$12)=0,999999999,(SIN(O$12)*COS($E13)+SIN($E13)*COS(O$12))/SIN(O$12)*$B13))</f>
        <v>10.5444715706957</v>
      </c>
      <c r="P103" s="0" t="n">
        <f aca="false">IF($B13=0,0,IF(SIN(P$12)=0,999999999,(SIN(P$12)*COS($E13)+SIN($E13)*COS(P$12))/SIN(P$12)*$B13))</f>
        <v>10.4379604395126</v>
      </c>
      <c r="Q103" s="0" t="n">
        <f aca="false">IF($B13=0,0,IF(SIN(Q$12)=0,999999999,(SIN(Q$12)*COS($E13)+SIN($E13)*COS(Q$12))/SIN(Q$12)*$B13))</f>
        <v>10.3506374503916</v>
      </c>
      <c r="R103" s="0" t="n">
        <f aca="false">IF($B13=0,0,IF(SIN(R$12)=0,999999999,(SIN(R$12)*COS($E13)+SIN($E13)*COS(R$12))/SIN(R$12)*$B13))</f>
        <v>10.2777051498093</v>
      </c>
      <c r="S103" s="0" t="n">
        <f aca="false">IF($B13=0,0,IF(SIN(S$12)=0,999999999,(SIN(S$12)*COS($E13)+SIN($E13)*COS(S$12))/SIN(S$12)*$B13))</f>
        <v>10.215842185685</v>
      </c>
      <c r="T103" s="0" t="n">
        <f aca="false">IF($B13=0,0,IF(SIN(T$12)=0,999999999,(SIN(T$12)*COS($E13)+SIN($E13)*COS(T$12))/SIN(T$12)*$B13))</f>
        <v>10.1626761279447</v>
      </c>
      <c r="U103" s="0" t="n">
        <f aca="false">IF($B13=0,0,IF(SIN(U$12)=0,999999999,(SIN(U$12)*COS($E13)+SIN($E13)*COS(U$12))/SIN(U$12)*$B13))</f>
        <v>10.1164671608293</v>
      </c>
      <c r="V103" s="0" t="n">
        <f aca="false">IF($B13=0,0,IF(SIN(V$12)=0,999999999,(SIN(V$12)*COS($E13)+SIN($E13)*COS(V$12))/SIN(V$12)*$B13))</f>
        <v>10.0759103905572</v>
      </c>
      <c r="W103" s="0" t="n">
        <f aca="false">IF($B13=0,0,IF(SIN(W$12)=0,999999999,(SIN(W$12)*COS($E13)+SIN($E13)*COS(W$12))/SIN(W$12)*$B13))</f>
        <v>10.0400079267254</v>
      </c>
      <c r="X103" s="0" t="n">
        <f aca="false">IF($B13=0,0,IF(SIN(X$12)=0,999999999,(SIN(X$12)*COS($E13)+SIN($E13)*COS(X$12))/SIN(X$12)*$B13))</f>
        <v>10.0079836032155</v>
      </c>
      <c r="Y103" s="0" t="n">
        <f aca="false">IF($B13=0,0,IF(SIN(Y$12)=0,999999999,(SIN(Y$12)*COS($E13)+SIN($E13)*COS(Y$12))/SIN(Y$12)*$B13))</f>
        <v>9.97922462931409</v>
      </c>
      <c r="Z103" s="0" t="n">
        <f aca="false">IF($B13=0,0,IF(SIN(Z$12)=0,999999999,(SIN(Z$12)*COS($E13)+SIN($E13)*COS(Z$12))/SIN(Z$12)*$B13))</f>
        <v>9.95324074547053</v>
      </c>
      <c r="AA103" s="0" t="n">
        <f aca="false">IF($B13=0,0,IF(SIN(AA$12)=0,999999999,(SIN(AA$12)*COS($E13)+SIN($E13)*COS(AA$12))/SIN(AA$12)*$B13))</f>
        <v>9.92963504881347</v>
      </c>
      <c r="AB103" s="0" t="n">
        <f aca="false">IF($B13=0,0,IF(SIN(AB$12)=0,999999999,(SIN(AB$12)*COS($E13)+SIN($E13)*COS(AB$12))/SIN(AB$12)*$B13))</f>
        <v>9.90808277531949</v>
      </c>
      <c r="AC103" s="0" t="n">
        <f aca="false">IF($B13=0,0,IF(SIN(AC$12)=0,999999999,(SIN(AC$12)*COS($E13)+SIN($E13)*COS(AC$12))/SIN(AC$12)*$B13))</f>
        <v>9.88831561704382</v>
      </c>
      <c r="AD103" s="0" t="n">
        <f aca="false">IF($B13=0,0,IF(SIN(AD$12)=0,999999999,(SIN(AD$12)*COS($E13)+SIN($E13)*COS(AD$12))/SIN(AD$12)*$B13))</f>
        <v>9.87010996001925</v>
      </c>
      <c r="AE103" s="0" t="n">
        <f aca="false">IF($B13=0,0,IF(SIN(AE$12)=0,999999999,(SIN(AE$12)*COS($E13)+SIN($E13)*COS(AE$12))/SIN(AE$12)*$B13))</f>
        <v>9.85327794503534</v>
      </c>
      <c r="AF103" s="0" t="n">
        <f aca="false">IF($B13=0,0,IF(SIN(AF$12)=0,999999999,(SIN(AF$12)*COS($E13)+SIN($E13)*COS(AF$12))/SIN(AF$12)*$B13))</f>
        <v>9.8376605912909</v>
      </c>
      <c r="AG103" s="0" t="n">
        <f aca="false">IF($B13=0,0,IF(SIN(AG$12)=0,999999999,(SIN(AG$12)*COS($E13)+SIN($E13)*COS(AG$12))/SIN(AG$12)*$B13))</f>
        <v>9.82312244810012</v>
      </c>
      <c r="AH103" s="0" t="n">
        <f aca="false">IF($B13=0,0,IF(SIN(AH$12)=0,999999999,(SIN(AH$12)*COS($E13)+SIN($E13)*COS(AH$12))/SIN(AH$12)*$B13))</f>
        <v>9.80954739263796</v>
      </c>
      <c r="AI103" s="0" t="n">
        <f aca="false">IF($B13=0,0,IF(SIN(AI$12)=0,999999999,(SIN(AI$12)*COS($E13)+SIN($E13)*COS(AI$12))/SIN(AI$12)*$B13))</f>
        <v>9.79683529709389</v>
      </c>
      <c r="AJ103" s="0" t="n">
        <f aca="false">IF($B13=0,0,IF(SIN(AJ$12)=0,999999999,(SIN(AJ$12)*COS($E13)+SIN($E13)*COS(AJ$12))/SIN(AJ$12)*$B13))</f>
        <v>9.78489936237117</v>
      </c>
      <c r="AK103" s="0" t="n">
        <f aca="false">IF($B13=0,0,IF(SIN(AK$12)=0,999999999,(SIN(AK$12)*COS($E13)+SIN($E13)*COS(AK$12))/SIN(AK$12)*$B13))</f>
        <v>9.77366396782056</v>
      </c>
      <c r="AL103" s="0" t="n">
        <f aca="false">IF($B13=0,0,IF(SIN(AL$12)=0,999999999,(SIN(AL$12)*COS($E13)+SIN($E13)*COS(AL$12))/SIN(AL$12)*$B13))</f>
        <v>9.76306292412489</v>
      </c>
      <c r="AM103" s="0" t="n">
        <f aca="false">IF($B13=0,0,IF(SIN(AM$12)=0,999999999,(SIN(AM$12)*COS($E13)+SIN($E13)*COS(AM$12))/SIN(AM$12)*$B13))</f>
        <v>9.75303804381696</v>
      </c>
      <c r="AN103" s="0" t="n">
        <f aca="false">IF($B13=0,0,IF(SIN(AN$12)=0,999999999,(SIN(AN$12)*COS($E13)+SIN($E13)*COS(AN$12))/SIN(AN$12)*$B13))</f>
        <v>9.74353796403442</v>
      </c>
      <c r="AO103" s="0" t="n">
        <f aca="false">IF($B13=0,0,IF(SIN(AO$12)=0,999999999,(SIN(AO$12)*COS($E13)+SIN($E13)*COS(AO$12))/SIN(AO$12)*$B13))</f>
        <v>9.73451717106349</v>
      </c>
      <c r="AP103" s="0" t="n">
        <f aca="false">IF($B13=0,0,IF(SIN(AP$12)=0,999999999,(SIN(AP$12)*COS($E13)+SIN($E13)*COS(AP$12))/SIN(AP$12)*$B13))</f>
        <v>9.72593518743367</v>
      </c>
      <c r="AQ103" s="0" t="n">
        <f aca="false">IF($B13=0,0,IF(SIN(AQ$12)=0,999999999,(SIN(AQ$12)*COS($E13)+SIN($E13)*COS(AQ$12))/SIN(AQ$12)*$B13))</f>
        <v>9.71775589080954</v>
      </c>
      <c r="AR103" s="0" t="n">
        <f aca="false">IF($B13=0,0,IF(SIN(AR$12)=0,999999999,(SIN(AR$12)*COS($E13)+SIN($E13)*COS(AR$12))/SIN(AR$12)*$B13))</f>
        <v>9.70994694040015</v>
      </c>
      <c r="AS103" s="0" t="n">
        <f aca="false">IF($B13=0,0,IF(SIN(AS$12)=0,999999999,(SIN(AS$12)*COS($E13)+SIN($E13)*COS(AS$12))/SIN(AS$12)*$B13))</f>
        <v>9.70247929158683</v>
      </c>
      <c r="AT103" s="0" t="n">
        <f aca="false">IF($B13=0,0,IF(SIN(AT$12)=0,999999999,(SIN(AT$12)*COS($E13)+SIN($E13)*COS(AT$12))/SIN(AT$12)*$B13))</f>
        <v>9.69532678333008</v>
      </c>
      <c r="AU103" s="0" t="n">
        <f aca="false">IF($B13=0,0,IF(SIN(AU$12)=0,999999999,(SIN(AU$12)*COS($E13)+SIN($E13)*COS(AU$12))/SIN(AU$12)*$B13))</f>
        <v>9.6884657859286</v>
      </c>
      <c r="AV103" s="0" t="n">
        <f aca="false">IF($B13=0,0,IF(SIN(AV$12)=0,999999999,(SIN(AV$12)*COS($E13)+SIN($E13)*COS(AV$12))/SIN(AV$12)*$B13))</f>
        <v>9.68187489907055</v>
      </c>
      <c r="AW103" s="0" t="n">
        <f aca="false">IF($B13=0,0,IF(SIN(AW$12)=0,999999999,(SIN(AW$12)*COS($E13)+SIN($E13)*COS(AW$12))/SIN(AW$12)*$B13))</f>
        <v>9.6755346919887</v>
      </c>
      <c r="AX103" s="0" t="n">
        <f aca="false">IF($B13=0,0,IF(SIN(AX$12)=0,999999999,(SIN(AX$12)*COS($E13)+SIN($E13)*COS(AX$12))/SIN(AX$12)*$B13))</f>
        <v>9.66942747901967</v>
      </c>
      <c r="AY103" s="0" t="n">
        <f aca="false">IF($B13=0,0,IF(SIN(AY$12)=0,999999999,(SIN(AY$12)*COS($E13)+SIN($E13)*COS(AY$12))/SIN(AY$12)*$B13))</f>
        <v>9.66353712505864</v>
      </c>
      <c r="AZ103" s="0" t="n">
        <f aca="false">IF($B13=0,0,IF(SIN(AZ$12)=0,999999999,(SIN(AZ$12)*COS($E13)+SIN($E13)*COS(AZ$12))/SIN(AZ$12)*$B13))</f>
        <v>9.65784887635883</v>
      </c>
      <c r="BA103" s="0" t="n">
        <f aca="false">IF($B13=0,0,IF(SIN(BA$12)=0,999999999,(SIN(BA$12)*COS($E13)+SIN($E13)*COS(BA$12))/SIN(BA$12)*$B13))</f>
        <v>9.6523492128994</v>
      </c>
      <c r="BB103" s="0" t="n">
        <f aca="false">IF($B13=0,0,IF(SIN(BB$12)=0,999999999,(SIN(BB$12)*COS($E13)+SIN($E13)*COS(BB$12))/SIN(BB$12)*$B13))</f>
        <v>9.64702571917489</v>
      </c>
      <c r="BC103" s="0" t="n">
        <f aca="false">IF($B13=0,0,IF(SIN(BC$12)=0,999999999,(SIN(BC$12)*COS($E13)+SIN($E13)*COS(BC$12))/SIN(BC$12)*$B13))</f>
        <v>9.64186697077286</v>
      </c>
      <c r="BD103" s="0" t="n">
        <f aca="false">IF($B13=0,0,IF(SIN(BD$12)=0,999999999,(SIN(BD$12)*COS($E13)+SIN($E13)*COS(BD$12))/SIN(BD$12)*$B13))</f>
        <v>9.63686243452781</v>
      </c>
      <c r="BE103" s="0" t="n">
        <f aca="false">IF($B13=0,0,IF(SIN(BE$12)=0,999999999,(SIN(BE$12)*COS($E13)+SIN($E13)*COS(BE$12))/SIN(BE$12)*$B13))</f>
        <v>9.63200238038608</v>
      </c>
      <c r="BF103" s="0" t="n">
        <f aca="false">IF($B13=0,0,IF(SIN(BF$12)=0,999999999,(SIN(BF$12)*COS($E13)+SIN($E13)*COS(BF$12))/SIN(BF$12)*$B13))</f>
        <v>9.62727780340348</v>
      </c>
      <c r="BG103" s="0" t="n">
        <f aca="false">IF($B13=0,0,IF(SIN(BG$12)=0,999999999,(SIN(BG$12)*COS($E13)+SIN($E13)*COS(BG$12))/SIN(BG$12)*$B13))</f>
        <v>9.62268035453547</v>
      </c>
      <c r="BH103" s="0" t="n">
        <f aca="false">IF($B13=0,0,IF(SIN(BH$12)=0,999999999,(SIN(BH$12)*COS($E13)+SIN($E13)*COS(BH$12))/SIN(BH$12)*$B13))</f>
        <v>9.61820227907805</v>
      </c>
      <c r="BI103" s="0" t="n">
        <f aca="false">IF($B13=0,0,IF(SIN(BI$12)=0,999999999,(SIN(BI$12)*COS($E13)+SIN($E13)*COS(BI$12))/SIN(BI$12)*$B13))</f>
        <v>9.61383636178357</v>
      </c>
      <c r="BJ103" s="0" t="n">
        <f aca="false">IF($B13=0,0,IF(SIN(BJ$12)=0,999999999,(SIN(BJ$12)*COS($E13)+SIN($E13)*COS(BJ$12))/SIN(BJ$12)*$B13))</f>
        <v>9.60957587781493</v>
      </c>
      <c r="BK103" s="0" t="n">
        <f aca="false">IF($B13=0,0,IF(SIN(BK$12)=0,999999999,(SIN(BK$12)*COS($E13)+SIN($E13)*COS(BK$12))/SIN(BK$12)*$B13))</f>
        <v>9.60541454881883</v>
      </c>
      <c r="BL103" s="0" t="n">
        <f aca="false">IF($B13=0,0,IF(SIN(BL$12)=0,999999999,(SIN(BL$12)*COS($E13)+SIN($E13)*COS(BL$12))/SIN(BL$12)*$B13))</f>
        <v>9.60134650349785</v>
      </c>
      <c r="BM103" s="0" t="n">
        <f aca="false">IF($B13=0,0,IF(SIN(BM$12)=0,999999999,(SIN(BM$12)*COS($E13)+SIN($E13)*COS(BM$12))/SIN(BM$12)*$B13))</f>
        <v>9.59736624214516</v>
      </c>
      <c r="BN103" s="0" t="n">
        <f aca="false">IF($B13=0,0,IF(SIN(BN$12)=0,999999999,(SIN(BN$12)*COS($E13)+SIN($E13)*COS(BN$12))/SIN(BN$12)*$B13))</f>
        <v>9.59346860467679</v>
      </c>
      <c r="BO103" s="0" t="n">
        <f aca="false">IF($B13=0,0,IF(SIN(BO$12)=0,999999999,(SIN(BO$12)*COS($E13)+SIN($E13)*COS(BO$12))/SIN(BO$12)*$B13))</f>
        <v>9.58964874175739</v>
      </c>
      <c r="BP103" s="0" t="n">
        <f aca="false">IF($B13=0,0,IF(SIN(BP$12)=0,999999999,(SIN(BP$12)*COS($E13)+SIN($E13)*COS(BP$12))/SIN(BP$12)*$B13))</f>
        <v>9.58590208866729</v>
      </c>
      <c r="BQ103" s="0" t="n">
        <f aca="false">IF($B13=0,0,IF(SIN(BQ$12)=0,999999999,(SIN(BQ$12)*COS($E13)+SIN($E13)*COS(BQ$12))/SIN(BQ$12)*$B13))</f>
        <v>9.58222434160321</v>
      </c>
      <c r="BR103" s="0" t="n">
        <f aca="false">IF($B13=0,0,IF(SIN(BR$12)=0,999999999,(SIN(BR$12)*COS($E13)+SIN($E13)*COS(BR$12))/SIN(BR$12)*$B13))</f>
        <v>9.57861143614312</v>
      </c>
      <c r="BS103" s="0" t="n">
        <f aca="false">IF($B13=0,0,IF(SIN(BS$12)=0,999999999,(SIN(BS$12)*COS($E13)+SIN($E13)*COS(BS$12))/SIN(BS$12)*$B13))</f>
        <v>9.57505952763889</v>
      </c>
      <c r="BT103" s="0" t="n">
        <f aca="false">IF($B13=0,0,IF(SIN(BT$12)=0,999999999,(SIN(BT$12)*COS($E13)+SIN($E13)*COS(BT$12))/SIN(BT$12)*$B13))</f>
        <v>9.57156497332866</v>
      </c>
      <c r="BU103" s="0" t="n">
        <f aca="false">IF($B13=0,0,IF(SIN(BU$12)=0,999999999,(SIN(BU$12)*COS($E13)+SIN($E13)*COS(BU$12))/SIN(BU$12)*$B13))</f>
        <v>9.56812431598535</v>
      </c>
      <c r="BV103" s="0" t="n">
        <f aca="false">IF($B13=0,0,IF(SIN(BV$12)=0,999999999,(SIN(BV$12)*COS($E13)+SIN($E13)*COS(BV$12))/SIN(BV$12)*$B13))</f>
        <v>9.56473426893934</v>
      </c>
      <c r="BW103" s="0" t="n">
        <f aca="false">IF($B13=0,0,IF(SIN(BW$12)=0,999999999,(SIN(BW$12)*COS($E13)+SIN($E13)*COS(BW$12))/SIN(BW$12)*$B13))</f>
        <v>9.56139170233156</v>
      </c>
      <c r="BX103" s="0" t="n">
        <f aca="false">IF($B13=0,0,IF(SIN(BX$12)=0,999999999,(SIN(BX$12)*COS($E13)+SIN($E13)*COS(BX$12))/SIN(BX$12)*$B13))</f>
        <v>9.55809363046955</v>
      </c>
      <c r="BY103" s="0" t="n">
        <f aca="false">IF($B13=0,0,IF(SIN(BY$12)=0,999999999,(SIN(BY$12)*COS($E13)+SIN($E13)*COS(BY$12))/SIN(BY$12)*$B13))</f>
        <v>9.55483720017298</v>
      </c>
      <c r="BZ103" s="0" t="n">
        <f aca="false">IF($B13=0,0,IF(SIN(BZ$12)=0,999999999,(SIN(BZ$12)*COS($E13)+SIN($E13)*COS(BZ$12))/SIN(BZ$12)*$B13))</f>
        <v>9.5516196800074</v>
      </c>
      <c r="CA103" s="0" t="n">
        <f aca="false">IF($B13=0,0,IF(SIN(CA$12)=0,999999999,(SIN(CA$12)*COS($E13)+SIN($E13)*COS(CA$12))/SIN(CA$12)*$B13))</f>
        <v>9.54843845031576</v>
      </c>
      <c r="CB103" s="0" t="n">
        <f aca="false">IF($B13=0,0,IF(SIN(CB$12)=0,999999999,(SIN(CB$12)*COS($E13)+SIN($E13)*COS(CB$12))/SIN(CB$12)*$B13))</f>
        <v>9.54529099396662</v>
      </c>
      <c r="CC103" s="0" t="n">
        <f aca="false">IF($B13=0,0,IF(SIN(CC$12)=0,999999999,(SIN(CC$12)*COS($E13)+SIN($E13)*COS(CC$12))/SIN(CC$12)*$B13))</f>
        <v>9.5421748877461</v>
      </c>
      <c r="CD103" s="0" t="n">
        <f aca="false">IF($B13=0,0,IF(SIN(CD$12)=0,999999999,(SIN(CD$12)*COS($E13)+SIN($E13)*COS(CD$12))/SIN(CD$12)*$B13))</f>
        <v>9.53908779432792</v>
      </c>
      <c r="CE103" s="0" t="n">
        <f aca="false">IF($B13=0,0,IF(SIN(CE$12)=0,999999999,(SIN(CE$12)*COS($E13)+SIN($E13)*COS(CE$12))/SIN(CE$12)*$B13))</f>
        <v>9.53602745476235</v>
      </c>
      <c r="CF103" s="0" t="n">
        <f aca="false">IF($B13=0,0,IF(SIN(CF$12)=0,999999999,(SIN(CF$12)*COS($E13)+SIN($E13)*COS(CF$12))/SIN(CF$12)*$B13))</f>
        <v>9.53299168142997</v>
      </c>
      <c r="CG103" s="0" t="n">
        <f aca="false">IF($B13=0,0,IF(SIN(CG$12)=0,999999999,(SIN(CG$12)*COS($E13)+SIN($E13)*COS(CG$12))/SIN(CG$12)*$B13))</f>
        <v>9.52997835141179</v>
      </c>
      <c r="CH103" s="0" t="n">
        <f aca="false">IF($B13=0,0,IF(SIN(CH$12)=0,999999999,(SIN(CH$12)*COS($E13)+SIN($E13)*COS(CH$12))/SIN(CH$12)*$B13))</f>
        <v>9.52698540023073</v>
      </c>
      <c r="CI103" s="0" t="n">
        <f aca="false">IF($B13=0,0,IF(SIN(CI$12)=0,999999999,(SIN(CI$12)*COS($E13)+SIN($E13)*COS(CI$12))/SIN(CI$12)*$B13))</f>
        <v>9.5240108159238</v>
      </c>
      <c r="CJ103" s="0" t="n">
        <f aca="false">IF($B13=0,0,IF(SIN(CJ$12)=0,999999999,(SIN(CJ$12)*COS($E13)+SIN($E13)*COS(CJ$12))/SIN(CJ$12)*$B13))</f>
        <v>9.52105263340746</v>
      </c>
      <c r="CK103" s="0" t="n">
        <f aca="false">IF($B13=0,0,IF(SIN(CK$12)=0,999999999,(SIN(CK$12)*COS($E13)+SIN($E13)*COS(CK$12))/SIN(CK$12)*$B13))</f>
        <v>9.5181089291012</v>
      </c>
      <c r="CL103" s="0" t="n">
        <f aca="false">IF($B13=0,0,IF(SIN(CL$12)=0,999999999,(SIN(CL$12)*COS($E13)+SIN($E13)*COS(CL$12))/SIN(CL$12)*$B13))</f>
        <v>9.51517781577742</v>
      </c>
      <c r="CM103" s="0" t="n">
        <f aca="false">IF($B13=0,0,IF(SIN(CM$12)=0,999999999,(SIN(CM$12)*COS($E13)+SIN($E13)*COS(CM$12))/SIN(CM$12)*$B13))</f>
        <v>9.51225743760726</v>
      </c>
      <c r="CN103" s="0" t="n">
        <f aca="false">IF($B13=0,0,IF(SIN(CN$12)=0,999999999,(SIN(CN$12)*COS($E13)+SIN($E13)*COS(CN$12))/SIN(CN$12)*$B13))</f>
        <v>9.50934596537424</v>
      </c>
      <c r="CO103" s="0" t="n">
        <f aca="false">IF($B13=0,0,IF(SIN(CO$12)=0,999999999,(SIN(CO$12)*COS($E13)+SIN($E13)*COS(CO$12))/SIN(CO$12)*$B13))</f>
        <v>9.50644159182907</v>
      </c>
      <c r="CP103" s="0" t="n">
        <f aca="false">IF($B13=0,0,IF(SIN(CP$12)=0,999999999,(SIN(CP$12)*COS($E13)+SIN($E13)*COS(CP$12))/SIN(CP$12)*$B13))</f>
        <v>9.50354252716001</v>
      </c>
      <c r="CQ103" s="0" t="n">
        <f aca="false">IF($B13=0,0,IF(SIN(CQ$12)=0,999999999,(SIN(CQ$12)*COS($E13)+SIN($E13)*COS(CQ$12))/SIN(CQ$12)*$B13))</f>
        <v>9.50064699455469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28.9490385754231</v>
      </c>
      <c r="H104" s="0" t="n">
        <f aca="false">IF($B14=0,0,IF(SIN(H$12)=0,999999999,(SIN(H$12)*COS($E14)+SIN($E14)*COS(H$12))/SIN(H$12)*$B14))</f>
        <v>19.2954385754231</v>
      </c>
      <c r="I104" s="0" t="n">
        <f aca="false">IF($B14=0,0,IF(SIN(I$12)=0,999999999,(SIN(I$12)*COS($E14)+SIN($E14)*COS(I$12))/SIN(I$12)*$B14))</f>
        <v>16.0762645528662</v>
      </c>
      <c r="J104" s="0" t="n">
        <f aca="false">IF($B14=0,0,IF(SIN(J$12)=0,999999999,(SIN(J$12)*COS($E14)+SIN($E14)*COS(J$12))/SIN(J$12)*$B14))</f>
        <v>14.4656964270015</v>
      </c>
      <c r="K104" s="0" t="n">
        <f aca="false">IF($B14=0,0,IF(SIN(K$12)=0,999999999,(SIN(K$12)*COS($E14)+SIN($E14)*COS(K$12))/SIN(K$12)*$B14))</f>
        <v>13.498569989842</v>
      </c>
      <c r="L104" s="0" t="n">
        <f aca="false">IF($B14=0,0,IF(SIN(L$12)=0,999999999,(SIN(L$12)*COS($E14)+SIN($E14)*COS(L$12))/SIN(L$12)*$B14))</f>
        <v>12.8531636783743</v>
      </c>
      <c r="M104" s="0" t="n">
        <f aca="false">IF($B14=0,0,IF(SIN(M$12)=0,999999999,(SIN(M$12)*COS($E14)+SIN($E14)*COS(M$12))/SIN(M$12)*$B14))</f>
        <v>12.391596684754</v>
      </c>
      <c r="N104" s="0" t="n">
        <f aca="false">IF($B14=0,0,IF(SIN(N$12)=0,999999999,(SIN(N$12)*COS($E14)+SIN($E14)*COS(N$12))/SIN(N$12)*$B14))</f>
        <v>12.0449284837484</v>
      </c>
      <c r="O104" s="0" t="n">
        <f aca="false">IF($B14=0,0,IF(SIN(O$12)=0,999999999,(SIN(O$12)*COS($E14)+SIN($E14)*COS(O$12))/SIN(O$12)*$B14))</f>
        <v>11.7748586751219</v>
      </c>
      <c r="P104" s="0" t="n">
        <f aca="false">IF($B14=0,0,IF(SIN(P$12)=0,999999999,(SIN(P$12)*COS($E14)+SIN($E14)*COS(P$12))/SIN(P$12)*$B14))</f>
        <v>11.5584069205038</v>
      </c>
      <c r="Q104" s="0" t="n">
        <f aca="false">IF($B14=0,0,IF(SIN(Q$12)=0,999999999,(SIN(Q$12)*COS($E14)+SIN($E14)*COS(Q$12))/SIN(Q$12)*$B14))</f>
        <v>11.3809492782481</v>
      </c>
      <c r="R104" s="0" t="n">
        <f aca="false">IF($B14=0,0,IF(SIN(R$12)=0,999999999,(SIN(R$12)*COS($E14)+SIN($E14)*COS(R$12))/SIN(R$12)*$B14))</f>
        <v>11.2327363707893</v>
      </c>
      <c r="S104" s="0" t="n">
        <f aca="false">IF($B14=0,0,IF(SIN(S$12)=0,999999999,(SIN(S$12)*COS($E14)+SIN($E14)*COS(S$12))/SIN(S$12)*$B14))</f>
        <v>11.1070185516107</v>
      </c>
      <c r="T104" s="0" t="n">
        <f aca="false">IF($B14=0,0,IF(SIN(T$12)=0,999999999,(SIN(T$12)*COS($E14)+SIN($E14)*COS(T$12))/SIN(T$12)*$B14))</f>
        <v>10.9989745720174</v>
      </c>
      <c r="U104" s="0" t="n">
        <f aca="false">IF($B14=0,0,IF(SIN(U$12)=0,999999999,(SIN(U$12)*COS($E14)+SIN($E14)*COS(U$12))/SIN(U$12)*$B14))</f>
        <v>10.9050687811379</v>
      </c>
      <c r="V104" s="0" t="n">
        <f aca="false">IF($B14=0,0,IF(SIN(V$12)=0,999999999,(SIN(V$12)*COS($E14)+SIN($E14)*COS(V$12))/SIN(V$12)*$B14))</f>
        <v>10.8226493758652</v>
      </c>
      <c r="W104" s="0" t="n">
        <f aca="false">IF($B14=0,0,IF(SIN(W$12)=0,999999999,(SIN(W$12)*COS($E14)+SIN($E14)*COS(W$12))/SIN(W$12)*$B14))</f>
        <v>10.7496884448791</v>
      </c>
      <c r="X104" s="0" t="n">
        <f aca="false">IF($B14=0,0,IF(SIN(X$12)=0,999999999,(SIN(X$12)*COS($E14)+SIN($E14)*COS(X$12))/SIN(X$12)*$B14))</f>
        <v>10.6846086646047</v>
      </c>
      <c r="Y104" s="0" t="n">
        <f aca="false">IF($B14=0,0,IF(SIN(Y$12)=0,999999999,(SIN(Y$12)*COS($E14)+SIN($E14)*COS(Y$12))/SIN(Y$12)*$B14))</f>
        <v>10.6261647227102</v>
      </c>
      <c r="Z104" s="0" t="n">
        <f aca="false">IF($B14=0,0,IF(SIN(Z$12)=0,999999999,(SIN(Z$12)*COS($E14)+SIN($E14)*COS(Z$12))/SIN(Z$12)*$B14))</f>
        <v>10.5733603145018</v>
      </c>
      <c r="AA104" s="0" t="n">
        <f aca="false">IF($B14=0,0,IF(SIN(AA$12)=0,999999999,(SIN(AA$12)*COS($E14)+SIN($E14)*COS(AA$12))/SIN(AA$12)*$B14))</f>
        <v>10.5253888545835</v>
      </c>
      <c r="AB104" s="0" t="n">
        <f aca="false">IF($B14=0,0,IF(SIN(AB$12)=0,999999999,(SIN(AB$12)*COS($E14)+SIN($E14)*COS(AB$12))/SIN(AB$12)*$B14))</f>
        <v>10.4815903580136</v>
      </c>
      <c r="AC104" s="0" t="n">
        <f aca="false">IF($B14=0,0,IF(SIN(AC$12)=0,999999999,(SIN(AC$12)*COS($E14)+SIN($E14)*COS(AC$12))/SIN(AC$12)*$B14))</f>
        <v>10.4414195698053</v>
      </c>
      <c r="AD104" s="0" t="n">
        <f aca="false">IF($B14=0,0,IF(SIN(AD$12)=0,999999999,(SIN(AD$12)*COS($E14)+SIN($E14)*COS(AD$12))/SIN(AD$12)*$B14))</f>
        <v>10.4044220620034</v>
      </c>
      <c r="AE104" s="0" t="n">
        <f aca="false">IF($B14=0,0,IF(SIN(AE$12)=0,999999999,(SIN(AE$12)*COS($E14)+SIN($E14)*COS(AE$12))/SIN(AE$12)*$B14))</f>
        <v>10.3702160674133</v>
      </c>
      <c r="AF104" s="0" t="n">
        <f aca="false">IF($B14=0,0,IF(SIN(AF$12)=0,999999999,(SIN(AF$12)*COS($E14)+SIN($E14)*COS(AF$12))/SIN(AF$12)*$B14))</f>
        <v>10.3384785054991</v>
      </c>
      <c r="AG104" s="0" t="n">
        <f aca="false">IF($B14=0,0,IF(SIN(AG$12)=0,999999999,(SIN(AG$12)*COS($E14)+SIN($E14)*COS(AG$12))/SIN(AG$12)*$B14))</f>
        <v>10.3089341135884</v>
      </c>
      <c r="AH104" s="0" t="n">
        <f aca="false">IF($B14=0,0,IF(SIN(AH$12)=0,999999999,(SIN(AH$12)*COS($E14)+SIN($E14)*COS(AH$12))/SIN(AH$12)*$B14))</f>
        <v>10.2813469070571</v>
      </c>
      <c r="AI104" s="0" t="n">
        <f aca="false">IF($B14=0,0,IF(SIN(AI$12)=0,999999999,(SIN(AI$12)*COS($E14)+SIN($E14)*COS(AI$12))/SIN(AI$12)*$B14))</f>
        <v>10.2555134063251</v>
      </c>
      <c r="AJ104" s="0" t="n">
        <f aca="false">IF($B14=0,0,IF(SIN(AJ$12)=0,999999999,(SIN(AJ$12)*COS($E14)+SIN($E14)*COS(AJ$12))/SIN(AJ$12)*$B14))</f>
        <v>10.2312572184033</v>
      </c>
      <c r="AK104" s="0" t="n">
        <f aca="false">IF($B14=0,0,IF(SIN(AK$12)=0,999999999,(SIN(AK$12)*COS($E14)+SIN($E14)*COS(AK$12))/SIN(AK$12)*$B14))</f>
        <v>10.2084246671263</v>
      </c>
      <c r="AL104" s="0" t="n">
        <f aca="false">IF($B14=0,0,IF(SIN(AL$12)=0,999999999,(SIN(AL$12)*COS($E14)+SIN($E14)*COS(AL$12))/SIN(AL$12)*$B14))</f>
        <v>10.1868812426671</v>
      </c>
      <c r="AM104" s="0" t="n">
        <f aca="false">IF($B14=0,0,IF(SIN(AM$12)=0,999999999,(SIN(AM$12)*COS($E14)+SIN($E14)*COS(AM$12))/SIN(AM$12)*$B14))</f>
        <v>10.1665086965456</v>
      </c>
      <c r="AN104" s="0" t="n">
        <f aca="false">IF($B14=0,0,IF(SIN(AN$12)=0,999999999,(SIN(AN$12)*COS($E14)+SIN($E14)*COS(AN$12))/SIN(AN$12)*$B14))</f>
        <v>10.1472026492329</v>
      </c>
      <c r="AO104" s="0" t="n">
        <f aca="false">IF($B14=0,0,IF(SIN(AO$12)=0,999999999,(SIN(AO$12)*COS($E14)+SIN($E14)*COS(AO$12))/SIN(AO$12)*$B14))</f>
        <v>10.1288706078311</v>
      </c>
      <c r="AP104" s="0" t="n">
        <f aca="false">IF($B14=0,0,IF(SIN(AP$12)=0,999999999,(SIN(AP$12)*COS($E14)+SIN($E14)*COS(AP$12))/SIN(AP$12)*$B14))</f>
        <v>10.1114303140877</v>
      </c>
      <c r="AQ104" s="0" t="n">
        <f aca="false">IF($B14=0,0,IF(SIN(AQ$12)=0,999999999,(SIN(AQ$12)*COS($E14)+SIN($E14)*COS(AQ$12))/SIN(AQ$12)*$B14))</f>
        <v>10.094808360249</v>
      </c>
      <c r="AR104" s="0" t="n">
        <f aca="false">IF($B14=0,0,IF(SIN(AR$12)=0,999999999,(SIN(AR$12)*COS($E14)+SIN($E14)*COS(AR$12))/SIN(AR$12)*$B14))</f>
        <v>10.07893902341</v>
      </c>
      <c r="AS104" s="0" t="n">
        <f aca="false">IF($B14=0,0,IF(SIN(AS$12)=0,999999999,(SIN(AS$12)*COS($E14)+SIN($E14)*COS(AS$12))/SIN(AS$12)*$B14))</f>
        <v>10.0637632791422</v>
      </c>
      <c r="AT104" s="0" t="n">
        <f aca="false">IF($B14=0,0,IF(SIN(AT$12)=0,999999999,(SIN(AT$12)*COS($E14)+SIN($E14)*COS(AT$12))/SIN(AT$12)*$B14))</f>
        <v>10.0492279630217</v>
      </c>
      <c r="AU104" s="0" t="n">
        <f aca="false">IF($B14=0,0,IF(SIN(AU$12)=0,999999999,(SIN(AU$12)*COS($E14)+SIN($E14)*COS(AU$12))/SIN(AU$12)*$B14))</f>
        <v>10.0352850548066</v>
      </c>
      <c r="AV104" s="0" t="n">
        <f aca="false">IF($B14=0,0,IF(SIN(AV$12)=0,999999999,(SIN(AV$12)*COS($E14)+SIN($E14)*COS(AV$12))/SIN(AV$12)*$B14))</f>
        <v>10.0218910648163</v>
      </c>
      <c r="AW104" s="0" t="n">
        <f aca="false">IF($B14=0,0,IF(SIN(AW$12)=0,999999999,(SIN(AW$12)*COS($E14)+SIN($E14)*COS(AW$12))/SIN(AW$12)*$B14))</f>
        <v>10.0090065058762</v>
      </c>
      <c r="AX104" s="0" t="n">
        <f aca="false">IF($B14=0,0,IF(SIN(AX$12)=0,999999999,(SIN(AX$12)*COS($E14)+SIN($E14)*COS(AX$12))/SIN(AX$12)*$B14))</f>
        <v>9.99659543720864</v>
      </c>
      <c r="AY104" s="0" t="n">
        <f aca="false">IF($B14=0,0,IF(SIN(AY$12)=0,999999999,(SIN(AY$12)*COS($E14)+SIN($E14)*COS(AY$12))/SIN(AY$12)*$B14))</f>
        <v>9.98462506907881</v>
      </c>
      <c r="AZ104" s="0" t="n">
        <f aca="false">IF($B14=0,0,IF(SIN(AZ$12)=0,999999999,(SIN(AZ$12)*COS($E14)+SIN($E14)*COS(AZ$12))/SIN(AZ$12)*$B14))</f>
        <v>9.97306541894552</v>
      </c>
      <c r="BA104" s="0" t="n">
        <f aca="false">IF($B14=0,0,IF(SIN(BA$12)=0,999999999,(SIN(BA$12)*COS($E14)+SIN($E14)*COS(BA$12))/SIN(BA$12)*$B14))</f>
        <v>9.96188901144351</v>
      </c>
      <c r="BB104" s="0" t="n">
        <f aca="false">IF($B14=0,0,IF(SIN(BB$12)=0,999999999,(SIN(BB$12)*COS($E14)+SIN($E14)*COS(BB$12))/SIN(BB$12)*$B14))</f>
        <v>9.95107061580195</v>
      </c>
      <c r="BC104" s="0" t="n">
        <f aca="false">IF($B14=0,0,IF(SIN(BC$12)=0,999999999,(SIN(BC$12)*COS($E14)+SIN($E14)*COS(BC$12))/SIN(BC$12)*$B14))</f>
        <v>9.94058701534772</v>
      </c>
      <c r="BD104" s="0" t="n">
        <f aca="false">IF($B14=0,0,IF(SIN(BD$12)=0,999999999,(SIN(BD$12)*COS($E14)+SIN($E14)*COS(BD$12))/SIN(BD$12)*$B14))</f>
        <v>9.93041680459831</v>
      </c>
      <c r="BE104" s="0" t="n">
        <f aca="false">IF($B14=0,0,IF(SIN(BE$12)=0,999999999,(SIN(BE$12)*COS($E14)+SIN($E14)*COS(BE$12))/SIN(BE$12)*$B14))</f>
        <v>9.92054021015384</v>
      </c>
      <c r="BF104" s="0" t="n">
        <f aca="false">IF($B14=0,0,IF(SIN(BF$12)=0,999999999,(SIN(BF$12)*COS($E14)+SIN($E14)*COS(BF$12))/SIN(BF$12)*$B14))</f>
        <v>9.9109389321808</v>
      </c>
      <c r="BG104" s="0" t="n">
        <f aca="false">IF($B14=0,0,IF(SIN(BG$12)=0,999999999,(SIN(BG$12)*COS($E14)+SIN($E14)*COS(BG$12))/SIN(BG$12)*$B14))</f>
        <v>9.90159600376389</v>
      </c>
      <c r="BH104" s="0" t="n">
        <f aca="false">IF($B14=0,0,IF(SIN(BH$12)=0,999999999,(SIN(BH$12)*COS($E14)+SIN($E14)*COS(BH$12))/SIN(BH$12)*$B14))</f>
        <v>9.89249566580574</v>
      </c>
      <c r="BI104" s="0" t="n">
        <f aca="false">IF($B14=0,0,IF(SIN(BI$12)=0,999999999,(SIN(BI$12)*COS($E14)+SIN($E14)*COS(BI$12))/SIN(BI$12)*$B14))</f>
        <v>9.88362325549133</v>
      </c>
      <c r="BJ104" s="0" t="n">
        <f aca="false">IF($B14=0,0,IF(SIN(BJ$12)=0,999999999,(SIN(BJ$12)*COS($E14)+SIN($E14)*COS(BJ$12))/SIN(BJ$12)*$B14))</f>
        <v>9.87496510661722</v>
      </c>
      <c r="BK104" s="0" t="n">
        <f aca="false">IF($B14=0,0,IF(SIN(BK$12)=0,999999999,(SIN(BK$12)*COS($E14)+SIN($E14)*COS(BK$12))/SIN(BK$12)*$B14))</f>
        <v>9.86650846032359</v>
      </c>
      <c r="BL104" s="0" t="n">
        <f aca="false">IF($B14=0,0,IF(SIN(BL$12)=0,999999999,(SIN(BL$12)*COS($E14)+SIN($E14)*COS(BL$12))/SIN(BL$12)*$B14))</f>
        <v>9.85824138496901</v>
      </c>
      <c r="BM104" s="0" t="n">
        <f aca="false">IF($B14=0,0,IF(SIN(BM$12)=0,999999999,(SIN(BM$12)*COS($E14)+SIN($E14)*COS(BM$12))/SIN(BM$12)*$B14))</f>
        <v>9.85015270405784</v>
      </c>
      <c r="BN104" s="0" t="n">
        <f aca="false">IF($B14=0,0,IF(SIN(BN$12)=0,999999999,(SIN(BN$12)*COS($E14)+SIN($E14)*COS(BN$12))/SIN(BN$12)*$B14))</f>
        <v>9.84223193127547</v>
      </c>
      <c r="BO104" s="0" t="n">
        <f aca="false">IF($B14=0,0,IF(SIN(BO$12)=0,999999999,(SIN(BO$12)*COS($E14)+SIN($E14)*COS(BO$12))/SIN(BO$12)*$B14))</f>
        <v>9.83446921181019</v>
      </c>
      <c r="BP104" s="0" t="n">
        <f aca="false">IF($B14=0,0,IF(SIN(BP$12)=0,999999999,(SIN(BP$12)*COS($E14)+SIN($E14)*COS(BP$12))/SIN(BP$12)*$B14))</f>
        <v>9.8268552692458</v>
      </c>
      <c r="BQ104" s="0" t="n">
        <f aca="false">IF($B14=0,0,IF(SIN(BQ$12)=0,999999999,(SIN(BQ$12)*COS($E14)+SIN($E14)*COS(BQ$12))/SIN(BQ$12)*$B14))</f>
        <v>9.81938135739997</v>
      </c>
      <c r="BR104" s="0" t="n">
        <f aca="false">IF($B14=0,0,IF(SIN(BR$12)=0,999999999,(SIN(BR$12)*COS($E14)+SIN($E14)*COS(BR$12))/SIN(BR$12)*$B14))</f>
        <v>9.8120392165606</v>
      </c>
      <c r="BS104" s="0" t="n">
        <f aca="false">IF($B14=0,0,IF(SIN(BS$12)=0,999999999,(SIN(BS$12)*COS($E14)+SIN($E14)*COS(BS$12))/SIN(BS$12)*$B14))</f>
        <v>9.80482103363979</v>
      </c>
      <c r="BT104" s="0" t="n">
        <f aca="false">IF($B14=0,0,IF(SIN(BT$12)=0,999999999,(SIN(BT$12)*COS($E14)+SIN($E14)*COS(BT$12))/SIN(BT$12)*$B14))</f>
        <v>9.79771940582254</v>
      </c>
      <c r="BU104" s="0" t="n">
        <f aca="false">IF($B14=0,0,IF(SIN(BU$12)=0,999999999,(SIN(BU$12)*COS($E14)+SIN($E14)*COS(BU$12))/SIN(BU$12)*$B14))</f>
        <v>9.79072730733737</v>
      </c>
      <c r="BV104" s="0" t="n">
        <f aca="false">IF($B14=0,0,IF(SIN(BV$12)=0,999999999,(SIN(BV$12)*COS($E14)+SIN($E14)*COS(BV$12))/SIN(BV$12)*$B14))</f>
        <v>9.7838380590194</v>
      </c>
      <c r="BW104" s="0" t="n">
        <f aca="false">IF($B14=0,0,IF(SIN(BW$12)=0,999999999,(SIN(BW$12)*COS($E14)+SIN($E14)*COS(BW$12))/SIN(BW$12)*$B14))</f>
        <v>9.77704530037394</v>
      </c>
      <c r="BX104" s="0" t="n">
        <f aca="false">IF($B14=0,0,IF(SIN(BX$12)=0,999999999,(SIN(BX$12)*COS($E14)+SIN($E14)*COS(BX$12))/SIN(BX$12)*$B14))</f>
        <v>9.77034296388142</v>
      </c>
      <c r="BY104" s="0" t="n">
        <f aca="false">IF($B14=0,0,IF(SIN(BY$12)=0,999999999,(SIN(BY$12)*COS($E14)+SIN($E14)*COS(BY$12))/SIN(BY$12)*$B14))</f>
        <v>9.76372525131323</v>
      </c>
      <c r="BZ104" s="0" t="n">
        <f aca="false">IF($B14=0,0,IF(SIN(BZ$12)=0,999999999,(SIN(BZ$12)*COS($E14)+SIN($E14)*COS(BZ$12))/SIN(BZ$12)*$B14))</f>
        <v>9.7571866118525</v>
      </c>
      <c r="CA104" s="0" t="n">
        <f aca="false">IF($B14=0,0,IF(SIN(CA$12)=0,999999999,(SIN(CA$12)*COS($E14)+SIN($E14)*COS(CA$12))/SIN(CA$12)*$B14))</f>
        <v>9.75072172183632</v>
      </c>
      <c r="CB104" s="0" t="n">
        <f aca="false">IF($B14=0,0,IF(SIN(CB$12)=0,999999999,(SIN(CB$12)*COS($E14)+SIN($E14)*COS(CB$12))/SIN(CB$12)*$B14))</f>
        <v>9.74432546595407</v>
      </c>
      <c r="CC104" s="0" t="n">
        <f aca="false">IF($B14=0,0,IF(SIN(CC$12)=0,999999999,(SIN(CC$12)*COS($E14)+SIN($E14)*COS(CC$12))/SIN(CC$12)*$B14))</f>
        <v>9.73799291975428</v>
      </c>
      <c r="CD104" s="0" t="n">
        <f aca="false">IF($B14=0,0,IF(SIN(CD$12)=0,999999999,(SIN(CD$12)*COS($E14)+SIN($E14)*COS(CD$12))/SIN(CD$12)*$B14))</f>
        <v>9.73171933332616</v>
      </c>
      <c r="CE104" s="0" t="n">
        <f aca="false">IF($B14=0,0,IF(SIN(CE$12)=0,999999999,(SIN(CE$12)*COS($E14)+SIN($E14)*COS(CE$12))/SIN(CE$12)*$B14))</f>
        <v>9.72550011603555</v>
      </c>
      <c r="CF104" s="0" t="n">
        <f aca="false">IF($B14=0,0,IF(SIN(CF$12)=0,999999999,(SIN(CF$12)*COS($E14)+SIN($E14)*COS(CF$12))/SIN(CF$12)*$B14))</f>
        <v>9.71933082220572</v>
      </c>
      <c r="CG104" s="0" t="n">
        <f aca="false">IF($B14=0,0,IF(SIN(CG$12)=0,999999999,(SIN(CG$12)*COS($E14)+SIN($E14)*COS(CG$12))/SIN(CG$12)*$B14))</f>
        <v>9.713207137644</v>
      </c>
      <c r="CH104" s="0" t="n">
        <f aca="false">IF($B14=0,0,IF(SIN(CH$12)=0,999999999,(SIN(CH$12)*COS($E14)+SIN($E14)*COS(CH$12))/SIN(CH$12)*$B14))</f>
        <v>9.70712486692326</v>
      </c>
      <c r="CI104" s="0" t="n">
        <f aca="false">IF($B14=0,0,IF(SIN(CI$12)=0,999999999,(SIN(CI$12)*COS($E14)+SIN($E14)*COS(CI$12))/SIN(CI$12)*$B14))</f>
        <v>9.7010799213355</v>
      </c>
      <c r="CJ104" s="0" t="n">
        <f aca="false">IF($B14=0,0,IF(SIN(CJ$12)=0,999999999,(SIN(CJ$12)*COS($E14)+SIN($E14)*COS(CJ$12))/SIN(CJ$12)*$B14))</f>
        <v>9.69506830744096</v>
      </c>
      <c r="CK104" s="0" t="n">
        <f aca="false">IF($B14=0,0,IF(SIN(CK$12)=0,999999999,(SIN(CK$12)*COS($E14)+SIN($E14)*COS(CK$12))/SIN(CK$12)*$B14))</f>
        <v>9.68908611614238</v>
      </c>
      <c r="CL104" s="0" t="n">
        <f aca="false">IF($B14=0,0,IF(SIN(CL$12)=0,999999999,(SIN(CL$12)*COS($E14)+SIN($E14)*COS(CL$12))/SIN(CL$12)*$B14))</f>
        <v>9.68312951221873</v>
      </c>
      <c r="CM104" s="0" t="n">
        <f aca="false">IF($B14=0,0,IF(SIN(CM$12)=0,999999999,(SIN(CM$12)*COS($E14)+SIN($E14)*COS(CM$12))/SIN(CM$12)*$B14))</f>
        <v>9.67719472425752</v>
      </c>
      <c r="CN104" s="0" t="n">
        <f aca="false">IF($B14=0,0,IF(SIN(CN$12)=0,999999999,(SIN(CN$12)*COS($E14)+SIN($E14)*COS(CN$12))/SIN(CN$12)*$B14))</f>
        <v>9.67127803492789</v>
      </c>
      <c r="CO104" s="0" t="n">
        <f aca="false">IF($B14=0,0,IF(SIN(CO$12)=0,999999999,(SIN(CO$12)*COS($E14)+SIN($E14)*COS(CO$12))/SIN(CO$12)*$B14))</f>
        <v>9.66537577154062</v>
      </c>
      <c r="CP104" s="0" t="n">
        <f aca="false">IF($B14=0,0,IF(SIN(CP$12)=0,999999999,(SIN(CP$12)*COS($E14)+SIN($E14)*COS(CP$12))/SIN(CP$12)*$B14))</f>
        <v>9.65948429684311</v>
      </c>
      <c r="CQ104" s="0" t="n">
        <f aca="false">IF($B14=0,0,IF(SIN(CQ$12)=0,999999999,(SIN(CQ$12)*COS($E14)+SIN($E14)*COS(CQ$12))/SIN(CQ$12)*$B14))</f>
        <v>9.6536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39.2021293419335</v>
      </c>
      <c r="H105" s="0" t="n">
        <f aca="false">IF($B15=0,0,IF(SIN(H$12)=0,999999999,(SIN(H$12)*COS($E15)+SIN($E15)*COS(H$12))/SIN(H$12)*$B15))</f>
        <v>24.493863970473</v>
      </c>
      <c r="I105" s="0" t="n">
        <f aca="false">IF($B15=0,0,IF(SIN(I$12)=0,999999999,(SIN(I$12)*COS($E15)+SIN($E15)*COS(I$12))/SIN(I$12)*$B15))</f>
        <v>19.5891169537457</v>
      </c>
      <c r="J105" s="0" t="n">
        <f aca="false">IF($B15=0,0,IF(SIN(J$12)=0,999999999,(SIN(J$12)*COS($E15)+SIN($E15)*COS(J$12))/SIN(J$12)*$B15))</f>
        <v>17.1352486150915</v>
      </c>
      <c r="K105" s="0" t="n">
        <f aca="false">IF($B15=0,0,IF(SIN(K$12)=0,999999999,(SIN(K$12)*COS($E15)+SIN($E15)*COS(K$12))/SIN(K$12)*$B15))</f>
        <v>15.6617307268946</v>
      </c>
      <c r="L105" s="0" t="n">
        <f aca="false">IF($B15=0,0,IF(SIN(L$12)=0,999999999,(SIN(L$12)*COS($E15)+SIN($E15)*COS(L$12))/SIN(L$12)*$B15))</f>
        <v>14.6783869689719</v>
      </c>
      <c r="M105" s="0" t="n">
        <f aca="false">IF($B15=0,0,IF(SIN(M$12)=0,999999999,(SIN(M$12)*COS($E15)+SIN($E15)*COS(M$12))/SIN(M$12)*$B15))</f>
        <v>13.9751415653013</v>
      </c>
      <c r="N105" s="0" t="n">
        <f aca="false">IF($B15=0,0,IF(SIN(N$12)=0,999999999,(SIN(N$12)*COS($E15)+SIN($E15)*COS(N$12))/SIN(N$12)*$B15))</f>
        <v>13.4469564430425</v>
      </c>
      <c r="O105" s="0" t="n">
        <f aca="false">IF($B15=0,0,IF(SIN(O$12)=0,999999999,(SIN(O$12)*COS($E15)+SIN($E15)*COS(O$12))/SIN(O$12)*$B15))</f>
        <v>13.0354769520652</v>
      </c>
      <c r="P105" s="0" t="n">
        <f aca="false">IF($B15=0,0,IF(SIN(P$12)=0,999999999,(SIN(P$12)*COS($E15)+SIN($E15)*COS(P$12))/SIN(P$12)*$B15))</f>
        <v>12.7056901526287</v>
      </c>
      <c r="Q105" s="0" t="n">
        <f aca="false">IF($B15=0,0,IF(SIN(Q$12)=0,999999999,(SIN(Q$12)*COS($E15)+SIN($E15)*COS(Q$12))/SIN(Q$12)*$B15))</f>
        <v>12.4353149460228</v>
      </c>
      <c r="R105" s="0" t="n">
        <f aca="false">IF($B15=0,0,IF(SIN(R$12)=0,999999999,(SIN(R$12)*COS($E15)+SIN($E15)*COS(R$12))/SIN(R$12)*$B15))</f>
        <v>12.2094971397765</v>
      </c>
      <c r="S105" s="0" t="n">
        <f aca="false">IF($B15=0,0,IF(SIN(S$12)=0,999999999,(SIN(S$12)*COS($E15)+SIN($E15)*COS(S$12))/SIN(S$12)*$B15))</f>
        <v>12.0179529442017</v>
      </c>
      <c r="T105" s="0" t="n">
        <f aca="false">IF($B15=0,0,IF(SIN(T$12)=0,999999999,(SIN(T$12)*COS($E15)+SIN($E15)*COS(T$12))/SIN(T$12)*$B15))</f>
        <v>11.8533366846045</v>
      </c>
      <c r="U105" s="0" t="n">
        <f aca="false">IF($B15=0,0,IF(SIN(U$12)=0,999999999,(SIN(U$12)*COS($E15)+SIN($E15)*COS(U$12))/SIN(U$12)*$B15))</f>
        <v>11.7102614285164</v>
      </c>
      <c r="V105" s="0" t="n">
        <f aca="false">IF($B15=0,0,IF(SIN(V$12)=0,999999999,(SIN(V$12)*COS($E15)+SIN($E15)*COS(V$12))/SIN(V$12)*$B15))</f>
        <v>11.5846868776226</v>
      </c>
      <c r="W105" s="0" t="n">
        <f aca="false">IF($B15=0,0,IF(SIN(W$12)=0,999999999,(SIN(W$12)*COS($E15)+SIN($E15)*COS(W$12))/SIN(W$12)*$B15))</f>
        <v>11.4735232977464</v>
      </c>
      <c r="X105" s="0" t="n">
        <f aca="false">IF($B15=0,0,IF(SIN(X$12)=0,999999999,(SIN(X$12)*COS($E15)+SIN($E15)*COS(X$12))/SIN(X$12)*$B15))</f>
        <v>11.3743674720864</v>
      </c>
      <c r="Y105" s="0" t="n">
        <f aca="false">IF($B15=0,0,IF(SIN(Y$12)=0,999999999,(SIN(Y$12)*COS($E15)+SIN($E15)*COS(Y$12))/SIN(Y$12)*$B15))</f>
        <v>11.2853220375605</v>
      </c>
      <c r="Z105" s="0" t="n">
        <f aca="false">IF($B15=0,0,IF(SIN(Z$12)=0,999999999,(SIN(Z$12)*COS($E15)+SIN($E15)*COS(Z$12))/SIN(Z$12)*$B15))</f>
        <v>11.2048690201668</v>
      </c>
      <c r="AA105" s="0" t="n">
        <f aca="false">IF($B15=0,0,IF(SIN(AA$12)=0,999999999,(SIN(AA$12)*COS($E15)+SIN($E15)*COS(AA$12))/SIN(AA$12)*$B15))</f>
        <v>11.1317795030194</v>
      </c>
      <c r="AB105" s="0" t="n">
        <f aca="false">IF($B15=0,0,IF(SIN(AB$12)=0,999999999,(SIN(AB$12)*COS($E15)+SIN($E15)*COS(AB$12))/SIN(AB$12)*$B15))</f>
        <v>11.0650479302982</v>
      </c>
      <c r="AC105" s="0" t="n">
        <f aca="false">IF($B15=0,0,IF(SIN(AC$12)=0,999999999,(SIN(AC$12)*COS($E15)+SIN($E15)*COS(AC$12))/SIN(AC$12)*$B15))</f>
        <v>11.0038435492229</v>
      </c>
      <c r="AD105" s="0" t="n">
        <f aca="false">IF($B15=0,0,IF(SIN(AD$12)=0,999999999,(SIN(AD$12)*COS($E15)+SIN($E15)*COS(AD$12))/SIN(AD$12)*$B15))</f>
        <v>10.9474739914585</v>
      </c>
      <c r="AE105" s="0" t="n">
        <f aca="false">IF($B15=0,0,IF(SIN(AE$12)=0,999999999,(SIN(AE$12)*COS($E15)+SIN($E15)*COS(AE$12))/SIN(AE$12)*$B15))</f>
        <v>10.8953575949096</v>
      </c>
      <c r="AF105" s="0" t="n">
        <f aca="false">IF($B15=0,0,IF(SIN(AF$12)=0,999999999,(SIN(AF$12)*COS($E15)+SIN($E15)*COS(AF$12))/SIN(AF$12)*$B15))</f>
        <v>10.8470021127188</v>
      </c>
      <c r="AG105" s="0" t="n">
        <f aca="false">IF($B15=0,0,IF(SIN(AG$12)=0,999999999,(SIN(AG$12)*COS($E15)+SIN($E15)*COS(AG$12))/SIN(AG$12)*$B15))</f>
        <v>10.8019881535261</v>
      </c>
      <c r="AH105" s="0" t="n">
        <f aca="false">IF($B15=0,0,IF(SIN(AH$12)=0,999999999,(SIN(AH$12)*COS($E15)+SIN($E15)*COS(AH$12))/SIN(AH$12)*$B15))</f>
        <v>10.7599561701709</v>
      </c>
      <c r="AI105" s="0" t="n">
        <f aca="false">IF($B15=0,0,IF(SIN(AI$12)=0,999999999,(SIN(AI$12)*COS($E15)+SIN($E15)*COS(AI$12))/SIN(AI$12)*$B15))</f>
        <v>10.7205961403126</v>
      </c>
      <c r="AJ105" s="0" t="n">
        <f aca="false">IF($B15=0,0,IF(SIN(AJ$12)=0,999999999,(SIN(AJ$12)*COS($E15)+SIN($E15)*COS(AJ$12))/SIN(AJ$12)*$B15))</f>
        <v>10.6836393108548</v>
      </c>
      <c r="AK105" s="0" t="n">
        <f aca="false">IF($B15=0,0,IF(SIN(AK$12)=0,999999999,(SIN(AK$12)*COS($E15)+SIN($E15)*COS(AK$12))/SIN(AK$12)*$B15))</f>
        <v>10.6488515401486</v>
      </c>
      <c r="AL105" s="0" t="n">
        <f aca="false">IF($B15=0,0,IF(SIN(AL$12)=0,999999999,(SIN(AL$12)*COS($E15)+SIN($E15)*COS(AL$12))/SIN(AL$12)*$B15))</f>
        <v>10.6160278884584</v>
      </c>
      <c r="AM105" s="0" t="n">
        <f aca="false">IF($B15=0,0,IF(SIN(AM$12)=0,999999999,(SIN(AM$12)*COS($E15)+SIN($E15)*COS(AM$12))/SIN(AM$12)*$B15))</f>
        <v>10.584988191905</v>
      </c>
      <c r="AN105" s="0" t="n">
        <f aca="false">IF($B15=0,0,IF(SIN(AN$12)=0,999999999,(SIN(AN$12)*COS($E15)+SIN($E15)*COS(AN$12))/SIN(AN$12)*$B15))</f>
        <v>10.5555734174013</v>
      </c>
      <c r="AO105" s="0" t="n">
        <f aca="false">IF($B15=0,0,IF(SIN(AO$12)=0,999999999,(SIN(AO$12)*COS($E15)+SIN($E15)*COS(AO$12))/SIN(AO$12)*$B15))</f>
        <v>10.5276426423807</v>
      </c>
      <c r="AP105" s="0" t="n">
        <f aca="false">IF($B15=0,0,IF(SIN(AP$12)=0,999999999,(SIN(AP$12)*COS($E15)+SIN($E15)*COS(AP$12))/SIN(AP$12)*$B15))</f>
        <v>10.5010705378255</v>
      </c>
      <c r="AQ105" s="0" t="n">
        <f aca="false">IF($B15=0,0,IF(SIN(AQ$12)=0,999999999,(SIN(AQ$12)*COS($E15)+SIN($E15)*COS(AQ$12))/SIN(AQ$12)*$B15))</f>
        <v>10.4757452593748</v>
      </c>
      <c r="AR105" s="0" t="n">
        <f aca="false">IF($B15=0,0,IF(SIN(AR$12)=0,999999999,(SIN(AR$12)*COS($E15)+SIN($E15)*COS(AR$12))/SIN(AR$12)*$B15))</f>
        <v>10.4515666713355</v>
      </c>
      <c r="AS105" s="0" t="n">
        <f aca="false">IF($B15=0,0,IF(SIN(AS$12)=0,999999999,(SIN(AS$12)*COS($E15)+SIN($E15)*COS(AS$12))/SIN(AS$12)*$B15))</f>
        <v>10.428444843841</v>
      </c>
      <c r="AT105" s="0" t="n">
        <f aca="false">IF($B15=0,0,IF(SIN(AT$12)=0,999999999,(SIN(AT$12)*COS($E15)+SIN($E15)*COS(AT$12))/SIN(AT$12)*$B15))</f>
        <v>10.4062987753528</v>
      </c>
      <c r="AU105" s="0" t="n">
        <f aca="false">IF($B15=0,0,IF(SIN(AU$12)=0,999999999,(SIN(AU$12)*COS($E15)+SIN($E15)*COS(AU$12))/SIN(AU$12)*$B15))</f>
        <v>10.385055302029</v>
      </c>
      <c r="AV105" s="0" t="n">
        <f aca="false">IF($B15=0,0,IF(SIN(AV$12)=0,999999999,(SIN(AV$12)*COS($E15)+SIN($E15)*COS(AV$12))/SIN(AV$12)*$B15))</f>
        <v>10.3646481628106</v>
      </c>
      <c r="AW105" s="0" t="n">
        <f aca="false">IF($B15=0,0,IF(SIN(AW$12)=0,999999999,(SIN(AW$12)*COS($E15)+SIN($E15)*COS(AW$12))/SIN(AW$12)*$B15))</f>
        <v>10.3450171948726</v>
      </c>
      <c r="AX105" s="0" t="n">
        <f aca="false">IF($B15=0,0,IF(SIN(AX$12)=0,999999999,(SIN(AX$12)*COS($E15)+SIN($E15)*COS(AX$12))/SIN(AX$12)*$B15))</f>
        <v>10.3261076386961</v>
      </c>
      <c r="AY105" s="0" t="n">
        <f aca="false">IF($B15=0,0,IF(SIN(AY$12)=0,999999999,(SIN(AY$12)*COS($E15)+SIN($E15)*COS(AY$12))/SIN(AY$12)*$B15))</f>
        <v>10.3078695357037</v>
      </c>
      <c r="AZ105" s="0" t="n">
        <f aca="false">IF($B15=0,0,IF(SIN(AZ$12)=0,999999999,(SIN(AZ$12)*COS($E15)+SIN($E15)*COS(AZ$12))/SIN(AZ$12)*$B15))</f>
        <v>10.2902572043701</v>
      </c>
      <c r="BA105" s="0" t="n">
        <f aca="false">IF($B15=0,0,IF(SIN(BA$12)=0,999999999,(SIN(BA$12)*COS($E15)+SIN($E15)*COS(BA$12))/SIN(BA$12)*$B15))</f>
        <v>10.2732287831139</v>
      </c>
      <c r="BB105" s="0" t="n">
        <f aca="false">IF($B15=0,0,IF(SIN(BB$12)=0,999999999,(SIN(BB$12)*COS($E15)+SIN($E15)*COS(BB$12))/SIN(BB$12)*$B15))</f>
        <v>10.2567458302269</v>
      </c>
      <c r="BC105" s="0" t="n">
        <f aca="false">IF($B15=0,0,IF(SIN(BC$12)=0,999999999,(SIN(BC$12)*COS($E15)+SIN($E15)*COS(BC$12))/SIN(BC$12)*$B15))</f>
        <v>10.2407729726889</v>
      </c>
      <c r="BD105" s="0" t="n">
        <f aca="false">IF($B15=0,0,IF(SIN(BD$12)=0,999999999,(SIN(BD$12)*COS($E15)+SIN($E15)*COS(BD$12))/SIN(BD$12)*$B15))</f>
        <v>10.225277597017</v>
      </c>
      <c r="BE105" s="0" t="n">
        <f aca="false">IF($B15=0,0,IF(SIN(BE$12)=0,999999999,(SIN(BE$12)*COS($E15)+SIN($E15)*COS(BE$12))/SIN(BE$12)*$B15))</f>
        <v>10.2102295763765</v>
      </c>
      <c r="BF105" s="0" t="n">
        <f aca="false">IF($B15=0,0,IF(SIN(BF$12)=0,999999999,(SIN(BF$12)*COS($E15)+SIN($E15)*COS(BF$12))/SIN(BF$12)*$B15))</f>
        <v>10.1956010290643</v>
      </c>
      <c r="BG105" s="0" t="n">
        <f aca="false">IF($B15=0,0,IF(SIN(BG$12)=0,999999999,(SIN(BG$12)*COS($E15)+SIN($E15)*COS(BG$12))/SIN(BG$12)*$B15))</f>
        <v>10.1813661042174</v>
      </c>
      <c r="BH105" s="0" t="n">
        <f aca="false">IF($B15=0,0,IF(SIN(BH$12)=0,999999999,(SIN(BH$12)*COS($E15)+SIN($E15)*COS(BH$12))/SIN(BH$12)*$B15))</f>
        <v>10.1675007912089</v>
      </c>
      <c r="BI105" s="0" t="n">
        <f aca="false">IF($B15=0,0,IF(SIN(BI$12)=0,999999999,(SIN(BI$12)*COS($E15)+SIN($E15)*COS(BI$12))/SIN(BI$12)*$B15))</f>
        <v>10.1539827497126</v>
      </c>
      <c r="BJ105" s="0" t="n">
        <f aca="false">IF($B15=0,0,IF(SIN(BJ$12)=0,999999999,(SIN(BJ$12)*COS($E15)+SIN($E15)*COS(BJ$12))/SIN(BJ$12)*$B15))</f>
        <v>10.1407911578436</v>
      </c>
      <c r="BK105" s="0" t="n">
        <f aca="false">IF($B15=0,0,IF(SIN(BK$12)=0,999999999,(SIN(BK$12)*COS($E15)+SIN($E15)*COS(BK$12))/SIN(BK$12)*$B15))</f>
        <v>10.1279065761498</v>
      </c>
      <c r="BL105" s="0" t="n">
        <f aca="false">IF($B15=0,0,IF(SIN(BL$12)=0,999999999,(SIN(BL$12)*COS($E15)+SIN($E15)*COS(BL$12))/SIN(BL$12)*$B15))</f>
        <v>10.1153108255323</v>
      </c>
      <c r="BM105" s="0" t="n">
        <f aca="false">IF($B15=0,0,IF(SIN(BM$12)=0,999999999,(SIN(BM$12)*COS($E15)+SIN($E15)*COS(BM$12))/SIN(BM$12)*$B15))</f>
        <v>10.1029868774356</v>
      </c>
      <c r="BN105" s="0" t="n">
        <f aca="false">IF($B15=0,0,IF(SIN(BN$12)=0,999999999,(SIN(BN$12)*COS($E15)+SIN($E15)*COS(BN$12))/SIN(BN$12)*$B15))</f>
        <v>10.0909187548668</v>
      </c>
      <c r="BO105" s="0" t="n">
        <f aca="false">IF($B15=0,0,IF(SIN(BO$12)=0,999999999,(SIN(BO$12)*COS($E15)+SIN($E15)*COS(BO$12))/SIN(BO$12)*$B15))</f>
        <v>10.0790914429936</v>
      </c>
      <c r="BP105" s="0" t="n">
        <f aca="false">IF($B15=0,0,IF(SIN(BP$12)=0,999999999,(SIN(BP$12)*COS($E15)+SIN($E15)*COS(BP$12))/SIN(BP$12)*$B15))</f>
        <v>10.0674908082293</v>
      </c>
      <c r="BQ105" s="0" t="n">
        <f aca="false">IF($B15=0,0,IF(SIN(BQ$12)=0,999999999,(SIN(BQ$12)*COS($E15)+SIN($E15)*COS(BQ$12))/SIN(BQ$12)*$B15))</f>
        <v>10.0561035248541</v>
      </c>
      <c r="BR105" s="0" t="n">
        <f aca="false">IF($B15=0,0,IF(SIN(BR$12)=0,999999999,(SIN(BR$12)*COS($E15)+SIN($E15)*COS(BR$12))/SIN(BR$12)*$B15))</f>
        <v>10.0449170083359</v>
      </c>
      <c r="BS105" s="0" t="n">
        <f aca="false">IF($B15=0,0,IF(SIN(BS$12)=0,999999999,(SIN(BS$12)*COS($E15)+SIN($E15)*COS(BS$12))/SIN(BS$12)*$B15))</f>
        <v>10.0339193546213</v>
      </c>
      <c r="BT105" s="0" t="n">
        <f aca="false">IF($B15=0,0,IF(SIN(BT$12)=0,999999999,(SIN(BT$12)*COS($E15)+SIN($E15)*COS(BT$12))/SIN(BT$12)*$B15))</f>
        <v>10.0230992847504</v>
      </c>
      <c r="BU105" s="0" t="n">
        <f aca="false">IF($B15=0,0,IF(SIN(BU$12)=0,999999999,(SIN(BU$12)*COS($E15)+SIN($E15)*COS(BU$12))/SIN(BU$12)*$B15))</f>
        <v>10.0124460942284</v>
      </c>
      <c r="BV105" s="0" t="n">
        <f aca="false">IF($B15=0,0,IF(SIN(BV$12)=0,999999999,(SIN(BV$12)*COS($E15)+SIN($E15)*COS(BV$12))/SIN(BV$12)*$B15))</f>
        <v>10.0019496066517</v>
      </c>
      <c r="BW105" s="0" t="n">
        <f aca="false">IF($B15=0,0,IF(SIN(BW$12)=0,999999999,(SIN(BW$12)*COS($E15)+SIN($E15)*COS(BW$12))/SIN(BW$12)*$B15))</f>
        <v>9.99160013114395</v>
      </c>
      <c r="BX105" s="0" t="n">
        <f aca="false">IF($B15=0,0,IF(SIN(BX$12)=0,999999999,(SIN(BX$12)*COS($E15)+SIN($E15)*COS(BX$12))/SIN(BX$12)*$B15))</f>
        <v>9.98138842320694</v>
      </c>
      <c r="BY105" s="0" t="n">
        <f aca="false">IF($B15=0,0,IF(SIN(BY$12)=0,999999999,(SIN(BY$12)*COS($E15)+SIN($E15)*COS(BY$12))/SIN(BY$12)*$B15))</f>
        <v>9.97130564863526</v>
      </c>
      <c r="BZ105" s="0" t="n">
        <f aca="false">IF($B15=0,0,IF(SIN(BZ$12)=0,999999999,(SIN(BZ$12)*COS($E15)+SIN($E15)*COS(BZ$12))/SIN(BZ$12)*$B15))</f>
        <v>9.96134335018115</v>
      </c>
      <c r="CA105" s="0" t="n">
        <f aca="false">IF($B15=0,0,IF(SIN(CA$12)=0,999999999,(SIN(CA$12)*COS($E15)+SIN($E15)*COS(CA$12))/SIN(CA$12)*$B15))</f>
        <v>9.95149341668947</v>
      </c>
      <c r="CB105" s="0" t="n">
        <f aca="false">IF($B15=0,0,IF(SIN(CB$12)=0,999999999,(SIN(CB$12)*COS($E15)+SIN($E15)*COS(CB$12))/SIN(CB$12)*$B15))</f>
        <v>9.94174805445156</v>
      </c>
      <c r="CC105" s="0" t="n">
        <f aca="false">IF($B15=0,0,IF(SIN(CC$12)=0,999999999,(SIN(CC$12)*COS($E15)+SIN($E15)*COS(CC$12))/SIN(CC$12)*$B15))</f>
        <v>9.93209976055253</v>
      </c>
      <c r="CD105" s="0" t="n">
        <f aca="false">IF($B15=0,0,IF(SIN(CD$12)=0,999999999,(SIN(CD$12)*COS($E15)+SIN($E15)*COS(CD$12))/SIN(CD$12)*$B15))</f>
        <v>9.92254129800846</v>
      </c>
      <c r="CE105" s="0" t="n">
        <f aca="false">IF($B15=0,0,IF(SIN(CE$12)=0,999999999,(SIN(CE$12)*COS($E15)+SIN($E15)*COS(CE$12))/SIN(CE$12)*$B15))</f>
        <v>9.91306567250988</v>
      </c>
      <c r="CF105" s="0" t="n">
        <f aca="false">IF($B15=0,0,IF(SIN(CF$12)=0,999999999,(SIN(CF$12)*COS($E15)+SIN($E15)*COS(CF$12))/SIN(CF$12)*$B15))</f>
        <v>9.90366611060513</v>
      </c>
      <c r="CG105" s="0" t="n">
        <f aca="false">IF($B15=0,0,IF(SIN(CG$12)=0,999999999,(SIN(CG$12)*COS($E15)+SIN($E15)*COS(CG$12))/SIN(CG$12)*$B15))</f>
        <v>9.8943360391722</v>
      </c>
      <c r="CH105" s="0" t="n">
        <f aca="false">IF($B15=0,0,IF(SIN(CH$12)=0,999999999,(SIN(CH$12)*COS($E15)+SIN($E15)*COS(CH$12))/SIN(CH$12)*$B15))</f>
        <v>9.88506906604076</v>
      </c>
      <c r="CI105" s="0" t="n">
        <f aca="false">IF($B15=0,0,IF(SIN(CI$12)=0,999999999,(SIN(CI$12)*COS($E15)+SIN($E15)*COS(CI$12))/SIN(CI$12)*$B15))</f>
        <v>9.87585896163817</v>
      </c>
      <c r="CJ105" s="0" t="n">
        <f aca="false">IF($B15=0,0,IF(SIN(CJ$12)=0,999999999,(SIN(CJ$12)*COS($E15)+SIN($E15)*COS(CJ$12))/SIN(CJ$12)*$B15))</f>
        <v>9.86669964154291</v>
      </c>
      <c r="CK105" s="0" t="n">
        <f aca="false">IF($B15=0,0,IF(SIN(CK$12)=0,999999999,(SIN(CK$12)*COS($E15)+SIN($E15)*COS(CK$12))/SIN(CK$12)*$B15))</f>
        <v>9.85758514983801</v>
      </c>
      <c r="CL105" s="0" t="n">
        <f aca="false">IF($B15=0,0,IF(SIN(CL$12)=0,999999999,(SIN(CL$12)*COS($E15)+SIN($E15)*COS(CL$12))/SIN(CL$12)*$B15))</f>
        <v>9.84850964316468</v>
      </c>
      <c r="CM105" s="0" t="n">
        <f aca="false">IF($B15=0,0,IF(SIN(CM$12)=0,999999999,(SIN(CM$12)*COS($E15)+SIN($E15)*COS(CM$12))/SIN(CM$12)*$B15))</f>
        <v>9.83946737538304</v>
      </c>
      <c r="CN105" s="0" t="n">
        <f aca="false">IF($B15=0,0,IF(SIN(CN$12)=0,999999999,(SIN(CN$12)*COS($E15)+SIN($E15)*COS(CN$12))/SIN(CN$12)*$B15))</f>
        <v>9.83045268275225</v>
      </c>
      <c r="CO105" s="0" t="n">
        <f aca="false">IF($B15=0,0,IF(SIN(CO$12)=0,999999999,(SIN(CO$12)*COS($E15)+SIN($E15)*COS(CO$12))/SIN(CO$12)*$B15))</f>
        <v>9.82145996954761</v>
      </c>
      <c r="CP105" s="0" t="n">
        <f aca="false">IF($B15=0,0,IF(SIN(CP$12)=0,999999999,(SIN(CP$12)*COS($E15)+SIN($E15)*COS(CP$12))/SIN(CP$12)*$B15))</f>
        <v>9.81248369403586</v>
      </c>
      <c r="CQ105" s="0" t="n">
        <f aca="false">IF($B15=0,0,IF(SIN(CQ$12)=0,999999999,(SIN(CQ$12)*COS($E15)+SIN($E15)*COS(CQ$12))/SIN(CQ$12)*$B15))</f>
        <v>9.80351835473313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49.5156139983919</v>
      </c>
      <c r="H106" s="0" t="n">
        <f aca="false">IF($B16=0,0,IF(SIN(H$12)=0,999999999,(SIN(H$12)*COS($E16)+SIN($E16)*COS(H$12))/SIN(H$12)*$B16))</f>
        <v>29.6972941422724</v>
      </c>
      <c r="I106" s="0" t="n">
        <f aca="false">IF($B16=0,0,IF(SIN(I$12)=0,999999999,(SIN(I$12)*COS($E16)+SIN($E16)*COS(I$12))/SIN(I$12)*$B16))</f>
        <v>23.088503592473</v>
      </c>
      <c r="J106" s="0" t="n">
        <f aca="false">IF($B16=0,0,IF(SIN(J$12)=0,999999999,(SIN(J$12)*COS($E16)+SIN($E16)*COS(J$12))/SIN(J$12)*$B16))</f>
        <v>19.7820941422724</v>
      </c>
      <c r="K106" s="0" t="n">
        <f aca="false">IF($B16=0,0,IF(SIN(K$12)=0,999999999,(SIN(K$12)*COS($E16)+SIN($E16)*COS(K$12))/SIN(K$12)*$B16))</f>
        <v>17.7966357564955</v>
      </c>
      <c r="L106" s="0" t="n">
        <f aca="false">IF($B16=0,0,IF(SIN(L$12)=0,999999999,(SIN(L$12)*COS($E16)+SIN($E16)*COS(L$12))/SIN(L$12)*$B16))</f>
        <v>16.4716514275586</v>
      </c>
      <c r="M106" s="0" t="n">
        <f aca="false">IF($B16=0,0,IF(SIN(M$12)=0,999999999,(SIN(M$12)*COS($E16)+SIN($E16)*COS(M$12))/SIN(M$12)*$B16))</f>
        <v>15.5240792975144</v>
      </c>
      <c r="N106" s="0" t="n">
        <f aca="false">IF($B16=0,0,IF(SIN(N$12)=0,999999999,(SIN(N$12)*COS($E16)+SIN($E16)*COS(N$12))/SIN(N$12)*$B16))</f>
        <v>14.8123881883452</v>
      </c>
      <c r="O106" s="0" t="n">
        <f aca="false">IF($B16=0,0,IF(SIN(O$12)=0,999999999,(SIN(O$12)*COS($E16)+SIN($E16)*COS(O$12))/SIN(O$12)*$B16))</f>
        <v>14.2579494451985</v>
      </c>
      <c r="P106" s="0" t="n">
        <f aca="false">IF($B16=0,0,IF(SIN(P$12)=0,999999999,(SIN(P$12)*COS($E16)+SIN($E16)*COS(P$12))/SIN(P$12)*$B16))</f>
        <v>13.8135856735031</v>
      </c>
      <c r="Q106" s="0" t="n">
        <f aca="false">IF($B16=0,0,IF(SIN(Q$12)=0,999999999,(SIN(Q$12)*COS($E16)+SIN($E16)*COS(Q$12))/SIN(Q$12)*$B16))</f>
        <v>13.4492747102214</v>
      </c>
      <c r="R106" s="0" t="n">
        <f aca="false">IF($B16=0,0,IF(SIN(R$12)=0,999999999,(SIN(R$12)*COS($E16)+SIN($E16)*COS(R$12))/SIN(R$12)*$B16))</f>
        <v>13.1450016093239</v>
      </c>
      <c r="S106" s="0" t="n">
        <f aca="false">IF($B16=0,0,IF(SIN(S$12)=0,999999999,(SIN(S$12)*COS($E16)+SIN($E16)*COS(S$12))/SIN(S$12)*$B16))</f>
        <v>12.8869097107477</v>
      </c>
      <c r="T106" s="0" t="n">
        <f aca="false">IF($B16=0,0,IF(SIN(T$12)=0,999999999,(SIN(T$12)*COS($E16)+SIN($E16)*COS(T$12))/SIN(T$12)*$B16))</f>
        <v>12.6651012510944</v>
      </c>
      <c r="U106" s="0" t="n">
        <f aca="false">IF($B16=0,0,IF(SIN(U$12)=0,999999999,(SIN(U$12)*COS($E16)+SIN($E16)*COS(U$12))/SIN(U$12)*$B16))</f>
        <v>12.4723177299218</v>
      </c>
      <c r="V106" s="0" t="n">
        <f aca="false">IF($B16=0,0,IF(SIN(V$12)=0,999999999,(SIN(V$12)*COS($E16)+SIN($E16)*COS(V$12))/SIN(V$12)*$B16))</f>
        <v>12.3031151385524</v>
      </c>
      <c r="W106" s="0" t="n">
        <f aca="false">IF($B16=0,0,IF(SIN(W$12)=0,999999999,(SIN(W$12)*COS($E16)+SIN($E16)*COS(W$12))/SIN(W$12)*$B16))</f>
        <v>12.1533302844789</v>
      </c>
      <c r="X106" s="0" t="n">
        <f aca="false">IF($B16=0,0,IF(SIN(X$12)=0,999999999,(SIN(X$12)*COS($E16)+SIN($E16)*COS(X$12))/SIN(X$12)*$B16))</f>
        <v>12.0197250075207</v>
      </c>
      <c r="Y106" s="0" t="n">
        <f aca="false">IF($B16=0,0,IF(SIN(Y$12)=0,999999999,(SIN(Y$12)*COS($E16)+SIN($E16)*COS(Y$12))/SIN(Y$12)*$B16))</f>
        <v>11.8997427486621</v>
      </c>
      <c r="Z106" s="0" t="n">
        <f aca="false">IF($B16=0,0,IF(SIN(Z$12)=0,999999999,(SIN(Z$12)*COS($E16)+SIN($E16)*COS(Z$12))/SIN(Z$12)*$B16))</f>
        <v>11.791338148131</v>
      </c>
      <c r="AA106" s="0" t="n">
        <f aca="false">IF($B16=0,0,IF(SIN(AA$12)=0,999999999,(SIN(AA$12)*COS($E16)+SIN($E16)*COS(AA$12))/SIN(AA$12)*$B16))</f>
        <v>11.6928553296357</v>
      </c>
      <c r="AB106" s="0" t="n">
        <f aca="false">IF($B16=0,0,IF(SIN(AB$12)=0,999999999,(SIN(AB$12)*COS($E16)+SIN($E16)*COS(AB$12))/SIN(AB$12)*$B16))</f>
        <v>11.6029393797062</v>
      </c>
      <c r="AC106" s="0" t="n">
        <f aca="false">IF($B16=0,0,IF(SIN(AC$12)=0,999999999,(SIN(AC$12)*COS($E16)+SIN($E16)*COS(AC$12))/SIN(AC$12)*$B16))</f>
        <v>11.5204709192785</v>
      </c>
      <c r="AD106" s="0" t="n">
        <f aca="false">IF($B16=0,0,IF(SIN(AD$12)=0,999999999,(SIN(AD$12)*COS($E16)+SIN($E16)*COS(AD$12))/SIN(AD$12)*$B16))</f>
        <v>11.4445170322831</v>
      </c>
      <c r="AE106" s="0" t="n">
        <f aca="false">IF($B16=0,0,IF(SIN(AE$12)=0,999999999,(SIN(AE$12)*COS($E16)+SIN($E16)*COS(AE$12))/SIN(AE$12)*$B16))</f>
        <v>11.3742939712715</v>
      </c>
      <c r="AF106" s="0" t="n">
        <f aca="false">IF($B16=0,0,IF(SIN(AF$12)=0,999999999,(SIN(AF$12)*COS($E16)+SIN($E16)*COS(AF$12))/SIN(AF$12)*$B16))</f>
        <v>11.3091384693376</v>
      </c>
      <c r="AG106" s="0" t="n">
        <f aca="false">IF($B16=0,0,IF(SIN(AG$12)=0,999999999,(SIN(AG$12)*COS($E16)+SIN($E16)*COS(AG$12))/SIN(AG$12)*$B16))</f>
        <v>11.2484854270692</v>
      </c>
      <c r="AH106" s="0" t="n">
        <f aca="false">IF($B16=0,0,IF(SIN(AH$12)=0,999999999,(SIN(AH$12)*COS($E16)+SIN($E16)*COS(AH$12))/SIN(AH$12)*$B16))</f>
        <v>11.1918503807681</v>
      </c>
      <c r="AI106" s="0" t="n">
        <f aca="false">IF($B16=0,0,IF(SIN(AI$12)=0,999999999,(SIN(AI$12)*COS($E16)+SIN($E16)*COS(AI$12))/SIN(AI$12)*$B16))</f>
        <v>11.1388155978363</v>
      </c>
      <c r="AJ106" s="0" t="n">
        <f aca="false">IF($B16=0,0,IF(SIN(AJ$12)=0,999999999,(SIN(AJ$12)*COS($E16)+SIN($E16)*COS(AJ$12))/SIN(AJ$12)*$B16))</f>
        <v>11.0890189529863</v>
      </c>
      <c r="AK106" s="0" t="n">
        <f aca="false">IF($B16=0,0,IF(SIN(AK$12)=0,999999999,(SIN(AK$12)*COS($E16)+SIN($E16)*COS(AK$12))/SIN(AK$12)*$B16))</f>
        <v>11.0421449573434</v>
      </c>
      <c r="AL106" s="0" t="n">
        <f aca="false">IF($B16=0,0,IF(SIN(AL$12)=0,999999999,(SIN(AL$12)*COS($E16)+SIN($E16)*COS(AL$12))/SIN(AL$12)*$B16))</f>
        <v>10.9979174694913</v>
      </c>
      <c r="AM106" s="0" t="n">
        <f aca="false">IF($B16=0,0,IF(SIN(AM$12)=0,999999999,(SIN(AM$12)*COS($E16)+SIN($E16)*COS(AM$12))/SIN(AM$12)*$B16))</f>
        <v>10.9560937316815</v>
      </c>
      <c r="AN106" s="0" t="n">
        <f aca="false">IF($B16=0,0,IF(SIN(AN$12)=0,999999999,(SIN(AN$12)*COS($E16)+SIN($E16)*COS(AN$12))/SIN(AN$12)*$B16))</f>
        <v>10.9164594583742</v>
      </c>
      <c r="AO106" s="0" t="n">
        <f aca="false">IF($B16=0,0,IF(SIN(AO$12)=0,999999999,(SIN(AO$12)*COS($E16)+SIN($E16)*COS(AO$12))/SIN(AO$12)*$B16))</f>
        <v>10.8788247666408</v>
      </c>
      <c r="AP106" s="0" t="n">
        <f aca="false">IF($B16=0,0,IF(SIN(AP$12)=0,999999999,(SIN(AP$12)*COS($E16)+SIN($E16)*COS(AP$12))/SIN(AP$12)*$B16))</f>
        <v>10.8430207847282</v>
      </c>
      <c r="AQ106" s="0" t="n">
        <f aca="false">IF($B16=0,0,IF(SIN(AQ$12)=0,999999999,(SIN(AQ$12)*COS($E16)+SIN($E16)*COS(AQ$12))/SIN(AQ$12)*$B16))</f>
        <v>10.8088968104793</v>
      </c>
      <c r="AR106" s="0" t="n">
        <f aca="false">IF($B16=0,0,IF(SIN(AR$12)=0,999999999,(SIN(AR$12)*COS($E16)+SIN($E16)*COS(AR$12))/SIN(AR$12)*$B16))</f>
        <v>10.776317918317</v>
      </c>
      <c r="AS106" s="0" t="n">
        <f aca="false">IF($B16=0,0,IF(SIN(AS$12)=0,999999999,(SIN(AS$12)*COS($E16)+SIN($E16)*COS(AS$12))/SIN(AS$12)*$B16))</f>
        <v>10.7451629342742</v>
      </c>
      <c r="AT106" s="0" t="n">
        <f aca="false">IF($B16=0,0,IF(SIN(AT$12)=0,999999999,(SIN(AT$12)*COS($E16)+SIN($E16)*COS(AT$12))/SIN(AT$12)*$B16))</f>
        <v>10.7153227146582</v>
      </c>
      <c r="AU106" s="0" t="n">
        <f aca="false">IF($B16=0,0,IF(SIN(AU$12)=0,999999999,(SIN(AU$12)*COS($E16)+SIN($E16)*COS(AU$12))/SIN(AU$12)*$B16))</f>
        <v>10.6866986765032</v>
      </c>
      <c r="AV106" s="0" t="n">
        <f aca="false">IF($B16=0,0,IF(SIN(AV$12)=0,999999999,(SIN(AV$12)*COS($E16)+SIN($E16)*COS(AV$12))/SIN(AV$12)*$B16))</f>
        <v>10.6592015378425</v>
      </c>
      <c r="AW106" s="0" t="n">
        <f aca="false">IF($B16=0,0,IF(SIN(AW$12)=0,999999999,(SIN(AW$12)*COS($E16)+SIN($E16)*COS(AW$12))/SIN(AW$12)*$B16))</f>
        <v>10.6327502336367</v>
      </c>
      <c r="AX106" s="0" t="n">
        <f aca="false">IF($B16=0,0,IF(SIN(AX$12)=0,999999999,(SIN(AX$12)*COS($E16)+SIN($E16)*COS(AX$12))/SIN(AX$12)*$B16))</f>
        <v>10.6072709794093</v>
      </c>
      <c r="AY106" s="0" t="n">
        <f aca="false">IF($B16=0,0,IF(SIN(AY$12)=0,999999999,(SIN(AY$12)*COS($E16)+SIN($E16)*COS(AY$12))/SIN(AY$12)*$B16))</f>
        <v>10.582696459604</v>
      </c>
      <c r="AZ106" s="0" t="n">
        <f aca="false">IF($B16=0,0,IF(SIN(AZ$12)=0,999999999,(SIN(AZ$12)*COS($E16)+SIN($E16)*COS(AZ$12))/SIN(AZ$12)*$B16))</f>
        <v>10.5589651216817</v>
      </c>
      <c r="BA106" s="0" t="n">
        <f aca="false">IF($B16=0,0,IF(SIN(BA$12)=0,999999999,(SIN(BA$12)*COS($E16)+SIN($E16)*COS(BA$12))/SIN(BA$12)*$B16))</f>
        <v>10.5360205602003</v>
      </c>
      <c r="BB106" s="0" t="n">
        <f aca="false">IF($B16=0,0,IF(SIN(BB$12)=0,999999999,(SIN(BB$12)*COS($E16)+SIN($E16)*COS(BB$12))/SIN(BB$12)*$B16))</f>
        <v>10.5138109777487</v>
      </c>
      <c r="BC106" s="0" t="n">
        <f aca="false">IF($B16=0,0,IF(SIN(BC$12)=0,999999999,(SIN(BC$12)*COS($E16)+SIN($E16)*COS(BC$12))/SIN(BC$12)*$B16))</f>
        <v>10.4922887117499</v>
      </c>
      <c r="BD106" s="0" t="n">
        <f aca="false">IF($B16=0,0,IF(SIN(BD$12)=0,999999999,(SIN(BD$12)*COS($E16)+SIN($E16)*COS(BD$12))/SIN(BD$12)*$B16))</f>
        <v>10.4714098179035</v>
      </c>
      <c r="BE106" s="0" t="n">
        <f aca="false">IF($B16=0,0,IF(SIN(BE$12)=0,999999999,(SIN(BE$12)*COS($E16)+SIN($E16)*COS(BE$12))/SIN(BE$12)*$B16))</f>
        <v>10.4511337024865</v>
      </c>
      <c r="BF106" s="0" t="n">
        <f aca="false">IF($B16=0,0,IF(SIN(BF$12)=0,999999999,(SIN(BF$12)*COS($E16)+SIN($E16)*COS(BF$12))/SIN(BF$12)*$B16))</f>
        <v>10.4314227969282</v>
      </c>
      <c r="BG106" s="0" t="n">
        <f aca="false">IF($B16=0,0,IF(SIN(BG$12)=0,999999999,(SIN(BG$12)*COS($E16)+SIN($E16)*COS(BG$12))/SIN(BG$12)*$B16))</f>
        <v>10.4122422690672</v>
      </c>
      <c r="BH106" s="0" t="n">
        <f aca="false">IF($B16=0,0,IF(SIN(BH$12)=0,999999999,(SIN(BH$12)*COS($E16)+SIN($E16)*COS(BH$12))/SIN(BH$12)*$B16))</f>
        <v>10.3935597663269</v>
      </c>
      <c r="BI106" s="0" t="n">
        <f aca="false">IF($B16=0,0,IF(SIN(BI$12)=0,999999999,(SIN(BI$12)*COS($E16)+SIN($E16)*COS(BI$12))/SIN(BI$12)*$B16))</f>
        <v>10.3753451867395</v>
      </c>
      <c r="BJ106" s="0" t="n">
        <f aca="false">IF($B16=0,0,IF(SIN(BJ$12)=0,999999999,(SIN(BJ$12)*COS($E16)+SIN($E16)*COS(BJ$12))/SIN(BJ$12)*$B16))</f>
        <v>10.3575704743266</v>
      </c>
      <c r="BK106" s="0" t="n">
        <f aca="false">IF($B16=0,0,IF(SIN(BK$12)=0,999999999,(SIN(BK$12)*COS($E16)+SIN($E16)*COS(BK$12))/SIN(BK$12)*$B16))</f>
        <v>10.3402094358376</v>
      </c>
      <c r="BL106" s="0" t="n">
        <f aca="false">IF($B16=0,0,IF(SIN(BL$12)=0,999999999,(SIN(BL$12)*COS($E16)+SIN($E16)*COS(BL$12))/SIN(BL$12)*$B16))</f>
        <v>10.3232375762565</v>
      </c>
      <c r="BM106" s="0" t="n">
        <f aca="false">IF($B16=0,0,IF(SIN(BM$12)=0,999999999,(SIN(BM$12)*COS($E16)+SIN($E16)*COS(BM$12))/SIN(BM$12)*$B16))</f>
        <v>10.306631950841</v>
      </c>
      <c r="BN106" s="0" t="n">
        <f aca="false">IF($B16=0,0,IF(SIN(BN$12)=0,999999999,(SIN(BN$12)*COS($E16)+SIN($E16)*COS(BN$12))/SIN(BN$12)*$B16))</f>
        <v>10.2903710317529</v>
      </c>
      <c r="BO106" s="0" t="n">
        <f aca="false">IF($B16=0,0,IF(SIN(BO$12)=0,999999999,(SIN(BO$12)*COS($E16)+SIN($E16)*COS(BO$12))/SIN(BO$12)*$B16))</f>
        <v>10.2744345875957</v>
      </c>
      <c r="BP106" s="0" t="n">
        <f aca="false">IF($B16=0,0,IF(SIN(BP$12)=0,999999999,(SIN(BP$12)*COS($E16)+SIN($E16)*COS(BP$12))/SIN(BP$12)*$B16))</f>
        <v>10.2588035743874</v>
      </c>
      <c r="BQ106" s="0" t="n">
        <f aca="false">IF($B16=0,0,IF(SIN(BQ$12)=0,999999999,(SIN(BQ$12)*COS($E16)+SIN($E16)*COS(BQ$12))/SIN(BQ$12)*$B16))</f>
        <v>10.2434600366878</v>
      </c>
      <c r="BR106" s="0" t="n">
        <f aca="false">IF($B16=0,0,IF(SIN(BR$12)=0,999999999,(SIN(BR$12)*COS($E16)+SIN($E16)*COS(BR$12))/SIN(BR$12)*$B16))</f>
        <v>10.2283870177536</v>
      </c>
      <c r="BS106" s="0" t="n">
        <f aca="false">IF($B16=0,0,IF(SIN(BS$12)=0,999999999,(SIN(BS$12)*COS($E16)+SIN($E16)*COS(BS$12))/SIN(BS$12)*$B16))</f>
        <v>10.2135684777369</v>
      </c>
      <c r="BT106" s="0" t="n">
        <f aca="false">IF($B16=0,0,IF(SIN(BT$12)=0,999999999,(SIN(BT$12)*COS($E16)+SIN($E16)*COS(BT$12))/SIN(BT$12)*$B16))</f>
        <v>10.1989892190582</v>
      </c>
      <c r="BU106" s="0" t="n">
        <f aca="false">IF($B16=0,0,IF(SIN(BU$12)=0,999999999,(SIN(BU$12)*COS($E16)+SIN($E16)*COS(BU$12))/SIN(BU$12)*$B16))</f>
        <v>10.1846348181875</v>
      </c>
      <c r="BV106" s="0" t="n">
        <f aca="false">IF($B16=0,0,IF(SIN(BV$12)=0,999999999,(SIN(BV$12)*COS($E16)+SIN($E16)*COS(BV$12))/SIN(BV$12)*$B16))</f>
        <v>10.17049156316</v>
      </c>
      <c r="BW106" s="0" t="n">
        <f aca="false">IF($B16=0,0,IF(SIN(BW$12)=0,999999999,(SIN(BW$12)*COS($E16)+SIN($E16)*COS(BW$12))/SIN(BW$12)*$B16))</f>
        <v>10.1565463962232</v>
      </c>
      <c r="BX106" s="0" t="n">
        <f aca="false">IF($B16=0,0,IF(SIN(BX$12)=0,999999999,(SIN(BX$12)*COS($E16)+SIN($E16)*COS(BX$12))/SIN(BX$12)*$B16))</f>
        <v>10.1427868610869</v>
      </c>
      <c r="BY106" s="0" t="n">
        <f aca="false">IF($B16=0,0,IF(SIN(BY$12)=0,999999999,(SIN(BY$12)*COS($E16)+SIN($E16)*COS(BY$12))/SIN(BY$12)*$B16))</f>
        <v>10.1292010543006</v>
      </c>
      <c r="BZ106" s="0" t="n">
        <f aca="false">IF($B16=0,0,IF(SIN(BZ$12)=0,999999999,(SIN(BZ$12)*COS($E16)+SIN($E16)*COS(BZ$12))/SIN(BZ$12)*$B16))</f>
        <v>10.1157775803368</v>
      </c>
      <c r="CA106" s="0" t="n">
        <f aca="false">IF($B16=0,0,IF(SIN(CA$12)=0,999999999,(SIN(CA$12)*COS($E16)+SIN($E16)*COS(CA$12))/SIN(CA$12)*$B16))</f>
        <v>10.1025055100029</v>
      </c>
      <c r="CB106" s="0" t="n">
        <f aca="false">IF($B16=0,0,IF(SIN(CB$12)=0,999999999,(SIN(CB$12)*COS($E16)+SIN($E16)*COS(CB$12))/SIN(CB$12)*$B16))</f>
        <v>10.0893743418422</v>
      </c>
      <c r="CC106" s="0" t="n">
        <f aca="false">IF($B16=0,0,IF(SIN(CC$12)=0,999999999,(SIN(CC$12)*COS($E16)+SIN($E16)*COS(CC$12))/SIN(CC$12)*$B16))</f>
        <v>10.0763739662216</v>
      </c>
      <c r="CD106" s="0" t="n">
        <f aca="false">IF($B16=0,0,IF(SIN(CD$12)=0,999999999,(SIN(CD$12)*COS($E16)+SIN($E16)*COS(CD$12))/SIN(CD$12)*$B16))</f>
        <v>10.0634946318306</v>
      </c>
      <c r="CE106" s="0" t="n">
        <f aca="false">IF($B16=0,0,IF(SIN(CE$12)=0,999999999,(SIN(CE$12)*COS($E16)+SIN($E16)*COS(CE$12))/SIN(CE$12)*$B16))</f>
        <v>10.0507269143449</v>
      </c>
      <c r="CF106" s="0" t="n">
        <f aca="false">IF($B16=0,0,IF(SIN(CF$12)=0,999999999,(SIN(CF$12)*COS($E16)+SIN($E16)*COS(CF$12))/SIN(CF$12)*$B16))</f>
        <v>10.0380616870301</v>
      </c>
      <c r="CG106" s="0" t="n">
        <f aca="false">IF($B16=0,0,IF(SIN(CG$12)=0,999999999,(SIN(CG$12)*COS($E16)+SIN($E16)*COS(CG$12))/SIN(CG$12)*$B16))</f>
        <v>10.0254900930815</v>
      </c>
      <c r="CH106" s="0" t="n">
        <f aca="false">IF($B16=0,0,IF(SIN(CH$12)=0,999999999,(SIN(CH$12)*COS($E16)+SIN($E16)*COS(CH$12))/SIN(CH$12)*$B16))</f>
        <v>10.0130035195136</v>
      </c>
      <c r="CI106" s="0" t="n">
        <f aca="false">IF($B16=0,0,IF(SIN(CI$12)=0,999999999,(SIN(CI$12)*COS($E16)+SIN($E16)*COS(CI$12))/SIN(CI$12)*$B16))</f>
        <v>10.0005935724295</v>
      </c>
      <c r="CJ106" s="0" t="n">
        <f aca="false">IF($B16=0,0,IF(SIN(CJ$12)=0,999999999,(SIN(CJ$12)*COS($E16)+SIN($E16)*COS(CJ$12))/SIN(CJ$12)*$B16))</f>
        <v>9.98825205351287</v>
      </c>
      <c r="CK106" s="0" t="n">
        <f aca="false">IF($B16=0,0,IF(SIN(CK$12)=0,999999999,(SIN(CK$12)*COS($E16)+SIN($E16)*COS(CK$12))/SIN(CK$12)*$B16))</f>
        <v>9.97597093759799</v>
      </c>
      <c r="CL106" s="0" t="n">
        <f aca="false">IF($B16=0,0,IF(SIN(CL$12)=0,999999999,(SIN(CL$12)*COS($E16)+SIN($E16)*COS(CL$12))/SIN(CL$12)*$B16))</f>
        <v>9.96374235118308</v>
      </c>
      <c r="CM106" s="0" t="n">
        <f aca="false">IF($B16=0,0,IF(SIN(CM$12)=0,999999999,(SIN(CM$12)*COS($E16)+SIN($E16)*COS(CM$12))/SIN(CM$12)*$B16))</f>
        <v>9.95155855176178</v>
      </c>
      <c r="CN106" s="0" t="n">
        <f aca="false">IF($B16=0,0,IF(SIN(CN$12)=0,999999999,(SIN(CN$12)*COS($E16)+SIN($E16)*COS(CN$12))/SIN(CN$12)*$B16))</f>
        <v>9.93941190785444</v>
      </c>
      <c r="CO106" s="0" t="n">
        <f aca="false">IF($B16=0,0,IF(SIN(CO$12)=0,999999999,(SIN(CO$12)*COS($E16)+SIN($E16)*COS(CO$12))/SIN(CO$12)*$B16))</f>
        <v>9.92729487962827</v>
      </c>
      <c r="CP106" s="0" t="n">
        <f aca="false">IF($B16=0,0,IF(SIN(CP$12)=0,999999999,(SIN(CP$12)*COS($E16)+SIN($E16)*COS(CP$12))/SIN(CP$12)*$B16))</f>
        <v>9.9152</v>
      </c>
      <c r="CQ106" s="0" t="n">
        <f aca="false">IF($B16=0,0,IF(SIN(CQ$12)=0,999999999,(SIN(CQ$12)*COS($E16)+SIN($E16)*COS(CQ$12))/SIN(CQ$12)*$B16))</f>
        <v>9.90311985611948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60.0275998624287</v>
      </c>
      <c r="H107" s="0" t="n">
        <f aca="false">IF($B17=0,0,IF(SIN(H$12)=0,999999999,(SIN(H$12)*COS($E17)+SIN($E17)*COS(H$12))/SIN(H$12)*$B17))</f>
        <v>34.9983072178866</v>
      </c>
      <c r="I107" s="0" t="n">
        <f aca="false">IF($B17=0,0,IF(SIN(I$12)=0,999999999,(SIN(I$12)*COS($E17)+SIN($E17)*COS(I$12))/SIN(I$12)*$B17))</f>
        <v>26.6518200333871</v>
      </c>
      <c r="J107" s="0" t="n">
        <f aca="false">IF($B17=0,0,IF(SIN(J$12)=0,999999999,(SIN(J$12)*COS($E17)+SIN($E17)*COS(J$12))/SIN(J$12)*$B17))</f>
        <v>22.4760326642981</v>
      </c>
      <c r="K107" s="0" t="n">
        <f aca="false">IF($B17=0,0,IF(SIN(K$12)=0,999999999,(SIN(K$12)*COS($E17)+SIN($E17)*COS(K$12))/SIN(K$12)*$B17))</f>
        <v>19.9685234843094</v>
      </c>
      <c r="L107" s="0" t="n">
        <f aca="false">IF($B17=0,0,IF(SIN(L$12)=0,999999999,(SIN(L$12)*COS($E17)+SIN($E17)*COS(L$12))/SIN(L$12)*$B17))</f>
        <v>18.295151535569</v>
      </c>
      <c r="M107" s="0" t="n">
        <f aca="false">IF($B17=0,0,IF(SIN(M$12)=0,999999999,(SIN(M$12)*COS($E17)+SIN($E17)*COS(M$12))/SIN(M$12)*$B17))</f>
        <v>17.0984274783899</v>
      </c>
      <c r="N107" s="0" t="n">
        <f aca="false">IF($B17=0,0,IF(SIN(N$12)=0,999999999,(SIN(N$12)*COS($E17)+SIN($E17)*COS(N$12))/SIN(N$12)*$B17))</f>
        <v>16.1996063284016</v>
      </c>
      <c r="O107" s="0" t="n">
        <f aca="false">IF($B17=0,0,IF(SIN(O$12)=0,999999999,(SIN(O$12)*COS($E17)+SIN($E17)*COS(O$12))/SIN(O$12)*$B17))</f>
        <v>15.4993850353537</v>
      </c>
      <c r="P107" s="0" t="n">
        <f aca="false">IF($B17=0,0,IF(SIN(P$12)=0,999999999,(SIN(P$12)*COS($E17)+SIN($E17)*COS(P$12))/SIN(P$12)*$B17))</f>
        <v>14.9381815144122</v>
      </c>
      <c r="Q107" s="0" t="n">
        <f aca="false">IF($B17=0,0,IF(SIN(Q$12)=0,999999999,(SIN(Q$12)*COS($E17)+SIN($E17)*COS(Q$12))/SIN(Q$12)*$B17))</f>
        <v>14.4780796601787</v>
      </c>
      <c r="R107" s="0" t="n">
        <f aca="false">IF($B17=0,0,IF(SIN(R$12)=0,999999999,(SIN(R$12)*COS($E17)+SIN($E17)*COS(R$12))/SIN(R$12)*$B17))</f>
        <v>14.0938018535072</v>
      </c>
      <c r="S107" s="0" t="n">
        <f aca="false">IF($B17=0,0,IF(SIN(S$12)=0,999999999,(SIN(S$12)*COS($E17)+SIN($E17)*COS(S$12))/SIN(S$12)*$B17))</f>
        <v>13.7678480034559</v>
      </c>
      <c r="T107" s="0" t="n">
        <f aca="false">IF($B17=0,0,IF(SIN(T$12)=0,999999999,(SIN(T$12)*COS($E17)+SIN($E17)*COS(T$12))/SIN(T$12)*$B17))</f>
        <v>13.4877178568036</v>
      </c>
      <c r="U107" s="0" t="n">
        <f aca="false">IF($B17=0,0,IF(SIN(U$12)=0,999999999,(SIN(U$12)*COS($E17)+SIN($E17)*COS(U$12))/SIN(U$12)*$B17))</f>
        <v>13.2442443835977</v>
      </c>
      <c r="V107" s="0" t="n">
        <f aca="false">IF($B17=0,0,IF(SIN(V$12)=0,999999999,(SIN(V$12)*COS($E17)+SIN($E17)*COS(V$12))/SIN(V$12)*$B17))</f>
        <v>13.0305521429665</v>
      </c>
      <c r="W107" s="0" t="n">
        <f aca="false">IF($B17=0,0,IF(SIN(W$12)=0,999999999,(SIN(W$12)*COS($E17)+SIN($E17)*COS(W$12))/SIN(W$12)*$B17))</f>
        <v>12.8413832843779</v>
      </c>
      <c r="X107" s="0" t="n">
        <f aca="false">IF($B17=0,0,IF(SIN(X$12)=0,999999999,(SIN(X$12)*COS($E17)+SIN($E17)*COS(X$12))/SIN(X$12)*$B17))</f>
        <v>12.6726482150018</v>
      </c>
      <c r="Y107" s="0" t="n">
        <f aca="false">IF($B17=0,0,IF(SIN(Y$12)=0,999999999,(SIN(Y$12)*COS($E17)+SIN($E17)*COS(Y$12))/SIN(Y$12)*$B17))</f>
        <v>12.5211181614489</v>
      </c>
      <c r="Z107" s="0" t="n">
        <f aca="false">IF($B17=0,0,IF(SIN(Z$12)=0,999999999,(SIN(Z$12)*COS($E17)+SIN($E17)*COS(Z$12))/SIN(Z$12)*$B17))</f>
        <v>12.3842099628525</v>
      </c>
      <c r="AA107" s="0" t="n">
        <f aca="false">IF($B17=0,0,IF(SIN(AA$12)=0,999999999,(SIN(AA$12)*COS($E17)+SIN($E17)*COS(AA$12))/SIN(AA$12)*$B17))</f>
        <v>12.2598323515074</v>
      </c>
      <c r="AB107" s="0" t="n">
        <f aca="false">IF($B17=0,0,IF(SIN(AB$12)=0,999999999,(SIN(AB$12)*COS($E17)+SIN($E17)*COS(AB$12))/SIN(AB$12)*$B17))</f>
        <v>12.1462741568402</v>
      </c>
      <c r="AC107" s="0" t="n">
        <f aca="false">IF($B17=0,0,IF(SIN(AC$12)=0,999999999,(SIN(AC$12)*COS($E17)+SIN($E17)*COS(AC$12))/SIN(AC$12)*$B17))</f>
        <v>12.0421216734322</v>
      </c>
      <c r="AD107" s="0" t="n">
        <f aca="false">IF($B17=0,0,IF(SIN(AD$12)=0,999999999,(SIN(AD$12)*COS($E17)+SIN($E17)*COS(AD$12))/SIN(AD$12)*$B17))</f>
        <v>11.9461966869097</v>
      </c>
      <c r="AE107" s="0" t="n">
        <f aca="false">IF($B17=0,0,IF(SIN(AE$12)=0,999999999,(SIN(AE$12)*COS($E17)+SIN($E17)*COS(AE$12))/SIN(AE$12)*$B17))</f>
        <v>11.8575093734938</v>
      </c>
      <c r="AF107" s="0" t="n">
        <f aca="false">IF($B17=0,0,IF(SIN(AF$12)=0,999999999,(SIN(AF$12)*COS($E17)+SIN($E17)*COS(AF$12))/SIN(AF$12)*$B17))</f>
        <v>11.7752220687603</v>
      </c>
      <c r="AG107" s="0" t="n">
        <f aca="false">IF($B17=0,0,IF(SIN(AG$12)=0,999999999,(SIN(AG$12)*COS($E17)+SIN($E17)*COS(AG$12))/SIN(AG$12)*$B17))</f>
        <v>11.6986210876611</v>
      </c>
      <c r="AH107" s="0" t="n">
        <f aca="false">IF($B17=0,0,IF(SIN(AH$12)=0,999999999,(SIN(AH$12)*COS($E17)+SIN($E17)*COS(AH$12))/SIN(AH$12)*$B17))</f>
        <v>11.6270945829877</v>
      </c>
      <c r="AI107" s="0" t="n">
        <f aca="false">IF($B17=0,0,IF(SIN(AI$12)=0,999999999,(SIN(AI$12)*COS($E17)+SIN($E17)*COS(AI$12))/SIN(AI$12)*$B17))</f>
        <v>11.5601149847182</v>
      </c>
      <c r="AJ107" s="0" t="n">
        <f aca="false">IF($B17=0,0,IF(SIN(AJ$12)=0,999999999,(SIN(AJ$12)*COS($E17)+SIN($E17)*COS(AJ$12))/SIN(AJ$12)*$B17))</f>
        <v>11.4972249513695</v>
      </c>
      <c r="AK107" s="0" t="n">
        <f aca="false">IF($B17=0,0,IF(SIN(AK$12)=0,999999999,(SIN(AK$12)*COS($E17)+SIN($E17)*COS(AK$12))/SIN(AK$12)*$B17))</f>
        <v>11.4380260403173</v>
      </c>
      <c r="AL107" s="0" t="n">
        <f aca="false">IF($B17=0,0,IF(SIN(AL$12)=0,999999999,(SIN(AL$12)*COS($E17)+SIN($E17)*COS(AL$12))/SIN(AL$12)*$B17))</f>
        <v>11.382169502305</v>
      </c>
      <c r="AM107" s="0" t="n">
        <f aca="false">IF($B17=0,0,IF(SIN(AM$12)=0,999999999,(SIN(AM$12)*COS($E17)+SIN($E17)*COS(AM$12))/SIN(AM$12)*$B17))</f>
        <v>11.3293487495505</v>
      </c>
      <c r="AN107" s="0" t="n">
        <f aca="false">IF($B17=0,0,IF(SIN(AN$12)=0,999999999,(SIN(AN$12)*COS($E17)+SIN($E17)*COS(AN$12))/SIN(AN$12)*$B17))</f>
        <v>11.2792931528822</v>
      </c>
      <c r="AO107" s="0" t="n">
        <f aca="false">IF($B17=0,0,IF(SIN(AO$12)=0,999999999,(SIN(AO$12)*COS($E17)+SIN($E17)*COS(AO$12))/SIN(AO$12)*$B17))</f>
        <v>11.231762902093</v>
      </c>
      <c r="AP107" s="0" t="n">
        <f aca="false">IF($B17=0,0,IF(SIN(AP$12)=0,999999999,(SIN(AP$12)*COS($E17)+SIN($E17)*COS(AP$12))/SIN(AP$12)*$B17))</f>
        <v>11.1865447227701</v>
      </c>
      <c r="AQ107" s="0" t="n">
        <f aca="false">IF($B17=0,0,IF(SIN(AQ$12)=0,999999999,(SIN(AQ$12)*COS($E17)+SIN($E17)*COS(AQ$12))/SIN(AQ$12)*$B17))</f>
        <v>11.1434482875591</v>
      </c>
      <c r="AR107" s="0" t="n">
        <f aca="false">IF($B17=0,0,IF(SIN(AR$12)=0,999999999,(SIN(AR$12)*COS($E17)+SIN($E17)*COS(AR$12))/SIN(AR$12)*$B17))</f>
        <v>11.1023031939343</v>
      </c>
      <c r="AS107" s="0" t="n">
        <f aca="false">IF($B17=0,0,IF(SIN(AS$12)=0,999999999,(SIN(AS$12)*COS($E17)+SIN($E17)*COS(AS$12))/SIN(AS$12)*$B17))</f>
        <v>11.0629564067898</v>
      </c>
      <c r="AT107" s="0" t="n">
        <f aca="false">IF($B17=0,0,IF(SIN(AT$12)=0,999999999,(SIN(AT$12)*COS($E17)+SIN($E17)*COS(AT$12))/SIN(AT$12)*$B17))</f>
        <v>11.0252700844997</v>
      </c>
      <c r="AU107" s="0" t="n">
        <f aca="false">IF($B17=0,0,IF(SIN(AU$12)=0,999999999,(SIN(AU$12)*COS($E17)+SIN($E17)*COS(AU$12))/SIN(AU$12)*$B17))</f>
        <v>10.989119722973</v>
      </c>
      <c r="AV107" s="0" t="n">
        <f aca="false">IF($B17=0,0,IF(SIN(AV$12)=0,999999999,(SIN(AV$12)*COS($E17)+SIN($E17)*COS(AV$12))/SIN(AV$12)*$B17))</f>
        <v>10.954392564696</v>
      </c>
      <c r="AW107" s="0" t="n">
        <f aca="false">IF($B17=0,0,IF(SIN(AW$12)=0,999999999,(SIN(AW$12)*COS($E17)+SIN($E17)*COS(AW$12))/SIN(AW$12)*$B17))</f>
        <v>10.920986229618</v>
      </c>
      <c r="AX107" s="0" t="n">
        <f aca="false">IF($B17=0,0,IF(SIN(AX$12)=0,999999999,(SIN(AX$12)*COS($E17)+SIN($E17)*COS(AX$12))/SIN(AX$12)*$B17))</f>
        <v>10.8888075325815</v>
      </c>
      <c r="AY107" s="0" t="n">
        <f aca="false">IF($B17=0,0,IF(SIN(AY$12)=0,999999999,(SIN(AY$12)*COS($E17)+SIN($E17)*COS(AY$12))/SIN(AY$12)*$B17))</f>
        <v>10.8577714582688</v>
      </c>
      <c r="AZ107" s="0" t="n">
        <f aca="false">IF($B17=0,0,IF(SIN(AZ$12)=0,999999999,(SIN(AZ$12)*COS($E17)+SIN($E17)*COS(AZ$12))/SIN(AZ$12)*$B17))</f>
        <v>10.827800269691</v>
      </c>
      <c r="BA107" s="0" t="n">
        <f aca="false">IF($B17=0,0,IF(SIN(BA$12)=0,999999999,(SIN(BA$12)*COS($E17)+SIN($E17)*COS(BA$12))/SIN(BA$12)*$B17))</f>
        <v>10.798822730319</v>
      </c>
      <c r="BB107" s="0" t="n">
        <f aca="false">IF($B17=0,0,IF(SIN(BB$12)=0,999999999,(SIN(BB$12)*COS($E17)+SIN($E17)*COS(BB$12))/SIN(BB$12)*$B17))</f>
        <v>10.7707734232773</v>
      </c>
      <c r="BC107" s="0" t="n">
        <f aca="false">IF($B17=0,0,IF(SIN(BC$12)=0,999999999,(SIN(BC$12)*COS($E17)+SIN($E17)*COS(BC$12))/SIN(BC$12)*$B17))</f>
        <v>10.7435921537263</v>
      </c>
      <c r="BD107" s="0" t="n">
        <f aca="false">IF($B17=0,0,IF(SIN(BD$12)=0,999999999,(SIN(BD$12)*COS($E17)+SIN($E17)*COS(BD$12))/SIN(BD$12)*$B17))</f>
        <v>10.7172234227758</v>
      </c>
      <c r="BE107" s="0" t="n">
        <f aca="false">IF($B17=0,0,IF(SIN(BE$12)=0,999999999,(SIN(BE$12)*COS($E17)+SIN($E17)*COS(BE$12))/SIN(BE$12)*$B17))</f>
        <v>10.6916159631046</v>
      </c>
      <c r="BF107" s="0" t="n">
        <f aca="false">IF($B17=0,0,IF(SIN(BF$12)=0,999999999,(SIN(BF$12)*COS($E17)+SIN($E17)*COS(BF$12))/SIN(BF$12)*$B17))</f>
        <v>10.6667223279686</v>
      </c>
      <c r="BG107" s="0" t="n">
        <f aca="false">IF($B17=0,0,IF(SIN(BG$12)=0,999999999,(SIN(BG$12)*COS($E17)+SIN($E17)*COS(BG$12))/SIN(BG$12)*$B17))</f>
        <v>10.6424985265367</v>
      </c>
      <c r="BH107" s="0" t="n">
        <f aca="false">IF($B17=0,0,IF(SIN(BH$12)=0,999999999,(SIN(BH$12)*COS($E17)+SIN($E17)*COS(BH$12))/SIN(BH$12)*$B17))</f>
        <v>10.6189036995375</v>
      </c>
      <c r="BI107" s="0" t="n">
        <f aca="false">IF($B17=0,0,IF(SIN(BI$12)=0,999999999,(SIN(BI$12)*COS($E17)+SIN($E17)*COS(BI$12))/SIN(BI$12)*$B17))</f>
        <v>10.5958998300772</v>
      </c>
      <c r="BJ107" s="0" t="n">
        <f aca="false">IF($B17=0,0,IF(SIN(BJ$12)=0,999999999,(SIN(BJ$12)*COS($E17)+SIN($E17)*COS(BJ$12))/SIN(BJ$12)*$B17))</f>
        <v>10.5734514852183</v>
      </c>
      <c r="BK107" s="0" t="n">
        <f aca="false">IF($B17=0,0,IF(SIN(BK$12)=0,999999999,(SIN(BK$12)*COS($E17)+SIN($E17)*COS(BK$12))/SIN(BK$12)*$B17))</f>
        <v>10.551525584531</v>
      </c>
      <c r="BL107" s="0" t="n">
        <f aca="false">IF($B17=0,0,IF(SIN(BL$12)=0,999999999,(SIN(BL$12)*COS($E17)+SIN($E17)*COS(BL$12))/SIN(BL$12)*$B17))</f>
        <v>10.5300911923494</v>
      </c>
      <c r="BM107" s="0" t="n">
        <f aca="false">IF($B17=0,0,IF(SIN(BM$12)=0,999999999,(SIN(BM$12)*COS($E17)+SIN($E17)*COS(BM$12))/SIN(BM$12)*$B17))</f>
        <v>10.5091193309056</v>
      </c>
      <c r="BN107" s="0" t="n">
        <f aca="false">IF($B17=0,0,IF(SIN(BN$12)=0,999999999,(SIN(BN$12)*COS($E17)+SIN($E17)*COS(BN$12))/SIN(BN$12)*$B17))</f>
        <v>10.488582811893</v>
      </c>
      <c r="BO107" s="0" t="n">
        <f aca="false">IF($B17=0,0,IF(SIN(BO$12)=0,999999999,(SIN(BO$12)*COS($E17)+SIN($E17)*COS(BO$12))/SIN(BO$12)*$B17))</f>
        <v>10.4684560843287</v>
      </c>
      <c r="BP107" s="0" t="n">
        <f aca="false">IF($B17=0,0,IF(SIN(BP$12)=0,999999999,(SIN(BP$12)*COS($E17)+SIN($E17)*COS(BP$12))/SIN(BP$12)*$B17))</f>
        <v>10.4487150968605</v>
      </c>
      <c r="BQ107" s="0" t="n">
        <f aca="false">IF($B17=0,0,IF(SIN(BQ$12)=0,999999999,(SIN(BQ$12)*COS($E17)+SIN($E17)*COS(BQ$12))/SIN(BQ$12)*$B17))</f>
        <v>10.4293371728955</v>
      </c>
      <c r="BR107" s="0" t="n">
        <f aca="false">IF($B17=0,0,IF(SIN(BR$12)=0,999999999,(SIN(BR$12)*COS($E17)+SIN($E17)*COS(BR$12))/SIN(BR$12)*$B17))</f>
        <v>10.4103008971325</v>
      </c>
      <c r="BS107" s="0" t="n">
        <f aca="false">IF($B17=0,0,IF(SIN(BS$12)=0,999999999,(SIN(BS$12)*COS($E17)+SIN($E17)*COS(BS$12))/SIN(BS$12)*$B17))</f>
        <v>10.3915860122515</v>
      </c>
      <c r="BT107" s="0" t="n">
        <f aca="false">IF($B17=0,0,IF(SIN(BT$12)=0,999999999,(SIN(BT$12)*COS($E17)+SIN($E17)*COS(BT$12))/SIN(BT$12)*$B17))</f>
        <v>10.3731733246644</v>
      </c>
      <c r="BU107" s="0" t="n">
        <f aca="false">IF($B17=0,0,IF(SIN(BU$12)=0,999999999,(SIN(BU$12)*COS($E17)+SIN($E17)*COS(BU$12))/SIN(BU$12)*$B17))</f>
        <v>10.3550446183596</v>
      </c>
      <c r="BV107" s="0" t="n">
        <f aca="false">IF($B17=0,0,IF(SIN(BV$12)=0,999999999,(SIN(BV$12)*COS($E17)+SIN($E17)*COS(BV$12))/SIN(BV$12)*$B17))</f>
        <v>10.3371825759866</v>
      </c>
      <c r="BW107" s="0" t="n">
        <f aca="false">IF($B17=0,0,IF(SIN(BW$12)=0,999999999,(SIN(BW$12)*COS($E17)+SIN($E17)*COS(BW$12))/SIN(BW$12)*$B17))</f>
        <v>10.3195707064249</v>
      </c>
      <c r="BX107" s="0" t="n">
        <f aca="false">IF($B17=0,0,IF(SIN(BX$12)=0,999999999,(SIN(BX$12)*COS($E17)+SIN($E17)*COS(BX$12))/SIN(BX$12)*$B17))</f>
        <v>10.3021932781626</v>
      </c>
      <c r="BY107" s="0" t="n">
        <f aca="false">IF($B17=0,0,IF(SIN(BY$12)=0,999999999,(SIN(BY$12)*COS($E17)+SIN($E17)*COS(BY$12))/SIN(BY$12)*$B17))</f>
        <v>10.2850352578896</v>
      </c>
      <c r="BZ107" s="0" t="n">
        <f aca="false">IF($B17=0,0,IF(SIN(BZ$12)=0,999999999,(SIN(BZ$12)*COS($E17)+SIN($E17)*COS(BZ$12))/SIN(BZ$12)*$B17))</f>
        <v>10.268082253771</v>
      </c>
      <c r="CA107" s="0" t="n">
        <f aca="false">IF($B17=0,0,IF(SIN(CA$12)=0,999999999,(SIN(CA$12)*COS($E17)+SIN($E17)*COS(CA$12))/SIN(CA$12)*$B17))</f>
        <v>10.251320462923</v>
      </c>
      <c r="CB107" s="0" t="n">
        <f aca="false">IF($B17=0,0,IF(SIN(CB$12)=0,999999999,(SIN(CB$12)*COS($E17)+SIN($E17)*COS(CB$12))/SIN(CB$12)*$B17))</f>
        <v>10.2347366226659</v>
      </c>
      <c r="CC107" s="0" t="n">
        <f aca="false">IF($B17=0,0,IF(SIN(CC$12)=0,999999999,(SIN(CC$12)*COS($E17)+SIN($E17)*COS(CC$12))/SIN(CC$12)*$B17))</f>
        <v>10.2183179651682</v>
      </c>
      <c r="CD107" s="0" t="n">
        <f aca="false">IF($B17=0,0,IF(SIN(CD$12)=0,999999999,(SIN(CD$12)*COS($E17)+SIN($E17)*COS(CD$12))/SIN(CD$12)*$B17))</f>
        <v>10.2020521751376</v>
      </c>
      <c r="CE107" s="0" t="n">
        <f aca="false">IF($B17=0,0,IF(SIN(CE$12)=0,999999999,(SIN(CE$12)*COS($E17)+SIN($E17)*COS(CE$12))/SIN(CE$12)*$B17))</f>
        <v>10.1859273502446</v>
      </c>
      <c r="CF107" s="0" t="n">
        <f aca="false">IF($B17=0,0,IF(SIN(CF$12)=0,999999999,(SIN(CF$12)*COS($E17)+SIN($E17)*COS(CF$12))/SIN(CF$12)*$B17))</f>
        <v>10.1699319639973</v>
      </c>
      <c r="CG107" s="0" t="n">
        <f aca="false">IF($B17=0,0,IF(SIN(CG$12)=0,999999999,(SIN(CG$12)*COS($E17)+SIN($E17)*COS(CG$12))/SIN(CG$12)*$B17))</f>
        <v>10.1540548308078</v>
      </c>
      <c r="CH107" s="0" t="n">
        <f aca="false">IF($B17=0,0,IF(SIN(CH$12)=0,999999999,(SIN(CH$12)*COS($E17)+SIN($E17)*COS(CH$12))/SIN(CH$12)*$B17))</f>
        <v>10.1382850730166</v>
      </c>
      <c r="CI107" s="0" t="n">
        <f aca="false">IF($B17=0,0,IF(SIN(CI$12)=0,999999999,(SIN(CI$12)*COS($E17)+SIN($E17)*COS(CI$12))/SIN(CI$12)*$B17))</f>
        <v>10.1226120896595</v>
      </c>
      <c r="CJ107" s="0" t="n">
        <f aca="false">IF($B17=0,0,IF(SIN(CJ$12)=0,999999999,(SIN(CJ$12)*COS($E17)+SIN($E17)*COS(CJ$12))/SIN(CJ$12)*$B17))</f>
        <v>10.107025526778</v>
      </c>
      <c r="CK107" s="0" t="n">
        <f aca="false">IF($B17=0,0,IF(SIN(CK$12)=0,999999999,(SIN(CK$12)*COS($E17)+SIN($E17)*COS(CK$12))/SIN(CK$12)*$B17))</f>
        <v>10.0915152490922</v>
      </c>
      <c r="CL107" s="0" t="n">
        <f aca="false">IF($B17=0,0,IF(SIN(CL$12)=0,999999999,(SIN(CL$12)*COS($E17)+SIN($E17)*COS(CL$12))/SIN(CL$12)*$B17))</f>
        <v>10.076071312864</v>
      </c>
      <c r="CM107" s="0" t="n">
        <f aca="false">IF($B17=0,0,IF(SIN(CM$12)=0,999999999,(SIN(CM$12)*COS($E17)+SIN($E17)*COS(CM$12))/SIN(CM$12)*$B17))</f>
        <v>10.0606839397944</v>
      </c>
      <c r="CN107" s="0" t="n">
        <f aca="false">IF($B17=0,0,IF(SIN(CN$12)=0,999999999,(SIN(CN$12)*COS($E17)+SIN($E17)*COS(CN$12))/SIN(CN$12)*$B17))</f>
        <v>10.0453434918043</v>
      </c>
      <c r="CO107" s="0" t="n">
        <f aca="false">IF($B17=0,0,IF(SIN(CO$12)=0,999999999,(SIN(CO$12)*COS($E17)+SIN($E17)*COS(CO$12))/SIN(CO$12)*$B17))</f>
        <v>10.0300404465584</v>
      </c>
      <c r="CP107" s="0" t="n">
        <f aca="false">IF($B17=0,0,IF(SIN(CP$12)=0,999999999,(SIN(CP$12)*COS($E17)+SIN($E17)*COS(CP$12))/SIN(CP$12)*$B17))</f>
        <v>10.0147653735999</v>
      </c>
      <c r="CQ107" s="0" t="n">
        <f aca="false">IF($B17=0,0,IF(SIN(CQ$12)=0,999999999,(SIN(CQ$12)*COS($E17)+SIN($E17)*COS(CQ$12))/SIN(CQ$12)*$B17))</f>
        <v>9.99950891096492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70.7345262324141</v>
      </c>
      <c r="H108" s="0" t="n">
        <f aca="false">IF($B18=0,0,IF(SIN(H$12)=0,999999999,(SIN(H$12)*COS($E18)+SIN($E18)*COS(H$12))/SIN(H$12)*$B18))</f>
        <v>40.3950766253903</v>
      </c>
      <c r="I108" s="0" t="n">
        <f aca="false">IF($B18=0,0,IF(SIN(I$12)=0,999999999,(SIN(I$12)*COS($E18)+SIN($E18)*COS(I$12))/SIN(I$12)*$B18))</f>
        <v>30.277817982645</v>
      </c>
      <c r="J108" s="0" t="n">
        <f aca="false">IF($B18=0,0,IF(SIN(J$12)=0,999999999,(SIN(J$12)*COS($E18)+SIN($E18)*COS(J$12))/SIN(J$12)*$B18))</f>
        <v>25.2161052026096</v>
      </c>
      <c r="K108" s="0" t="n">
        <f aca="false">IF($B18=0,0,IF(SIN(K$12)=0,999999999,(SIN(K$12)*COS($E18)+SIN($E18)*COS(K$12))/SIN(K$12)*$B18))</f>
        <v>22.176608662063</v>
      </c>
      <c r="L108" s="0" t="n">
        <f aca="false">IF($B18=0,0,IF(SIN(L$12)=0,999999999,(SIN(L$12)*COS($E18)+SIN($E18)*COS(L$12))/SIN(L$12)*$B18))</f>
        <v>20.1482179826449</v>
      </c>
      <c r="M108" s="0" t="n">
        <f aca="false">IF($B18=0,0,IF(SIN(M$12)=0,999999999,(SIN(M$12)*COS($E18)+SIN($E18)*COS(M$12))/SIN(M$12)*$B18))</f>
        <v>18.6975997114084</v>
      </c>
      <c r="N108" s="0" t="n">
        <f aca="false">IF($B18=0,0,IF(SIN(N$12)=0,999999999,(SIN(N$12)*COS($E18)+SIN($E18)*COS(N$12))/SIN(N$12)*$B18))</f>
        <v>17.6080867406236</v>
      </c>
      <c r="O108" s="0" t="n">
        <f aca="false">IF($B18=0,0,IF(SIN(O$12)=0,999999999,(SIN(O$12)*COS($E18)+SIN($E18)*COS(O$12))/SIN(O$12)*$B18))</f>
        <v>16.7593081140799</v>
      </c>
      <c r="P108" s="0" t="n">
        <f aca="false">IF($B18=0,0,IF(SIN(P$12)=0,999999999,(SIN(P$12)*COS($E18)+SIN($E18)*COS(P$12))/SIN(P$12)*$B18))</f>
        <v>16.0790409493345</v>
      </c>
      <c r="Q108" s="0" t="n">
        <f aca="false">IF($B18=0,0,IF(SIN(Q$12)=0,999999999,(SIN(Q$12)*COS($E18)+SIN($E18)*COS(Q$12))/SIN(Q$12)*$B18))</f>
        <v>15.5213249475737</v>
      </c>
      <c r="R108" s="0" t="n">
        <f aca="false">IF($B18=0,0,IF(SIN(R$12)=0,999999999,(SIN(R$12)*COS($E18)+SIN($E18)*COS(R$12))/SIN(R$12)*$B18))</f>
        <v>15.0555196483116</v>
      </c>
      <c r="S108" s="0" t="n">
        <f aca="false">IF($B18=0,0,IF(SIN(S$12)=0,999999999,(SIN(S$12)*COS($E18)+SIN($E18)*COS(S$12))/SIN(S$12)*$B18))</f>
        <v>14.6604121817007</v>
      </c>
      <c r="T108" s="0" t="n">
        <f aca="false">IF($B18=0,0,IF(SIN(T$12)=0,999999999,(SIN(T$12)*COS($E18)+SIN($E18)*COS(T$12))/SIN(T$12)*$B18))</f>
        <v>14.3208502696457</v>
      </c>
      <c r="U108" s="0" t="n">
        <f aca="false">IF($B18=0,0,IF(SIN(U$12)=0,999999999,(SIN(U$12)*COS($E18)+SIN($E18)*COS(U$12))/SIN(U$12)*$B18))</f>
        <v>14.0257220262757</v>
      </c>
      <c r="V108" s="0" t="n">
        <f aca="false">IF($B18=0,0,IF(SIN(V$12)=0,999999999,(SIN(V$12)*COS($E18)+SIN($E18)*COS(V$12))/SIN(V$12)*$B18))</f>
        <v>13.7666933330515</v>
      </c>
      <c r="W108" s="0" t="n">
        <f aca="false">IF($B18=0,0,IF(SIN(W$12)=0,999999999,(SIN(W$12)*COS($E18)+SIN($E18)*COS(W$12))/SIN(W$12)*$B18))</f>
        <v>13.5373908460067</v>
      </c>
      <c r="X108" s="0" t="n">
        <f aca="false">IF($B18=0,0,IF(SIN(X$12)=0,999999999,(SIN(X$12)*COS($E18)+SIN($E18)*COS(X$12))/SIN(X$12)*$B18))</f>
        <v>13.3328573337346</v>
      </c>
      <c r="Y108" s="0" t="n">
        <f aca="false">IF($B18=0,0,IF(SIN(Y$12)=0,999999999,(SIN(Y$12)*COS($E18)+SIN($E18)*COS(Y$12))/SIN(Y$12)*$B18))</f>
        <v>13.1491790137353</v>
      </c>
      <c r="Z108" s="0" t="n">
        <f aca="false">IF($B18=0,0,IF(SIN(Z$12)=0,999999999,(SIN(Z$12)*COS($E18)+SIN($E18)*COS(Z$12))/SIN(Z$12)*$B18))</f>
        <v>12.9832246876945</v>
      </c>
      <c r="AA108" s="0" t="n">
        <f aca="false">IF($B18=0,0,IF(SIN(AA$12)=0,999999999,(SIN(AA$12)*COS($E18)+SIN($E18)*COS(AA$12))/SIN(AA$12)*$B18))</f>
        <v>12.832459409377</v>
      </c>
      <c r="AB108" s="0" t="n">
        <f aca="false">IF($B18=0,0,IF(SIN(AB$12)=0,999999999,(SIN(AB$12)*COS($E18)+SIN($E18)*COS(AB$12))/SIN(AB$12)*$B18))</f>
        <v>12.6948089702096</v>
      </c>
      <c r="AC108" s="0" t="n">
        <f aca="false">IF($B18=0,0,IF(SIN(AC$12)=0,999999999,(SIN(AC$12)*COS($E18)+SIN($E18)*COS(AC$12))/SIN(AC$12)*$B18))</f>
        <v>12.5685597362948</v>
      </c>
      <c r="AD108" s="0" t="n">
        <f aca="false">IF($B18=0,0,IF(SIN(AD$12)=0,999999999,(SIN(AD$12)*COS($E18)+SIN($E18)*COS(AD$12))/SIN(AD$12)*$B18))</f>
        <v>12.4522835260164</v>
      </c>
      <c r="AE108" s="0" t="n">
        <f aca="false">IF($B18=0,0,IF(SIN(AE$12)=0,999999999,(SIN(AE$12)*COS($E18)+SIN($E18)*COS(AE$12))/SIN(AE$12)*$B18))</f>
        <v>12.3447805168672</v>
      </c>
      <c r="AF108" s="0" t="n">
        <f aca="false">IF($B18=0,0,IF(SIN(AF$12)=0,999999999,(SIN(AF$12)*COS($E18)+SIN($E18)*COS(AF$12))/SIN(AF$12)*$B18))</f>
        <v>12.245035327472</v>
      </c>
      <c r="AG108" s="0" t="n">
        <f aca="false">IF($B18=0,0,IF(SIN(AG$12)=0,999999999,(SIN(AG$12)*COS($E18)+SIN($E18)*COS(AG$12))/SIN(AG$12)*$B18))</f>
        <v>12.1521828590098</v>
      </c>
      <c r="AH108" s="0" t="n">
        <f aca="false">IF($B18=0,0,IF(SIN(AH$12)=0,999999999,(SIN(AH$12)*COS($E18)+SIN($E18)*COS(AH$12))/SIN(AH$12)*$B18))</f>
        <v>12.0654814561806</v>
      </c>
      <c r="AI108" s="0" t="n">
        <f aca="false">IF($B18=0,0,IF(SIN(AI$12)=0,999999999,(SIN(AI$12)*COS($E18)+SIN($E18)*COS(AI$12))/SIN(AI$12)*$B18))</f>
        <v>11.9842916209241</v>
      </c>
      <c r="AJ108" s="0" t="n">
        <f aca="false">IF($B18=0,0,IF(SIN(AJ$12)=0,999999999,(SIN(AJ$12)*COS($E18)+SIN($E18)*COS(AJ$12))/SIN(AJ$12)*$B18))</f>
        <v>11.9080589832437</v>
      </c>
      <c r="AK108" s="0" t="n">
        <f aca="false">IF($B18=0,0,IF(SIN(AK$12)=0,999999999,(SIN(AK$12)*COS($E18)+SIN($E18)*COS(AK$12))/SIN(AK$12)*$B18))</f>
        <v>11.8363005678476</v>
      </c>
      <c r="AL108" s="0" t="n">
        <f aca="false">IF($B18=0,0,IF(SIN(AL$12)=0,999999999,(SIN(AL$12)*COS($E18)+SIN($E18)*COS(AL$12))/SIN(AL$12)*$B18))</f>
        <v>11.7685936356416</v>
      </c>
      <c r="AM108" s="0" t="n">
        <f aca="false">IF($B18=0,0,IF(SIN(AM$12)=0,999999999,(SIN(AM$12)*COS($E18)+SIN($E18)*COS(AM$12))/SIN(AM$12)*$B18))</f>
        <v>11.7045665538875</v>
      </c>
      <c r="AN108" s="0" t="n">
        <f aca="false">IF($B18=0,0,IF(SIN(AN$12)=0,999999999,(SIN(AN$12)*COS($E18)+SIN($E18)*COS(AN$12))/SIN(AN$12)*$B18))</f>
        <v>11.6438912773531</v>
      </c>
      <c r="AO108" s="0" t="n">
        <f aca="false">IF($B18=0,0,IF(SIN(AO$12)=0,999999999,(SIN(AO$12)*COS($E18)+SIN($E18)*COS(AO$12))/SIN(AO$12)*$B18))</f>
        <v>11.5862771182513</v>
      </c>
      <c r="AP108" s="0" t="n">
        <f aca="false">IF($B18=0,0,IF(SIN(AP$12)=0,999999999,(SIN(AP$12)*COS($E18)+SIN($E18)*COS(AP$12))/SIN(AP$12)*$B18))</f>
        <v>11.5314655543621</v>
      </c>
      <c r="AQ108" s="0" t="n">
        <f aca="false">IF($B18=0,0,IF(SIN(AQ$12)=0,999999999,(SIN(AQ$12)*COS($E18)+SIN($E18)*COS(AQ$12))/SIN(AQ$12)*$B18))</f>
        <v>11.4792258789188</v>
      </c>
      <c r="AR108" s="0" t="n">
        <f aca="false">IF($B18=0,0,IF(SIN(AR$12)=0,999999999,(SIN(AR$12)*COS($E18)+SIN($E18)*COS(AR$12))/SIN(AR$12)*$B18))</f>
        <v>11.4293515371892</v>
      </c>
      <c r="AS108" s="0" t="n">
        <f aca="false">IF($B18=0,0,IF(SIN(AS$12)=0,999999999,(SIN(AS$12)*COS($E18)+SIN($E18)*COS(AS$12))/SIN(AS$12)*$B18))</f>
        <v>11.3816570264923</v>
      </c>
      <c r="AT108" s="0" t="n">
        <f aca="false">IF($B18=0,0,IF(SIN(AT$12)=0,999999999,(SIN(AT$12)*COS($E18)+SIN($E18)*COS(AT$12))/SIN(AT$12)*$B18))</f>
        <v>11.3359752610412</v>
      </c>
      <c r="AU108" s="0" t="n">
        <f aca="false">IF($B18=0,0,IF(SIN(AU$12)=0,999999999,(SIN(AU$12)*COS($E18)+SIN($E18)*COS(AU$12))/SIN(AU$12)*$B18))</f>
        <v>11.2921553222442</v>
      </c>
      <c r="AV108" s="0" t="n">
        <f aca="false">IF($B18=0,0,IF(SIN(AV$12)=0,999999999,(SIN(AV$12)*COS($E18)+SIN($E18)*COS(AV$12))/SIN(AV$12)*$B18))</f>
        <v>11.2500605302138</v>
      </c>
      <c r="AW108" s="0" t="n">
        <f aca="false">IF($B18=0,0,IF(SIN(AW$12)=0,999999999,(SIN(AW$12)*COS($E18)+SIN($E18)*COS(AW$12))/SIN(AW$12)*$B18))</f>
        <v>11.2095667841841</v>
      </c>
      <c r="AX108" s="0" t="n">
        <f aca="false">IF($B18=0,0,IF(SIN(AX$12)=0,999999999,(SIN(AX$12)*COS($E18)+SIN($E18)*COS(AX$12))/SIN(AX$12)*$B18))</f>
        <v>11.1705611290493</v>
      </c>
      <c r="AY108" s="0" t="n">
        <f aca="false">IF($B18=0,0,IF(SIN(AY$12)=0,999999999,(SIN(AY$12)*COS($E18)+SIN($E18)*COS(AY$12))/SIN(AY$12)*$B18))</f>
        <v>11.1329405128385</v>
      </c>
      <c r="AZ108" s="0" t="n">
        <f aca="false">IF($B18=0,0,IF(SIN(AZ$12)=0,999999999,(SIN(AZ$12)*COS($E18)+SIN($E18)*COS(AZ$12))/SIN(AZ$12)*$B18))</f>
        <v>11.0966107060624</v>
      </c>
      <c r="BA108" s="0" t="n">
        <f aca="false">IF($B18=0,0,IF(SIN(BA$12)=0,999999999,(SIN(BA$12)*COS($E18)+SIN($E18)*COS(BA$12))/SIN(BA$12)*$B18))</f>
        <v>11.0614853588142</v>
      </c>
      <c r="BB108" s="0" t="n">
        <f aca="false">IF($B18=0,0,IF(SIN(BB$12)=0,999999999,(SIN(BB$12)*COS($E18)+SIN($E18)*COS(BB$12))/SIN(BB$12)*$B18))</f>
        <v>11.0274851755255</v>
      </c>
      <c r="BC108" s="0" t="n">
        <f aca="false">IF($B18=0,0,IF(SIN(BC$12)=0,999999999,(SIN(BC$12)*COS($E18)+SIN($E18)*COS(BC$12))/SIN(BC$12)*$B18))</f>
        <v>10.9945371905581</v>
      </c>
      <c r="BD108" s="0" t="n">
        <f aca="false">IF($B18=0,0,IF(SIN(BD$12)=0,999999999,(SIN(BD$12)*COS($E18)+SIN($E18)*COS(BD$12))/SIN(BD$12)*$B18))</f>
        <v>10.9625741305054</v>
      </c>
      <c r="BE108" s="0" t="n">
        <f aca="false">IF($B18=0,0,IF(SIN(BE$12)=0,999999999,(SIN(BE$12)*COS($E18)+SIN($E18)*COS(BE$12))/SIN(BE$12)*$B18))</f>
        <v>10.9315338512897</v>
      </c>
      <c r="BF108" s="0" t="n">
        <f aca="false">IF($B18=0,0,IF(SIN(BF$12)=0,999999999,(SIN(BF$12)*COS($E18)+SIN($E18)*COS(BF$12))/SIN(BF$12)*$B18))</f>
        <v>10.9013588399752</v>
      </c>
      <c r="BG108" s="0" t="n">
        <f aca="false">IF($B18=0,0,IF(SIN(BG$12)=0,999999999,(SIN(BG$12)*COS($E18)+SIN($E18)*COS(BG$12))/SIN(BG$12)*$B18))</f>
        <v>10.8719957727374</v>
      </c>
      <c r="BH108" s="0" t="n">
        <f aca="false">IF($B18=0,0,IF(SIN(BH$12)=0,999999999,(SIN(BH$12)*COS($E18)+SIN($E18)*COS(BH$12))/SIN(BH$12)*$B18))</f>
        <v>10.8433951216965</v>
      </c>
      <c r="BI108" s="0" t="n">
        <f aca="false">IF($B18=0,0,IF(SIN(BI$12)=0,999999999,(SIN(BI$12)*COS($E18)+SIN($E18)*COS(BI$12))/SIN(BI$12)*$B18))</f>
        <v>10.815510804382</v>
      </c>
      <c r="BJ108" s="0" t="n">
        <f aca="false">IF($B18=0,0,IF(SIN(BJ$12)=0,999999999,(SIN(BJ$12)*COS($E18)+SIN($E18)*COS(BJ$12))/SIN(BJ$12)*$B18))</f>
        <v>10.7882998704862</v>
      </c>
      <c r="BK108" s="0" t="n">
        <f aca="false">IF($B18=0,0,IF(SIN(BK$12)=0,999999999,(SIN(BK$12)*COS($E18)+SIN($E18)*COS(BK$12))/SIN(BK$12)*$B18))</f>
        <v>10.7617222213118</v>
      </c>
      <c r="BL108" s="0" t="n">
        <f aca="false">IF($B18=0,0,IF(SIN(BL$12)=0,999999999,(SIN(BL$12)*COS($E18)+SIN($E18)*COS(BL$12))/SIN(BL$12)*$B18))</f>
        <v>10.7357403579534</v>
      </c>
      <c r="BM108" s="0" t="n">
        <f aca="false">IF($B18=0,0,IF(SIN(BM$12)=0,999999999,(SIN(BM$12)*COS($E18)+SIN($E18)*COS(BM$12))/SIN(BM$12)*$B18))</f>
        <v>10.7103191547865</v>
      </c>
      <c r="BN108" s="0" t="n">
        <f aca="false">IF($B18=0,0,IF(SIN(BN$12)=0,999999999,(SIN(BN$12)*COS($E18)+SIN($E18)*COS(BN$12))/SIN(BN$12)*$B18))</f>
        <v>10.6854256552962</v>
      </c>
      <c r="BO108" s="0" t="n">
        <f aca="false">IF($B18=0,0,IF(SIN(BO$12)=0,999999999,(SIN(BO$12)*COS($E18)+SIN($E18)*COS(BO$12))/SIN(BO$12)*$B18))</f>
        <v>10.6610288876623</v>
      </c>
      <c r="BP108" s="0" t="n">
        <f aca="false">IF($B18=0,0,IF(SIN(BP$12)=0,999999999,(SIN(BP$12)*COS($E18)+SIN($E18)*COS(BP$12))/SIN(BP$12)*$B18))</f>
        <v>10.637099697853</v>
      </c>
      <c r="BQ108" s="0" t="n">
        <f aca="false">IF($B18=0,0,IF(SIN(BQ$12)=0,999999999,(SIN(BQ$12)*COS($E18)+SIN($E18)*COS(BQ$12))/SIN(BQ$12)*$B18))</f>
        <v>10.6136105982618</v>
      </c>
      <c r="BR108" s="0" t="n">
        <f aca="false">IF($B18=0,0,IF(SIN(BR$12)=0,999999999,(SIN(BR$12)*COS($E18)+SIN($E18)*COS(BR$12))/SIN(BR$12)*$B18))</f>
        <v>10.5905356301666</v>
      </c>
      <c r="BS108" s="0" t="n">
        <f aca="false">IF($B18=0,0,IF(SIN(BS$12)=0,999999999,(SIN(BS$12)*COS($E18)+SIN($E18)*COS(BS$12))/SIN(BS$12)*$B18))</f>
        <v>10.5678502385013</v>
      </c>
      <c r="BT108" s="0" t="n">
        <f aca="false">IF($B18=0,0,IF(SIN(BT$12)=0,999999999,(SIN(BT$12)*COS($E18)+SIN($E18)*COS(BT$12))/SIN(BT$12)*$B18))</f>
        <v>10.5455311576103</v>
      </c>
      <c r="BU108" s="0" t="n">
        <f aca="false">IF($B18=0,0,IF(SIN(BU$12)=0,999999999,(SIN(BU$12)*COS($E18)+SIN($E18)*COS(BU$12))/SIN(BU$12)*$B18))</f>
        <v>10.5235563068149</v>
      </c>
      <c r="BV108" s="0" t="n">
        <f aca="false">IF($B18=0,0,IF(SIN(BV$12)=0,999999999,(SIN(BV$12)*COS($E18)+SIN($E18)*COS(BV$12))/SIN(BV$12)*$B18))</f>
        <v>10.5019046947559</v>
      </c>
      <c r="BW108" s="0" t="n">
        <f aca="false">IF($B18=0,0,IF(SIN(BW$12)=0,999999999,(SIN(BW$12)*COS($E18)+SIN($E18)*COS(BW$12))/SIN(BW$12)*$B18))</f>
        <v>10.4805563315943</v>
      </c>
      <c r="BX108" s="0" t="n">
        <f aca="false">IF($B18=0,0,IF(SIN(BX$12)=0,999999999,(SIN(BX$12)*COS($E18)+SIN($E18)*COS(BX$12))/SIN(BX$12)*$B18))</f>
        <v>10.4594921482571</v>
      </c>
      <c r="BY108" s="0" t="n">
        <f aca="false">IF($B18=0,0,IF(SIN(BY$12)=0,999999999,(SIN(BY$12)*COS($E18)+SIN($E18)*COS(BY$12))/SIN(BY$12)*$B18))</f>
        <v>10.4386939220019</v>
      </c>
      <c r="BZ108" s="0" t="n">
        <f aca="false">IF($B18=0,0,IF(SIN(BZ$12)=0,999999999,(SIN(BZ$12)*COS($E18)+SIN($E18)*COS(BZ$12))/SIN(BZ$12)*$B18))</f>
        <v>10.4181442076553</v>
      </c>
      <c r="CA108" s="0" t="n">
        <f aca="false">IF($B18=0,0,IF(SIN(CA$12)=0,999999999,(SIN(CA$12)*COS($E18)+SIN($E18)*COS(CA$12))/SIN(CA$12)*$B18))</f>
        <v>10.3978262739455</v>
      </c>
      <c r="CB108" s="0" t="n">
        <f aca="false">IF($B18=0,0,IF(SIN(CB$12)=0,999999999,(SIN(CB$12)*COS($E18)+SIN($E18)*COS(CB$12))/SIN(CB$12)*$B18))</f>
        <v>10.3777240444132</v>
      </c>
      <c r="CC108" s="0" t="n">
        <f aca="false">IF($B18=0,0,IF(SIN(CC$12)=0,999999999,(SIN(CC$12)*COS($E18)+SIN($E18)*COS(CC$12))/SIN(CC$12)*$B18))</f>
        <v>10.3578220424333</v>
      </c>
      <c r="CD108" s="0" t="n">
        <f aca="false">IF($B18=0,0,IF(SIN(CD$12)=0,999999999,(SIN(CD$12)*COS($E18)+SIN($E18)*COS(CD$12))/SIN(CD$12)*$B18))</f>
        <v>10.3381053399295</v>
      </c>
      <c r="CE108" s="0" t="n">
        <f aca="false">IF($B18=0,0,IF(SIN(CE$12)=0,999999999,(SIN(CE$12)*COS($E18)+SIN($E18)*COS(CE$12))/SIN(CE$12)*$B18))</f>
        <v>10.3185595094016</v>
      </c>
      <c r="CF108" s="0" t="n">
        <f aca="false">IF($B18=0,0,IF(SIN(CF$12)=0,999999999,(SIN(CF$12)*COS($E18)+SIN($E18)*COS(CF$12))/SIN(CF$12)*$B18))</f>
        <v>10.2991705789237</v>
      </c>
      <c r="CG108" s="0" t="n">
        <f aca="false">IF($B18=0,0,IF(SIN(CG$12)=0,999999999,(SIN(CG$12)*COS($E18)+SIN($E18)*COS(CG$12))/SIN(CG$12)*$B18))</f>
        <v>10.2799249897995</v>
      </c>
      <c r="CH108" s="0" t="n">
        <f aca="false">IF($B18=0,0,IF(SIN(CH$12)=0,999999999,(SIN(CH$12)*COS($E18)+SIN($E18)*COS(CH$12))/SIN(CH$12)*$B18))</f>
        <v>10.2608095565903</v>
      </c>
      <c r="CI108" s="0" t="n">
        <f aca="false">IF($B18=0,0,IF(SIN(CI$12)=0,999999999,(SIN(CI$12)*COS($E18)+SIN($E18)*COS(CI$12))/SIN(CI$12)*$B18))</f>
        <v>10.2418114292558</v>
      </c>
      <c r="CJ108" s="0" t="n">
        <f aca="false">IF($B18=0,0,IF(SIN(CJ$12)=0,999999999,(SIN(CJ$12)*COS($E18)+SIN($E18)*COS(CJ$12))/SIN(CJ$12)*$B18))</f>
        <v>10.2229180571655</v>
      </c>
      <c r="CK108" s="0" t="n">
        <f aca="false">IF($B18=0,0,IF(SIN(CK$12)=0,999999999,(SIN(CK$12)*COS($E18)+SIN($E18)*COS(CK$12))/SIN(CK$12)*$B18))</f>
        <v>10.204117154762</v>
      </c>
      <c r="CL108" s="0" t="n">
        <f aca="false">IF($B18=0,0,IF(SIN(CL$12)=0,999999999,(SIN(CL$12)*COS($E18)+SIN($E18)*COS(CL$12))/SIN(CL$12)*$B18))</f>
        <v>10.1853966686666</v>
      </c>
      <c r="CM108" s="0" t="n">
        <f aca="false">IF($B18=0,0,IF(SIN(CM$12)=0,999999999,(SIN(CM$12)*COS($E18)+SIN($E18)*COS(CM$12))/SIN(CM$12)*$B18))</f>
        <v>10.166744746039</v>
      </c>
      <c r="CN108" s="0" t="n">
        <f aca="false">IF($B18=0,0,IF(SIN(CN$12)=0,999999999,(SIN(CN$12)*COS($E18)+SIN($E18)*COS(CN$12))/SIN(CN$12)*$B18))</f>
        <v>10.1481497040074</v>
      </c>
      <c r="CO108" s="0" t="n">
        <f aca="false">IF($B18=0,0,IF(SIN(CO$12)=0,999999999,(SIN(CO$12)*COS($E18)+SIN($E18)*COS(CO$12))/SIN(CO$12)*$B18))</f>
        <v>10.1296</v>
      </c>
      <c r="CP108" s="0" t="n">
        <f aca="false">IF($B18=0,0,IF(SIN(CP$12)=0,999999999,(SIN(CP$12)*COS($E18)+SIN($E18)*COS(CP$12))/SIN(CP$12)*$B18))</f>
        <v>10.1110842028159</v>
      </c>
      <c r="CQ108" s="0" t="n">
        <f aca="false">IF($B18=0,0,IF(SIN(CQ$12)=0,999999999,(SIN(CQ$12)*COS($E18)+SIN($E18)*COS(CQ$12))/SIN(CQ$12)*$B18))</f>
        <v>10.0925909642786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81.6327080754</v>
      </c>
      <c r="H109" s="0" t="n">
        <f aca="false">IF($B19=0,0,IF(SIN(H$12)=0,999999999,(SIN(H$12)*COS($E19)+SIN($E19)*COS(H$12))/SIN(H$12)*$B19))</f>
        <v>45.8857142088549</v>
      </c>
      <c r="I109" s="0" t="n">
        <f aca="false">IF($B19=0,0,IF(SIN(I$12)=0,999999999,(SIN(I$12)*COS($E19)+SIN($E19)*COS(I$12))/SIN(I$12)*$B19))</f>
        <v>33.9652084866701</v>
      </c>
      <c r="J109" s="0" t="n">
        <f aca="false">IF($B19=0,0,IF(SIN(J$12)=0,999999999,(SIN(J$12)*COS($E19)+SIN($E19)*COS(J$12))/SIN(J$12)*$B19))</f>
        <v>28.0013225874267</v>
      </c>
      <c r="K109" s="0" t="n">
        <f aca="false">IF($B19=0,0,IF(SIN(K$12)=0,999999999,(SIN(K$12)*COS($E19)+SIN($E19)*COS(K$12))/SIN(K$12)*$B19))</f>
        <v>24.4200821364743</v>
      </c>
      <c r="L109" s="0" t="n">
        <f aca="false">IF($B19=0,0,IF(SIN(L$12)=0,999999999,(SIN(L$12)*COS($E19)+SIN($E19)*COS(L$12))/SIN(L$12)*$B19))</f>
        <v>22.0301617484878</v>
      </c>
      <c r="M109" s="0" t="n">
        <f aca="false">IF($B19=0,0,IF(SIN(M$12)=0,999999999,(SIN(M$12)*COS($E19)+SIN($E19)*COS(M$12))/SIN(M$12)*$B19))</f>
        <v>20.3209928902438</v>
      </c>
      <c r="N109" s="0" t="n">
        <f aca="false">IF($B19=0,0,IF(SIN(N$12)=0,999999999,(SIN(N$12)*COS($E19)+SIN($E19)*COS(N$12))/SIN(N$12)*$B19))</f>
        <v>19.037290845921</v>
      </c>
      <c r="O109" s="0" t="n">
        <f aca="false">IF($B19=0,0,IF(SIN(O$12)=0,999999999,(SIN(O$12)*COS($E19)+SIN($E19)*COS(O$12))/SIN(O$12)*$B19))</f>
        <v>18.037230371848</v>
      </c>
      <c r="P109" s="0" t="n">
        <f aca="false">IF($B19=0,0,IF(SIN(P$12)=0,999999999,(SIN(P$12)*COS($E19)+SIN($E19)*COS(P$12))/SIN(P$12)*$B19))</f>
        <v>17.2357159580817</v>
      </c>
      <c r="Q109" s="0" t="n">
        <f aca="false">IF($B19=0,0,IF(SIN(Q$12)=0,999999999,(SIN(Q$12)*COS($E19)+SIN($E19)*COS(Q$12))/SIN(Q$12)*$B19))</f>
        <v>16.5785955833732</v>
      </c>
      <c r="R109" s="0" t="n">
        <f aca="false">IF($B19=0,0,IF(SIN(R$12)=0,999999999,(SIN(R$12)*COS($E19)+SIN($E19)*COS(R$12))/SIN(R$12)*$B19))</f>
        <v>16.0297675923779</v>
      </c>
      <c r="S109" s="0" t="n">
        <f aca="false">IF($B19=0,0,IF(SIN(S$12)=0,999999999,(SIN(S$12)*COS($E19)+SIN($E19)*COS(S$12))/SIN(S$12)*$B19))</f>
        <v>15.5642382446637</v>
      </c>
      <c r="T109" s="0" t="n">
        <f aca="false">IF($B19=0,0,IF(SIN(T$12)=0,999999999,(SIN(T$12)*COS($E19)+SIN($E19)*COS(T$12))/SIN(T$12)*$B19))</f>
        <v>15.1641545996152</v>
      </c>
      <c r="U109" s="0" t="n">
        <f aca="false">IF($B19=0,0,IF(SIN(U$12)=0,999999999,(SIN(U$12)*COS($E19)+SIN($E19)*COS(U$12))/SIN(U$12)*$B19))</f>
        <v>14.8164242471454</v>
      </c>
      <c r="V109" s="0" t="n">
        <f aca="false">IF($B19=0,0,IF(SIN(V$12)=0,999999999,(SIN(V$12)*COS($E19)+SIN($E19)*COS(V$12))/SIN(V$12)*$B19))</f>
        <v>14.5112276391686</v>
      </c>
      <c r="W109" s="0" t="n">
        <f aca="false">IF($B19=0,0,IF(SIN(W$12)=0,999999999,(SIN(W$12)*COS($E19)+SIN($E19)*COS(W$12))/SIN(W$12)*$B19))</f>
        <v>14.2410554803409</v>
      </c>
      <c r="X109" s="0" t="n">
        <f aca="false">IF($B19=0,0,IF(SIN(X$12)=0,999999999,(SIN(X$12)*COS($E19)+SIN($E19)*COS(X$12))/SIN(X$12)*$B19))</f>
        <v>14.0000669883479</v>
      </c>
      <c r="Y109" s="0" t="n">
        <f aca="false">IF($B19=0,0,IF(SIN(Y$12)=0,999999999,(SIN(Y$12)*COS($E19)+SIN($E19)*COS(Y$12))/SIN(Y$12)*$B19))</f>
        <v>13.7836508086388</v>
      </c>
      <c r="Z109" s="0" t="n">
        <f aca="false">IF($B19=0,0,IF(SIN(Z$12)=0,999999999,(SIN(Z$12)*COS($E19)+SIN($E19)*COS(Z$12))/SIN(Z$12)*$B19))</f>
        <v>13.5881176545458</v>
      </c>
      <c r="AA109" s="0" t="n">
        <f aca="false">IF($B19=0,0,IF(SIN(AA$12)=0,999999999,(SIN(AA$12)*COS($E19)+SIN($E19)*COS(AA$12))/SIN(AA$12)*$B19))</f>
        <v>13.4104807643216</v>
      </c>
      <c r="AB109" s="0" t="n">
        <f aca="false">IF($B19=0,0,IF(SIN(AB$12)=0,999999999,(SIN(AB$12)*COS($E19)+SIN($E19)*COS(AB$12))/SIN(AB$12)*$B19))</f>
        <v>13.2482962333436</v>
      </c>
      <c r="AC109" s="0" t="n">
        <f aca="false">IF($B19=0,0,IF(SIN(AC$12)=0,999999999,(SIN(AC$12)*COS($E19)+SIN($E19)*COS(AC$12))/SIN(AC$12)*$B19))</f>
        <v>13.0995449986026</v>
      </c>
      <c r="AD109" s="0" t="n">
        <f aca="false">IF($B19=0,0,IF(SIN(AD$12)=0,999999999,(SIN(AD$12)*COS($E19)+SIN($E19)*COS(AD$12))/SIN(AD$12)*$B19))</f>
        <v>12.9625443268869</v>
      </c>
      <c r="AE109" s="0" t="n">
        <f aca="false">IF($B19=0,0,IF(SIN(AE$12)=0,999999999,(SIN(AE$12)*COS($E19)+SIN($E19)*COS(AE$12))/SIN(AE$12)*$B19))</f>
        <v>12.8358805456231</v>
      </c>
      <c r="AF109" s="0" t="n">
        <f aca="false">IF($B19=0,0,IF(SIN(AF$12)=0,999999999,(SIN(AF$12)*COS($E19)+SIN($E19)*COS(AF$12))/SIN(AF$12)*$B19))</f>
        <v>12.7183572971887</v>
      </c>
      <c r="AG109" s="0" t="n">
        <f aca="false">IF($B19=0,0,IF(SIN(AG$12)=0,999999999,(SIN(AG$12)*COS($E19)+SIN($E19)*COS(AG$12))/SIN(AG$12)*$B19))</f>
        <v>12.6089552920896</v>
      </c>
      <c r="AH109" s="0" t="n">
        <f aca="false">IF($B19=0,0,IF(SIN(AH$12)=0,999999999,(SIN(AH$12)*COS($E19)+SIN($E19)*COS(AH$12))/SIN(AH$12)*$B19))</f>
        <v>12.5068006862776</v>
      </c>
      <c r="AI109" s="0" t="n">
        <f aca="false">IF($B19=0,0,IF(SIN(AI$12)=0,999999999,(SIN(AI$12)*COS($E19)+SIN($E19)*COS(AI$12))/SIN(AI$12)*$B19))</f>
        <v>12.4111400009147</v>
      </c>
      <c r="AJ109" s="0" t="n">
        <f aca="false">IF($B19=0,0,IF(SIN(AJ$12)=0,999999999,(SIN(AJ$12)*COS($E19)+SIN($E19)*COS(AJ$12))/SIN(AJ$12)*$B19))</f>
        <v>12.3213200580058</v>
      </c>
      <c r="AK109" s="0" t="n">
        <f aca="false">IF($B19=0,0,IF(SIN(AK$12)=0,999999999,(SIN(AK$12)*COS($E19)+SIN($E19)*COS(AK$12))/SIN(AK$12)*$B19))</f>
        <v>12.2367717992778</v>
      </c>
      <c r="AL109" s="0" t="n">
        <f aca="false">IF($B19=0,0,IF(SIN(AL$12)=0,999999999,(SIN(AL$12)*COS($E19)+SIN($E19)*COS(AL$12))/SIN(AL$12)*$B19))</f>
        <v>12.1569971388394</v>
      </c>
      <c r="AM109" s="0" t="n">
        <f aca="false">IF($B19=0,0,IF(SIN(AM$12)=0,999999999,(SIN(AM$12)*COS($E19)+SIN($E19)*COS(AM$12))/SIN(AM$12)*$B19))</f>
        <v>12.0815582060834</v>
      </c>
      <c r="AN109" s="0" t="n">
        <f aca="false">IF($B19=0,0,IF(SIN(AN$12)=0,999999999,(SIN(AN$12)*COS($E19)+SIN($E19)*COS(AN$12))/SIN(AN$12)*$B19))</f>
        <v>12.0100684867174</v>
      </c>
      <c r="AO109" s="0" t="n">
        <f aca="false">IF($B19=0,0,IF(SIN(AO$12)=0,999999999,(SIN(AO$12)*COS($E19)+SIN($E19)*COS(AO$12))/SIN(AO$12)*$B19))</f>
        <v>11.9421854822887</v>
      </c>
      <c r="AP109" s="0" t="n">
        <f aca="false">IF($B19=0,0,IF(SIN(AP$12)=0,999999999,(SIN(AP$12)*COS($E19)+SIN($E19)*COS(AP$12))/SIN(AP$12)*$B19))</f>
        <v>11.8776045929337</v>
      </c>
      <c r="AQ109" s="0" t="n">
        <f aca="false">IF($B19=0,0,IF(SIN(AQ$12)=0,999999999,(SIN(AQ$12)*COS($E19)+SIN($E19)*COS(AQ$12))/SIN(AQ$12)*$B19))</f>
        <v>11.8160539919225</v>
      </c>
      <c r="AR109" s="0" t="n">
        <f aca="false">IF($B19=0,0,IF(SIN(AR$12)=0,999999999,(SIN(AR$12)*COS($E19)+SIN($E19)*COS(AR$12))/SIN(AR$12)*$B19))</f>
        <v>11.7572903092915</v>
      </c>
      <c r="AS109" s="0" t="n">
        <f aca="false">IF($B19=0,0,IF(SIN(AS$12)=0,999999999,(SIN(AS$12)*COS($E19)+SIN($E19)*COS(AS$12))/SIN(AS$12)*$B19))</f>
        <v>11.7010949793355</v>
      </c>
      <c r="AT109" s="0" t="n">
        <f aca="false">IF($B19=0,0,IF(SIN(AT$12)=0,999999999,(SIN(AT$12)*COS($E19)+SIN($E19)*COS(AT$12))/SIN(AT$12)*$B19))</f>
        <v>11.6472711357739</v>
      </c>
      <c r="AU109" s="0" t="n">
        <f aca="false">IF($B19=0,0,IF(SIN(AU$12)=0,999999999,(SIN(AU$12)*COS($E19)+SIN($E19)*COS(AU$12))/SIN(AU$12)*$B19))</f>
        <v>11.5956409610774</v>
      </c>
      <c r="AV109" s="0" t="n">
        <f aca="false">IF($B19=0,0,IF(SIN(AV$12)=0,999999999,(SIN(AV$12)*COS($E19)+SIN($E19)*COS(AV$12))/SIN(AV$12)*$B19))</f>
        <v>11.5460434142525</v>
      </c>
      <c r="AW109" s="0" t="n">
        <f aca="false">IF($B19=0,0,IF(SIN(AW$12)=0,999999999,(SIN(AW$12)*COS($E19)+SIN($E19)*COS(AW$12))/SIN(AW$12)*$B19))</f>
        <v>11.4983322754643</v>
      </c>
      <c r="AX109" s="0" t="n">
        <f aca="false">IF($B19=0,0,IF(SIN(AX$12)=0,999999999,(SIN(AX$12)*COS($E19)+SIN($E19)*COS(AX$12))/SIN(AX$12)*$B19))</f>
        <v>11.4523744570818</v>
      </c>
      <c r="AY109" s="0" t="n">
        <f aca="false">IF($B19=0,0,IF(SIN(AY$12)=0,999999999,(SIN(AY$12)*COS($E19)+SIN($E19)*COS(AY$12))/SIN(AY$12)*$B19))</f>
        <v>11.4080485396917</v>
      </c>
      <c r="AZ109" s="0" t="n">
        <f aca="false">IF($B19=0,0,IF(SIN(AZ$12)=0,999999999,(SIN(AZ$12)*COS($E19)+SIN($E19)*COS(AZ$12))/SIN(AZ$12)*$B19))</f>
        <v>11.365243498835</v>
      </c>
      <c r="BA109" s="0" t="n">
        <f aca="false">IF($B19=0,0,IF(SIN(BA$12)=0,999999999,(SIN(BA$12)*COS($E19)+SIN($E19)*COS(BA$12))/SIN(BA$12)*$B19))</f>
        <v>11.3238575940509</v>
      </c>
      <c r="BB109" s="0" t="n">
        <f aca="false">IF($B19=0,0,IF(SIN(BB$12)=0,999999999,(SIN(BB$12)*COS($E19)+SIN($E19)*COS(BB$12))/SIN(BB$12)*$B19))</f>
        <v>11.2837973965448</v>
      </c>
      <c r="BC109" s="0" t="n">
        <f aca="false">IF($B19=0,0,IF(SIN(BC$12)=0,999999999,(SIN(BC$12)*COS($E19)+SIN($E19)*COS(BC$12))/SIN(BC$12)*$B19))</f>
        <v>11.2449769356663</v>
      </c>
      <c r="BD109" s="0" t="n">
        <f aca="false">IF($B19=0,0,IF(SIN(BD$12)=0,999999999,(SIN(BD$12)*COS($E19)+SIN($E19)*COS(BD$12))/SIN(BD$12)*$B19))</f>
        <v>11.2073169475499</v>
      </c>
      <c r="BE109" s="0" t="n">
        <f aca="false">IF($B19=0,0,IF(SIN(BE$12)=0,999999999,(SIN(BE$12)*COS($E19)+SIN($E19)*COS(BE$12))/SIN(BE$12)*$B19))</f>
        <v>11.1707442118835</v>
      </c>
      <c r="BF109" s="0" t="n">
        <f aca="false">IF($B19=0,0,IF(SIN(BF$12)=0,999999999,(SIN(BF$12)*COS($E19)+SIN($E19)*COS(BF$12))/SIN(BF$12)*$B19))</f>
        <v>11.1351909649276</v>
      </c>
      <c r="BG109" s="0" t="n">
        <f aca="false">IF($B19=0,0,IF(SIN(BG$12)=0,999999999,(SIN(BG$12)*COS($E19)+SIN($E19)*COS(BG$12))/SIN(BG$12)*$B19))</f>
        <v>11.1005943786992</v>
      </c>
      <c r="BH109" s="0" t="n">
        <f aca="false">IF($B19=0,0,IF(SIN(BH$12)=0,999999999,(SIN(BH$12)*COS($E19)+SIN($E19)*COS(BH$12))/SIN(BH$12)*$B19))</f>
        <v>11.066896097729</v>
      </c>
      <c r="BI109" s="0" t="n">
        <f aca="false">IF($B19=0,0,IF(SIN(BI$12)=0,999999999,(SIN(BI$12)*COS($E19)+SIN($E19)*COS(BI$12))/SIN(BI$12)*$B19))</f>
        <v>11.034041826049</v>
      </c>
      <c r="BJ109" s="0" t="n">
        <f aca="false">IF($B19=0,0,IF(SIN(BJ$12)=0,999999999,(SIN(BJ$12)*COS($E19)+SIN($E19)*COS(BJ$12))/SIN(BJ$12)*$B19))</f>
        <v>11.0019809581138</v>
      </c>
      <c r="BK109" s="0" t="n">
        <f aca="false">IF($B19=0,0,IF(SIN(BK$12)=0,999999999,(SIN(BK$12)*COS($E19)+SIN($E19)*COS(BK$12))/SIN(BK$12)*$B19))</f>
        <v>10.970666248245</v>
      </c>
      <c r="BL109" s="0" t="n">
        <f aca="false">IF($B19=0,0,IF(SIN(BL$12)=0,999999999,(SIN(BL$12)*COS($E19)+SIN($E19)*COS(BL$12))/SIN(BL$12)*$B19))</f>
        <v>10.9400535139289</v>
      </c>
      <c r="BM109" s="0" t="n">
        <f aca="false">IF($B19=0,0,IF(SIN(BM$12)=0,999999999,(SIN(BM$12)*COS($E19)+SIN($E19)*COS(BM$12))/SIN(BM$12)*$B19))</f>
        <v>10.9101013689342</v>
      </c>
      <c r="BN109" s="0" t="n">
        <f aca="false">IF($B19=0,0,IF(SIN(BN$12)=0,999999999,(SIN(BN$12)*COS($E19)+SIN($E19)*COS(BN$12))/SIN(BN$12)*$B19))</f>
        <v>10.8807709827498</v>
      </c>
      <c r="BO109" s="0" t="n">
        <f aca="false">IF($B19=0,0,IF(SIN(BO$12)=0,999999999,(SIN(BO$12)*COS($E19)+SIN($E19)*COS(BO$12))/SIN(BO$12)*$B19))</f>
        <v>10.8520258633008</v>
      </c>
      <c r="BP109" s="0" t="n">
        <f aca="false">IF($B19=0,0,IF(SIN(BP$12)=0,999999999,(SIN(BP$12)*COS($E19)+SIN($E19)*COS(BP$12))/SIN(BP$12)*$B19))</f>
        <v>10.8238316602937</v>
      </c>
      <c r="BQ109" s="0" t="n">
        <f aca="false">IF($B19=0,0,IF(SIN(BQ$12)=0,999999999,(SIN(BQ$12)*COS($E19)+SIN($E19)*COS(BQ$12))/SIN(BQ$12)*$B19))</f>
        <v>10.7961559868753</v>
      </c>
      <c r="BR109" s="0" t="n">
        <f aca="false">IF($B19=0,0,IF(SIN(BR$12)=0,999999999,(SIN(BR$12)*COS($E19)+SIN($E19)*COS(BR$12))/SIN(BR$12)*$B19))</f>
        <v>10.7689682575772</v>
      </c>
      <c r="BS109" s="0" t="n">
        <f aca="false">IF($B19=0,0,IF(SIN(BS$12)=0,999999999,(SIN(BS$12)*COS($E19)+SIN($E19)*COS(BS$12))/SIN(BS$12)*$B19))</f>
        <v>10.7422395407671</v>
      </c>
      <c r="BT109" s="0" t="n">
        <f aca="false">IF($B19=0,0,IF(SIN(BT$12)=0,999999999,(SIN(BT$12)*COS($E19)+SIN($E19)*COS(BT$12))/SIN(BT$12)*$B19))</f>
        <v>10.7159424240411</v>
      </c>
      <c r="BU109" s="0" t="n">
        <f aca="false">IF($B19=0,0,IF(SIN(BU$12)=0,999999999,(SIN(BU$12)*COS($E19)+SIN($E19)*COS(BU$12))/SIN(BU$12)*$B19))</f>
        <v>10.6900508911763</v>
      </c>
      <c r="BV109" s="0" t="n">
        <f aca="false">IF($B19=0,0,IF(SIN(BV$12)=0,999999999,(SIN(BV$12)*COS($E19)+SIN($E19)*COS(BV$12))/SIN(BV$12)*$B19))</f>
        <v>10.6645402094237</v>
      </c>
      <c r="BW109" s="0" t="n">
        <f aca="false">IF($B19=0,0,IF(SIN(BW$12)=0,999999999,(SIN(BW$12)*COS($E19)+SIN($E19)*COS(BW$12))/SIN(BW$12)*$B19))</f>
        <v>10.6393868260603</v>
      </c>
      <c r="BX109" s="0" t="n">
        <f aca="false">IF($B19=0,0,IF(SIN(BX$12)=0,999999999,(SIN(BX$12)*COS($E19)+SIN($E19)*COS(BX$12))/SIN(BX$12)*$B19))</f>
        <v>10.6145682732418</v>
      </c>
      <c r="BY109" s="0" t="n">
        <f aca="false">IF($B19=0,0,IF(SIN(BY$12)=0,999999999,(SIN(BY$12)*COS($E19)+SIN($E19)*COS(BY$12))/SIN(BY$12)*$B19))</f>
        <v>10.5900630802996</v>
      </c>
      <c r="BZ109" s="0" t="n">
        <f aca="false">IF($B19=0,0,IF(SIN(BZ$12)=0,999999999,(SIN(BZ$12)*COS($E19)+SIN($E19)*COS(BZ$12))/SIN(BZ$12)*$B19))</f>
        <v>10.5658506927242</v>
      </c>
      <c r="CA109" s="0" t="n">
        <f aca="false">IF($B19=0,0,IF(SIN(CA$12)=0,999999999,(SIN(CA$12)*COS($E19)+SIN($E19)*COS(CA$12))/SIN(CA$12)*$B19))</f>
        <v>10.5419113971499</v>
      </c>
      <c r="CB109" s="0" t="n">
        <f aca="false">IF($B19=0,0,IF(SIN(CB$12)=0,999999999,(SIN(CB$12)*COS($E19)+SIN($E19)*COS(CB$12))/SIN(CB$12)*$B19))</f>
        <v>10.5182262517335</v>
      </c>
      <c r="CC109" s="0" t="n">
        <f aca="false">IF($B19=0,0,IF(SIN(CC$12)=0,999999999,(SIN(CC$12)*COS($E19)+SIN($E19)*COS(CC$12))/SIN(CC$12)*$B19))</f>
        <v>10.4947770213776</v>
      </c>
      <c r="CD109" s="0" t="n">
        <f aca="false">IF($B19=0,0,IF(SIN(CD$12)=0,999999999,(SIN(CD$12)*COS($E19)+SIN($E19)*COS(CD$12))/SIN(CD$12)*$B19))</f>
        <v>10.4715461173038</v>
      </c>
      <c r="CE109" s="0" t="n">
        <f aca="false">IF($B19=0,0,IF(SIN(CE$12)=0,999999999,(SIN(CE$12)*COS($E19)+SIN($E19)*COS(CE$12))/SIN(CE$12)*$B19))</f>
        <v>10.4485165405301</v>
      </c>
      <c r="CF109" s="0" t="n">
        <f aca="false">IF($B19=0,0,IF(SIN(CF$12)=0,999999999,(SIN(CF$12)*COS($E19)+SIN($E19)*COS(CF$12))/SIN(CF$12)*$B19))</f>
        <v>10.4256718288479</v>
      </c>
      <c r="CG109" s="0" t="n">
        <f aca="false">IF($B19=0,0,IF(SIN(CG$12)=0,999999999,(SIN(CG$12)*COS($E19)+SIN($E19)*COS(CG$12))/SIN(CG$12)*$B19))</f>
        <v>10.4029960069298</v>
      </c>
      <c r="CH109" s="0" t="n">
        <f aca="false">IF($B19=0,0,IF(SIN(CH$12)=0,999999999,(SIN(CH$12)*COS($E19)+SIN($E19)*COS(CH$12))/SIN(CH$12)*$B19))</f>
        <v>10.3804735392339</v>
      </c>
      <c r="CI109" s="0" t="n">
        <f aca="false">IF($B19=0,0,IF(SIN(CI$12)=0,999999999,(SIN(CI$12)*COS($E19)+SIN($E19)*COS(CI$12))/SIN(CI$12)*$B19))</f>
        <v>10.358089285396</v>
      </c>
      <c r="CJ109" s="0" t="n">
        <f aca="false">IF($B19=0,0,IF(SIN(CJ$12)=0,999999999,(SIN(CJ$12)*COS($E19)+SIN($E19)*COS(CJ$12))/SIN(CJ$12)*$B19))</f>
        <v>10.3358284578274</v>
      </c>
      <c r="CK109" s="0" t="n">
        <f aca="false">IF($B19=0,0,IF(SIN(CK$12)=0,999999999,(SIN(CK$12)*COS($E19)+SIN($E19)*COS(CK$12))/SIN(CK$12)*$B19))</f>
        <v>10.3136765812571</v>
      </c>
      <c r="CL109" s="0" t="n">
        <f aca="false">IF($B19=0,0,IF(SIN(CL$12)=0,999999999,(SIN(CL$12)*COS($E19)+SIN($E19)*COS(CL$12))/SIN(CL$12)*$B19))</f>
        <v>10.2916194539757</v>
      </c>
      <c r="CM109" s="0" t="n">
        <f aca="false">IF($B19=0,0,IF(SIN(CM$12)=0,999999999,(SIN(CM$12)*COS($E19)+SIN($E19)*COS(CM$12))/SIN(CM$12)*$B19))</f>
        <v>10.2696431105548</v>
      </c>
      <c r="CN109" s="0" t="n">
        <f aca="false">IF($B19=0,0,IF(SIN(CN$12)=0,999999999,(SIN(CN$12)*COS($E19)+SIN($E19)*COS(CN$12))/SIN(CN$12)*$B19))</f>
        <v>10.2477337858286</v>
      </c>
      <c r="CO109" s="0" t="n">
        <f aca="false">IF($B19=0,0,IF(SIN(CO$12)=0,999999999,(SIN(CO$12)*COS($E19)+SIN($E19)*COS(CO$12))/SIN(CO$12)*$B19))</f>
        <v>10.2258778799382</v>
      </c>
      <c r="CP109" s="0" t="n">
        <f aca="false">IF($B19=0,0,IF(SIN(CP$12)=0,999999999,(SIN(CP$12)*COS($E19)+SIN($E19)*COS(CP$12))/SIN(CP$12)*$B19))</f>
        <v>10.2040619242453</v>
      </c>
      <c r="CQ109" s="0" t="n">
        <f aca="false">IF($B19=0,0,IF(SIN(CQ$12)=0,999999999,(SIN(CQ$12)*COS($E19)+SIN($E19)*COS(CQ$12))/SIN(CQ$12)*$B19))</f>
        <v>10.1822725479339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92.7183372786505</v>
      </c>
      <c r="H110" s="0" t="n">
        <f aca="false">IF($B20=0,0,IF(SIN(H$12)=0,999999999,(SIN(H$12)*COS($E20)+SIN($E20)*COS(H$12))/SIN(H$12)*$B20))</f>
        <v>51.4682708779007</v>
      </c>
      <c r="I110" s="0" t="n">
        <f aca="false">IF($B20=0,0,IF(SIN(I$12)=0,999999999,(SIN(I$12)*COS($E20)+SIN($E20)*COS(I$12))/SIN(I$12)*$B20))</f>
        <v>37.7126623809627</v>
      </c>
      <c r="J110" s="0" t="n">
        <f aca="false">IF($B20=0,0,IF(SIN(J$12)=0,999999999,(SIN(J$12)*COS($E20)+SIN($E20)*COS(J$12))/SIN(J$12)*$B20))</f>
        <v>30.8306658061255</v>
      </c>
      <c r="K110" s="0" t="n">
        <f aca="false">IF($B20=0,0,IF(SIN(K$12)=0,999999999,(SIN(K$12)*COS($E20)+SIN($E20)*COS(K$12))/SIN(K$12)*$B20))</f>
        <v>26.6981111373233</v>
      </c>
      <c r="L110" s="0" t="n">
        <f aca="false">IF($B20=0,0,IF(SIN(L$12)=0,999999999,(SIN(L$12)*COS($E20)+SIN($E20)*COS(L$12))/SIN(L$12)*$B20))</f>
        <v>23.9402743506834</v>
      </c>
      <c r="M110" s="0" t="n">
        <f aca="false">IF($B20=0,0,IF(SIN(M$12)=0,999999999,(SIN(M$12)*COS($E20)+SIN($E20)*COS(M$12))/SIN(M$12)*$B20))</f>
        <v>21.9679874178053</v>
      </c>
      <c r="N110" s="0" t="n">
        <f aca="false">IF($B20=0,0,IF(SIN(N$12)=0,999999999,(SIN(N$12)*COS($E20)+SIN($E20)*COS(N$12))/SIN(N$12)*$B20))</f>
        <v>20.4866658061256</v>
      </c>
      <c r="O110" s="0" t="n">
        <f aca="false">IF($B20=0,0,IF(SIN(O$12)=0,999999999,(SIN(O$12)*COS($E20)+SIN($E20)*COS(O$12))/SIN(O$12)*$B20))</f>
        <v>19.3326509786332</v>
      </c>
      <c r="P110" s="0" t="n">
        <f aca="false">IF($B20=0,0,IF(SIN(P$12)=0,999999999,(SIN(P$12)*COS($E20)+SIN($E20)*COS(P$12))/SIN(P$12)*$B20))</f>
        <v>18.4077473933848</v>
      </c>
      <c r="Q110" s="0" t="n">
        <f aca="false">IF($B20=0,0,IF(SIN(Q$12)=0,999999999,(SIN(Q$12)*COS($E20)+SIN($E20)*COS(Q$12))/SIN(Q$12)*$B20))</f>
        <v>17.6494665938522</v>
      </c>
      <c r="R110" s="0" t="n">
        <f aca="false">IF($B20=0,0,IF(SIN(R$12)=0,999999999,(SIN(R$12)*COS($E20)+SIN($E20)*COS(R$12))/SIN(R$12)*$B20))</f>
        <v>17.0161492537798</v>
      </c>
      <c r="S110" s="0" t="n">
        <f aca="false">IF($B20=0,0,IF(SIN(S$12)=0,999999999,(SIN(S$12)*COS($E20)+SIN($E20)*COS(S$12))/SIN(S$12)*$B20))</f>
        <v>16.4789539702714</v>
      </c>
      <c r="T110" s="0" t="n">
        <f aca="false">IF($B20=0,0,IF(SIN(T$12)=0,999999999,(SIN(T$12)*COS($E20)+SIN($E20)*COS(T$12))/SIN(T$12)*$B20))</f>
        <v>16.017279430988</v>
      </c>
      <c r="U110" s="0" t="n">
        <f aca="false">IF($B20=0,0,IF(SIN(U$12)=0,999999999,(SIN(U$12)*COS($E20)+SIN($E20)*COS(U$12))/SIN(U$12)*$B20))</f>
        <v>15.616017714199</v>
      </c>
      <c r="V110" s="0" t="n">
        <f aca="false">IF($B20=0,0,IF(SIN(V$12)=0,999999999,(SIN(V$12)*COS($E20)+SIN($E20)*COS(V$12))/SIN(V$12)*$B20))</f>
        <v>15.2638376010593</v>
      </c>
      <c r="W110" s="0" t="n">
        <f aca="false">IF($B20=0,0,IF(SIN(W$12)=0,999999999,(SIN(W$12)*COS($E20)+SIN($E20)*COS(W$12))/SIN(W$12)*$B20))</f>
        <v>14.9520737774247</v>
      </c>
      <c r="X110" s="0" t="n">
        <f aca="false">IF($B20=0,0,IF(SIN(X$12)=0,999999999,(SIN(X$12)*COS($E20)+SIN($E20)*COS(X$12))/SIN(X$12)*$B20))</f>
        <v>14.673986301492</v>
      </c>
      <c r="Y110" s="0" t="n">
        <f aca="false">IF($B20=0,0,IF(SIN(Y$12)=0,999999999,(SIN(Y$12)*COS($E20)+SIN($E20)*COS(Y$12))/SIN(Y$12)*$B20))</f>
        <v>14.4242539235325</v>
      </c>
      <c r="Z110" s="0" t="n">
        <f aca="false">IF($B20=0,0,IF(SIN(Z$12)=0,999999999,(SIN(Z$12)*COS($E20)+SIN($E20)*COS(Z$12))/SIN(Z$12)*$B20))</f>
        <v>14.1986194094808</v>
      </c>
      <c r="AA110" s="0" t="n">
        <f aca="false">IF($B20=0,0,IF(SIN(AA$12)=0,999999999,(SIN(AA$12)*COS($E20)+SIN($E20)*COS(AA$12))/SIN(AA$12)*$B20))</f>
        <v>13.993636200422</v>
      </c>
      <c r="AB110" s="0" t="n">
        <f aca="false">IF($B20=0,0,IF(SIN(AB$12)=0,999999999,(SIN(AB$12)*COS($E20)+SIN($E20)*COS(AB$12))/SIN(AB$12)*$B20))</f>
        <v>13.8064841647294</v>
      </c>
      <c r="AC110" s="0" t="n">
        <f aca="false">IF($B20=0,0,IF(SIN(AC$12)=0,999999999,(SIN(AC$12)*COS($E20)+SIN($E20)*COS(AC$12))/SIN(AC$12)*$B20))</f>
        <v>13.6348334146504</v>
      </c>
      <c r="AD110" s="0" t="n">
        <f aca="false">IF($B20=0,0,IF(SIN(AD$12)=0,999999999,(SIN(AD$12)*COS($E20)+SIN($E20)*COS(AD$12))/SIN(AD$12)*$B20))</f>
        <v>13.4767421685356</v>
      </c>
      <c r="AE110" s="0" t="n">
        <f aca="false">IF($B20=0,0,IF(SIN(AE$12)=0,999999999,(SIN(AE$12)*COS($E20)+SIN($E20)*COS(AE$12))/SIN(AE$12)*$B20))</f>
        <v>13.3305791259254</v>
      </c>
      <c r="AF110" s="0" t="n">
        <f aca="false">IF($B20=0,0,IF(SIN(AF$12)=0,999999999,(SIN(AF$12)*COS($E20)+SIN($E20)*COS(AF$12))/SIN(AF$12)*$B20))</f>
        <v>13.1949637558708</v>
      </c>
      <c r="AG110" s="0" t="n">
        <f aca="false">IF($B20=0,0,IF(SIN(AG$12)=0,999999999,(SIN(AG$12)*COS($E20)+SIN($E20)*COS(AG$12))/SIN(AG$12)*$B20))</f>
        <v>13.0687198543119</v>
      </c>
      <c r="AH110" s="0" t="n">
        <f aca="false">IF($B20=0,0,IF(SIN(AH$12)=0,999999999,(SIN(AH$12)*COS($E20)+SIN($E20)*COS(AH$12))/SIN(AH$12)*$B20))</f>
        <v>12.9508390532404</v>
      </c>
      <c r="AI110" s="0" t="n">
        <f aca="false">IF($B20=0,0,IF(SIN(AI$12)=0,999999999,(SIN(AI$12)*COS($E20)+SIN($E20)*COS(AI$12))/SIN(AI$12)*$B20))</f>
        <v>12.8404518794856</v>
      </c>
      <c r="AJ110" s="0" t="n">
        <f aca="false">IF($B20=0,0,IF(SIN(AJ$12)=0,999999999,(SIN(AJ$12)*COS($E20)+SIN($E20)*COS(AJ$12))/SIN(AJ$12)*$B20))</f>
        <v>12.7368046015372</v>
      </c>
      <c r="AK110" s="0" t="n">
        <f aca="false">IF($B20=0,0,IF(SIN(AK$12)=0,999999999,(SIN(AK$12)*COS($E20)+SIN($E20)*COS(AK$12))/SIN(AK$12)*$B20))</f>
        <v>12.6392405574216</v>
      </c>
      <c r="AL110" s="0" t="n">
        <f aca="false">IF($B20=0,0,IF(SIN(AL$12)=0,999999999,(SIN(AL$12)*COS($E20)+SIN($E20)*COS(AL$12))/SIN(AL$12)*$B20))</f>
        <v>12.547184983393</v>
      </c>
      <c r="AM110" s="0" t="n">
        <f aca="false">IF($B20=0,0,IF(SIN(AM$12)=0,999999999,(SIN(AM$12)*COS($E20)+SIN($E20)*COS(AM$12))/SIN(AM$12)*$B20))</f>
        <v>12.4601326008345</v>
      </c>
      <c r="AN110" s="0" t="n">
        <f aca="false">IF($B20=0,0,IF(SIN(AN$12)=0,999999999,(SIN(AN$12)*COS($E20)+SIN($E20)*COS(AN$12))/SIN(AN$12)*$B20))</f>
        <v>12.3776373934941</v>
      </c>
      <c r="AO110" s="0" t="n">
        <f aca="false">IF($B20=0,0,IF(SIN(AO$12)=0,999999999,(SIN(AO$12)*COS($E20)+SIN($E20)*COS(AO$12))/SIN(AO$12)*$B20))</f>
        <v>12.2993041369797</v>
      </c>
      <c r="AP110" s="0" t="n">
        <f aca="false">IF($B20=0,0,IF(SIN(AP$12)=0,999999999,(SIN(AP$12)*COS($E20)+SIN($E20)*COS(AP$12))/SIN(AP$12)*$B20))</f>
        <v>12.2247813397884</v>
      </c>
      <c r="AQ110" s="0" t="n">
        <f aca="false">IF($B20=0,0,IF(SIN(AQ$12)=0,999999999,(SIN(AQ$12)*COS($E20)+SIN($E20)*COS(AQ$12))/SIN(AQ$12)*$B20))</f>
        <v>12.1537553288125</v>
      </c>
      <c r="AR110" s="0" t="n">
        <f aca="false">IF($B20=0,0,IF(SIN(AR$12)=0,999999999,(SIN(AR$12)*COS($E20)+SIN($E20)*COS(AR$12))/SIN(AR$12)*$B20))</f>
        <v>12.0859452684889</v>
      </c>
      <c r="AS110" s="0" t="n">
        <f aca="false">IF($B20=0,0,IF(SIN(AS$12)=0,999999999,(SIN(AS$12)*COS($E20)+SIN($E20)*COS(AS$12))/SIN(AS$12)*$B20))</f>
        <v>12.0210989460051</v>
      </c>
      <c r="AT110" s="0" t="n">
        <f aca="false">IF($B20=0,0,IF(SIN(AT$12)=0,999999999,(SIN(AT$12)*COS($E20)+SIN($E20)*COS(AT$12))/SIN(AT$12)*$B20))</f>
        <v>11.9589891884923</v>
      </c>
      <c r="AU110" s="0" t="n">
        <f aca="false">IF($B20=0,0,IF(SIN(AU$12)=0,999999999,(SIN(AU$12)*COS($E20)+SIN($E20)*COS(AU$12))/SIN(AU$12)*$B20))</f>
        <v>11.8994108042941</v>
      </c>
      <c r="AV110" s="0" t="n">
        <f aca="false">IF($B20=0,0,IF(SIN(AV$12)=0,999999999,(SIN(AV$12)*COS($E20)+SIN($E20)*COS(AV$12))/SIN(AV$12)*$B20))</f>
        <v>11.8421779609541</v>
      </c>
      <c r="AW110" s="0" t="n">
        <f aca="false">IF($B20=0,0,IF(SIN(AW$12)=0,999999999,(SIN(AW$12)*COS($E20)+SIN($E20)*COS(AW$12))/SIN(AW$12)*$B20))</f>
        <v>11.7871219288185</v>
      </c>
      <c r="AX110" s="0" t="n">
        <f aca="false">IF($B20=0,0,IF(SIN(AX$12)=0,999999999,(SIN(AX$12)*COS($E20)+SIN($E20)*COS(AX$12))/SIN(AX$12)*$B20))</f>
        <v>11.7340891320751</v>
      </c>
      <c r="AY110" s="0" t="n">
        <f aca="false">IF($B20=0,0,IF(SIN(AY$12)=0,999999999,(SIN(AY$12)*COS($E20)+SIN($E20)*COS(AY$12))/SIN(AY$12)*$B20))</f>
        <v>11.6829394593937</v>
      </c>
      <c r="AZ110" s="0" t="n">
        <f aca="false">IF($B20=0,0,IF(SIN(AZ$12)=0,999999999,(SIN(AZ$12)*COS($E20)+SIN($E20)*COS(AZ$12))/SIN(AZ$12)*$B20))</f>
        <v>11.6335447946502</v>
      </c>
      <c r="BA110" s="0" t="n">
        <f aca="false">IF($B20=0,0,IF(SIN(BA$12)=0,999999999,(SIN(BA$12)*COS($E20)+SIN($E20)*COS(BA$12))/SIN(BA$12)*$B20))</f>
        <v>11.5857877349441</v>
      </c>
      <c r="BB110" s="0" t="n">
        <f aca="false">IF($B20=0,0,IF(SIN(BB$12)=0,999999999,(SIN(BB$12)*COS($E20)+SIN($E20)*COS(BB$12))/SIN(BB$12)*$B20))</f>
        <v>11.5395604685808</v>
      </c>
      <c r="BC110" s="0" t="n">
        <f aca="false">IF($B20=0,0,IF(SIN(BC$12)=0,999999999,(SIN(BC$12)*COS($E20)+SIN($E20)*COS(BC$12))/SIN(BC$12)*$B20))</f>
        <v>11.4947637901546</v>
      </c>
      <c r="BD110" s="0" t="n">
        <f aca="false">IF($B20=0,0,IF(SIN(BD$12)=0,999999999,(SIN(BD$12)*COS($E20)+SIN($E20)*COS(BD$12))/SIN(BD$12)*$B20))</f>
        <v>11.4513062335205</v>
      </c>
      <c r="BE110" s="0" t="n">
        <f aca="false">IF($B20=0,0,IF(SIN(BE$12)=0,999999999,(SIN(BE$12)*COS($E20)+SIN($E20)*COS(BE$12))/SIN(BE$12)*$B20))</f>
        <v>11.4091033064624</v>
      </c>
      <c r="BF110" s="0" t="n">
        <f aca="false">IF($B20=0,0,IF(SIN(BF$12)=0,999999999,(SIN(BF$12)*COS($E20)+SIN($E20)*COS(BF$12))/SIN(BF$12)*$B20))</f>
        <v>11.368076813349</v>
      </c>
      <c r="BG110" s="0" t="n">
        <f aca="false">IF($B20=0,0,IF(SIN(BG$12)=0,999999999,(SIN(BG$12)*COS($E20)+SIN($E20)*COS(BG$12))/SIN(BG$12)*$B20))</f>
        <v>11.3281542541405</v>
      </c>
      <c r="BH110" s="0" t="n">
        <f aca="false">IF($B20=0,0,IF(SIN(BH$12)=0,999999999,(SIN(BH$12)*COS($E20)+SIN($E20)*COS(BH$12))/SIN(BH$12)*$B20))</f>
        <v>11.2892682898326</v>
      </c>
      <c r="BI110" s="0" t="n">
        <f aca="false">IF($B20=0,0,IF(SIN(BI$12)=0,999999999,(SIN(BI$12)*COS($E20)+SIN($E20)*COS(BI$12))/SIN(BI$12)*$B20))</f>
        <v>11.2513562658618</v>
      </c>
      <c r="BJ110" s="0" t="n">
        <f aca="false">IF($B20=0,0,IF(SIN(BJ$12)=0,999999999,(SIN(BJ$12)*COS($E20)+SIN($E20)*COS(BJ$12))/SIN(BJ$12)*$B20))</f>
        <v>11.2143597862102</v>
      </c>
      <c r="BK110" s="0" t="n">
        <f aca="false">IF($B20=0,0,IF(SIN(BK$12)=0,999999999,(SIN(BK$12)*COS($E20)+SIN($E20)*COS(BK$12))/SIN(BK$12)*$B20))</f>
        <v>11.178224331961</v>
      </c>
      <c r="BL110" s="0" t="n">
        <f aca="false">IF($B20=0,0,IF(SIN(BL$12)=0,999999999,(SIN(BL$12)*COS($E20)+SIN($E20)*COS(BL$12))/SIN(BL$12)*$B20))</f>
        <v>11.1428989189217</v>
      </c>
      <c r="BM110" s="0" t="n">
        <f aca="false">IF($B20=0,0,IF(SIN(BM$12)=0,999999999,(SIN(BM$12)*COS($E20)+SIN($E20)*COS(BM$12))/SIN(BM$12)*$B20))</f>
        <v>11.1083357896559</v>
      </c>
      <c r="BN110" s="0" t="n">
        <f aca="false">IF($B20=0,0,IF(SIN(BN$12)=0,999999999,(SIN(BN$12)*COS($E20)+SIN($E20)*COS(BN$12))/SIN(BN$12)*$B20))</f>
        <v>11.0744901358876</v>
      </c>
      <c r="BO110" s="0" t="n">
        <f aca="false">IF($B20=0,0,IF(SIN(BO$12)=0,999999999,(SIN(BO$12)*COS($E20)+SIN($E20)*COS(BO$12))/SIN(BO$12)*$B20))</f>
        <v>11.0413198477678</v>
      </c>
      <c r="BP110" s="0" t="n">
        <f aca="false">IF($B20=0,0,IF(SIN(BP$12)=0,999999999,(SIN(BP$12)*COS($E20)+SIN($E20)*COS(BP$12))/SIN(BP$12)*$B20))</f>
        <v>11.0087852869457</v>
      </c>
      <c r="BQ110" s="0" t="n">
        <f aca="false">IF($B20=0,0,IF(SIN(BQ$12)=0,999999999,(SIN(BQ$12)*COS($E20)+SIN($E20)*COS(BQ$12))/SIN(BQ$12)*$B20))</f>
        <v>10.9768490807724</v>
      </c>
      <c r="BR110" s="0" t="n">
        <f aca="false">IF($B20=0,0,IF(SIN(BR$12)=0,999999999,(SIN(BR$12)*COS($E20)+SIN($E20)*COS(BR$12))/SIN(BR$12)*$B20))</f>
        <v>10.9454759352985</v>
      </c>
      <c r="BS110" s="0" t="n">
        <f aca="false">IF($B20=0,0,IF(SIN(BS$12)=0,999999999,(SIN(BS$12)*COS($E20)+SIN($E20)*COS(BS$12))/SIN(BS$12)*$B20))</f>
        <v>10.9146324650101</v>
      </c>
      <c r="BT110" s="0" t="n">
        <f aca="false">IF($B20=0,0,IF(SIN(BT$12)=0,999999999,(SIN(BT$12)*COS($E20)+SIN($E20)*COS(BT$12))/SIN(BT$12)*$B20))</f>
        <v>10.8842870374996</v>
      </c>
      <c r="BU110" s="0" t="n">
        <f aca="false">IF($B20=0,0,IF(SIN(BU$12)=0,999999999,(SIN(BU$12)*COS($E20)+SIN($E20)*COS(BU$12))/SIN(BU$12)*$B20))</f>
        <v>10.8544096314755</v>
      </c>
      <c r="BV110" s="0" t="n">
        <f aca="false">IF($B20=0,0,IF(SIN(BV$12)=0,999999999,(SIN(BV$12)*COS($E20)+SIN($E20)*COS(BV$12))/SIN(BV$12)*$B20))</f>
        <v>10.8249717067047</v>
      </c>
      <c r="BW110" s="0" t="n">
        <f aca="false">IF($B20=0,0,IF(SIN(BW$12)=0,999999999,(SIN(BW$12)*COS($E20)+SIN($E20)*COS(BW$12))/SIN(BW$12)*$B20))</f>
        <v>10.7959460846394</v>
      </c>
      <c r="BX110" s="0" t="n">
        <f aca="false">IF($B20=0,0,IF(SIN(BX$12)=0,999999999,(SIN(BX$12)*COS($E20)+SIN($E20)*COS(BX$12))/SIN(BX$12)*$B20))</f>
        <v>10.7673068386217</v>
      </c>
      <c r="BY110" s="0" t="n">
        <f aca="false">IF($B20=0,0,IF(SIN(BY$12)=0,999999999,(SIN(BY$12)*COS($E20)+SIN($E20)*COS(BY$12))/SIN(BY$12)*$B20))</f>
        <v>10.7390291926804</v>
      </c>
      <c r="BZ110" s="0" t="n">
        <f aca="false">IF($B20=0,0,IF(SIN(BZ$12)=0,999999999,(SIN(BZ$12)*COS($E20)+SIN($E20)*COS(BZ$12))/SIN(BZ$12)*$B20))</f>
        <v>10.7110894280407</v>
      </c>
      <c r="CA110" s="0" t="n">
        <f aca="false">IF($B20=0,0,IF(SIN(CA$12)=0,999999999,(SIN(CA$12)*COS($E20)+SIN($E20)*COS(CA$12))/SIN(CA$12)*$B20))</f>
        <v>10.6834647965622</v>
      </c>
      <c r="CB110" s="0" t="n">
        <f aca="false">IF($B20=0,0,IF(SIN(CB$12)=0,999999999,(SIN(CB$12)*COS($E20)+SIN($E20)*COS(CB$12))/SIN(CB$12)*$B20))</f>
        <v>10.6561334403988</v>
      </c>
      <c r="CC110" s="0" t="n">
        <f aca="false">IF($B20=0,0,IF(SIN(CC$12)=0,999999999,(SIN(CC$12)*COS($E20)+SIN($E20)*COS(CC$12))/SIN(CC$12)*$B20))</f>
        <v>10.6290743172502</v>
      </c>
      <c r="CD110" s="0" t="n">
        <f aca="false">IF($B20=0,0,IF(SIN(CD$12)=0,999999999,(SIN(CD$12)*COS($E20)+SIN($E20)*COS(CD$12))/SIN(CD$12)*$B20))</f>
        <v>10.6022671306327</v>
      </c>
      <c r="CE110" s="0" t="n">
        <f aca="false">IF($B20=0,0,IF(SIN(CE$12)=0,999999999,(SIN(CE$12)*COS($E20)+SIN($E20)*COS(CE$12))/SIN(CE$12)*$B20))</f>
        <v>10.5756922646554</v>
      </c>
      <c r="CF110" s="0" t="n">
        <f aca="false">IF($B20=0,0,IF(SIN(CF$12)=0,999999999,(SIN(CF$12)*COS($E20)+SIN($E20)*COS(CF$12))/SIN(CF$12)*$B20))</f>
        <v>10.5493307228341</v>
      </c>
      <c r="CG110" s="0" t="n">
        <f aca="false">IF($B20=0,0,IF(SIN(CG$12)=0,999999999,(SIN(CG$12)*COS($E20)+SIN($E20)*COS(CG$12))/SIN(CG$12)*$B20))</f>
        <v>10.5231640705191</v>
      </c>
      <c r="CH110" s="0" t="n">
        <f aca="false">IF($B20=0,0,IF(SIN(CH$12)=0,999999999,(SIN(CH$12)*COS($E20)+SIN($E20)*COS(CH$12))/SIN(CH$12)*$B20))</f>
        <v>10.4971743805488</v>
      </c>
      <c r="CI110" s="0" t="n">
        <f aca="false">IF($B20=0,0,IF(SIN(CI$12)=0,999999999,(SIN(CI$12)*COS($E20)+SIN($E20)*COS(CI$12))/SIN(CI$12)*$B20))</f>
        <v>10.4713441817748</v>
      </c>
      <c r="CJ110" s="0" t="n">
        <f aca="false">IF($B20=0,0,IF(SIN(CJ$12)=0,999999999,(SIN(CJ$12)*COS($E20)+SIN($E20)*COS(CJ$12))/SIN(CJ$12)*$B20))</f>
        <v>10.4456564101326</v>
      </c>
      <c r="CK110" s="0" t="n">
        <f aca="false">IF($B20=0,0,IF(SIN(CK$12)=0,999999999,(SIN(CK$12)*COS($E20)+SIN($E20)*COS(CK$12))/SIN(CK$12)*$B20))</f>
        <v>10.4200943619548</v>
      </c>
      <c r="CL110" s="0" t="n">
        <f aca="false">IF($B20=0,0,IF(SIN(CL$12)=0,999999999,(SIN(CL$12)*COS($E20)+SIN($E20)*COS(CL$12))/SIN(CL$12)*$B20))</f>
        <v>10.3946416492494</v>
      </c>
      <c r="CM110" s="0" t="n">
        <f aca="false">IF($B20=0,0,IF(SIN(CM$12)=0,999999999,(SIN(CM$12)*COS($E20)+SIN($E20)*COS(CM$12))/SIN(CM$12)*$B20))</f>
        <v>10.3692821566794</v>
      </c>
      <c r="CN110" s="0" t="n">
        <f aca="false">IF($B20=0,0,IF(SIN(CN$12)=0,999999999,(SIN(CN$12)*COS($E20)+SIN($E20)*COS(CN$12))/SIN(CN$12)*$B20))</f>
        <v>10.344</v>
      </c>
      <c r="CO110" s="0" t="n">
        <f aca="false">IF($B20=0,0,IF(SIN(CO$12)=0,999999999,(SIN(CO$12)*COS($E20)+SIN($E20)*COS(CO$12))/SIN(CO$12)*$B20))</f>
        <v>10.3187794857214</v>
      </c>
      <c r="CP110" s="0" t="n">
        <f aca="false">IF($B20=0,0,IF(SIN(CP$12)=0,999999999,(SIN(CP$12)*COS($E20)+SIN($E20)*COS(CP$12))/SIN(CP$12)*$B20))</f>
        <v>10.2936050717752</v>
      </c>
      <c r="CQ110" s="0" t="n">
        <f aca="false">IF($B20=0,0,IF(SIN(CQ$12)=0,999999999,(SIN(CQ$12)*COS($E20)+SIN($E20)*COS(CQ$12))/SIN(CQ$12)*$B20))</f>
        <v>10.2684613289747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103.567999849053</v>
      </c>
      <c r="H111" s="0" t="n">
        <f aca="false">IF($B21=0,0,IF(SIN(H$12)=0,999999999,(SIN(H$12)*COS($E21)+SIN($E21)*COS(H$12))/SIN(H$12)*$B21))</f>
        <v>56.910232321257</v>
      </c>
      <c r="I111" s="0" t="n">
        <f aca="false">IF($B21=0,0,IF(SIN(I$12)=0,999999999,(SIN(I$12)*COS($E21)+SIN($E21)*COS(I$12))/SIN(I$12)*$B21))</f>
        <v>41.3513244344604</v>
      </c>
      <c r="J111" s="0" t="n">
        <f aca="false">IF($B21=0,0,IF(SIN(J$12)=0,999999999,(SIN(J$12)*COS($E21)+SIN($E21)*COS(J$12))/SIN(J$12)*$B21))</f>
        <v>33.5671285692629</v>
      </c>
      <c r="K111" s="0" t="n">
        <f aca="false">IF($B21=0,0,IF(SIN(K$12)=0,999999999,(SIN(K$12)*COS($E21)+SIN($E21)*COS(K$12))/SIN(K$12)*$B21))</f>
        <v>28.8928142745984</v>
      </c>
      <c r="L111" s="0" t="n">
        <f aca="false">IF($B21=0,0,IF(SIN(L$12)=0,999999999,(SIN(L$12)*COS($E21)+SIN($E21)*COS(L$12))/SIN(L$12)*$B21))</f>
        <v>25.7734372917699</v>
      </c>
      <c r="M111" s="0" t="n">
        <f aca="false">IF($B21=0,0,IF(SIN(M$12)=0,999999999,(SIN(M$12)*COS($E21)+SIN($E21)*COS(M$12))/SIN(M$12)*$B21))</f>
        <v>23.5425922715868</v>
      </c>
      <c r="N111" s="0" t="n">
        <f aca="false">IF($B21=0,0,IF(SIN(N$12)=0,999999999,(SIN(N$12)*COS($E21)+SIN($E21)*COS(N$12))/SIN(N$12)*$B21))</f>
        <v>21.8670759531356</v>
      </c>
      <c r="O111" s="0" t="n">
        <f aca="false">IF($B21=0,0,IF(SIN(O$12)=0,999999999,(SIN(O$12)*COS($E21)+SIN($E21)*COS(O$12))/SIN(O$12)*$B21))</f>
        <v>20.5617748895768</v>
      </c>
      <c r="P111" s="0" t="n">
        <f aca="false">IF($B21=0,0,IF(SIN(P$12)=0,999999999,(SIN(P$12)*COS($E21)+SIN($E21)*COS(P$12))/SIN(P$12)*$B21))</f>
        <v>19.5156205380444</v>
      </c>
      <c r="Q111" s="0" t="n">
        <f aca="false">IF($B21=0,0,IF(SIN(Q$12)=0,999999999,(SIN(Q$12)*COS($E21)+SIN($E21)*COS(Q$12))/SIN(Q$12)*$B21))</f>
        <v>18.6579324819413</v>
      </c>
      <c r="R111" s="0" t="n">
        <f aca="false">IF($B21=0,0,IF(SIN(R$12)=0,999999999,(SIN(R$12)*COS($E21)+SIN($E21)*COS(R$12))/SIN(R$12)*$B21))</f>
        <v>17.9415900417293</v>
      </c>
      <c r="S111" s="0" t="n">
        <f aca="false">IF($B21=0,0,IF(SIN(S$12)=0,999999999,(SIN(S$12)*COS($E21)+SIN($E21)*COS(S$12))/SIN(S$12)*$B21))</f>
        <v>17.3339708342483</v>
      </c>
      <c r="T111" s="0" t="n">
        <f aca="false">IF($B21=0,0,IF(SIN(T$12)=0,999999999,(SIN(T$12)*COS($E21)+SIN($E21)*COS(T$12))/SIN(T$12)*$B21))</f>
        <v>16.8117728062957</v>
      </c>
      <c r="U111" s="0" t="n">
        <f aca="false">IF($B21=0,0,IF(SIN(U$12)=0,999999999,(SIN(U$12)*COS($E21)+SIN($E21)*COS(U$12))/SIN(U$12)*$B21))</f>
        <v>16.3579074544716</v>
      </c>
      <c r="V111" s="0" t="n">
        <f aca="false">IF($B21=0,0,IF(SIN(V$12)=0,999999999,(SIN(V$12)*COS($E21)+SIN($E21)*COS(V$12))/SIN(V$12)*$B21))</f>
        <v>15.9595580872936</v>
      </c>
      <c r="W111" s="0" t="n">
        <f aca="false">IF($B21=0,0,IF(SIN(W$12)=0,999999999,(SIN(W$12)*COS($E21)+SIN($E21)*COS(W$12))/SIN(W$12)*$B21))</f>
        <v>15.6069234062872</v>
      </c>
      <c r="X111" s="0" t="n">
        <f aca="false">IF($B21=0,0,IF(SIN(X$12)=0,999999999,(SIN(X$12)*COS($E21)+SIN($E21)*COS(X$12))/SIN(X$12)*$B21))</f>
        <v>15.2923798931107</v>
      </c>
      <c r="Y111" s="0" t="n">
        <f aca="false">IF($B21=0,0,IF(SIN(Y$12)=0,999999999,(SIN(Y$12)*COS($E21)+SIN($E21)*COS(Y$12))/SIN(Y$12)*$B21))</f>
        <v>15.0099087057482</v>
      </c>
      <c r="Z111" s="0" t="n">
        <f aca="false">IF($B21=0,0,IF(SIN(Z$12)=0,999999999,(SIN(Z$12)*COS($E21)+SIN($E21)*COS(Z$12))/SIN(Z$12)*$B21))</f>
        <v>14.7546945055917</v>
      </c>
      <c r="AA111" s="0" t="n">
        <f aca="false">IF($B21=0,0,IF(SIN(AA$12)=0,999999999,(SIN(AA$12)*COS($E21)+SIN($E21)*COS(AA$12))/SIN(AA$12)*$B21))</f>
        <v>14.5228389051073</v>
      </c>
      <c r="AB111" s="0" t="n">
        <f aca="false">IF($B21=0,0,IF(SIN(AB$12)=0,999999999,(SIN(AB$12)*COS($E21)+SIN($E21)*COS(AB$12))/SIN(AB$12)*$B21))</f>
        <v>14.3111520658943</v>
      </c>
      <c r="AC111" s="0" t="n">
        <f aca="false">IF($B21=0,0,IF(SIN(AC$12)=0,999999999,(SIN(AC$12)*COS($E21)+SIN($E21)*COS(AC$12))/SIN(AC$12)*$B21))</f>
        <v>14.1169986622282</v>
      </c>
      <c r="AD111" s="0" t="n">
        <f aca="false">IF($B21=0,0,IF(SIN(AD$12)=0,999999999,(SIN(AD$12)*COS($E21)+SIN($E21)*COS(AD$12))/SIN(AD$12)*$B21))</f>
        <v>13.93818235348</v>
      </c>
      <c r="AE111" s="0" t="n">
        <f aca="false">IF($B21=0,0,IF(SIN(AE$12)=0,999999999,(SIN(AE$12)*COS($E21)+SIN($E21)*COS(AE$12))/SIN(AE$12)*$B21))</f>
        <v>13.77285798292</v>
      </c>
      <c r="AF111" s="0" t="n">
        <f aca="false">IF($B21=0,0,IF(SIN(AF$12)=0,999999999,(SIN(AF$12)*COS($E21)+SIN($E21)*COS(AF$12))/SIN(AF$12)*$B21))</f>
        <v>13.6194640381023</v>
      </c>
      <c r="AG111" s="0" t="n">
        <f aca="false">IF($B21=0,0,IF(SIN(AG$12)=0,999999999,(SIN(AG$12)*COS($E21)+SIN($E21)*COS(AG$12))/SIN(AG$12)*$B21))</f>
        <v>13.4766701198208</v>
      </c>
      <c r="AH111" s="0" t="n">
        <f aca="false">IF($B21=0,0,IF(SIN(AH$12)=0,999999999,(SIN(AH$12)*COS($E21)+SIN($E21)*COS(AH$12))/SIN(AH$12)*$B21))</f>
        <v>13.3433356674844</v>
      </c>
      <c r="AI111" s="0" t="n">
        <f aca="false">IF($B21=0,0,IF(SIN(AI$12)=0,999999999,(SIN(AI$12)*COS($E21)+SIN($E21)*COS(AI$12))/SIN(AI$12)*$B21))</f>
        <v>13.2184772238381</v>
      </c>
      <c r="AJ111" s="0" t="n">
        <f aca="false">IF($B21=0,0,IF(SIN(AJ$12)=0,999999999,(SIN(AJ$12)*COS($E21)+SIN($E21)*COS(AJ$12))/SIN(AJ$12)*$B21))</f>
        <v>13.1012422465068</v>
      </c>
      <c r="AK111" s="0" t="n">
        <f aca="false">IF($B21=0,0,IF(SIN(AK$12)=0,999999999,(SIN(AK$12)*COS($E21)+SIN($E21)*COS(AK$12))/SIN(AK$12)*$B21))</f>
        <v>12.9908879880387</v>
      </c>
      <c r="AL111" s="0" t="n">
        <f aca="false">IF($B21=0,0,IF(SIN(AL$12)=0,999999999,(SIN(AL$12)*COS($E21)+SIN($E21)*COS(AL$12))/SIN(AL$12)*$B21))</f>
        <v>12.8867643357047</v>
      </c>
      <c r="AM111" s="0" t="n">
        <f aca="false">IF($B21=0,0,IF(SIN(AM$12)=0,999999999,(SIN(AM$12)*COS($E21)+SIN($E21)*COS(AM$12))/SIN(AM$12)*$B21))</f>
        <v>12.7882997710978</v>
      </c>
      <c r="AN111" s="0" t="n">
        <f aca="false">IF($B21=0,0,IF(SIN(AN$12)=0,999999999,(SIN(AN$12)*COS($E21)+SIN($E21)*COS(AN$12))/SIN(AN$12)*$B21))</f>
        <v>12.6949898072094</v>
      </c>
      <c r="AO111" s="0" t="n">
        <f aca="false">IF($B21=0,0,IF(SIN(AO$12)=0,999999999,(SIN(AO$12)*COS($E21)+SIN($E21)*COS(AO$12))/SIN(AO$12)*$B21))</f>
        <v>12.606387407479</v>
      </c>
      <c r="AP111" s="0" t="n">
        <f aca="false">IF($B21=0,0,IF(SIN(AP$12)=0,999999999,(SIN(AP$12)*COS($E21)+SIN($E21)*COS(AP$12))/SIN(AP$12)*$B21))</f>
        <v>12.5220950014235</v>
      </c>
      <c r="AQ111" s="0" t="n">
        <f aca="false">IF($B21=0,0,IF(SIN(AQ$12)=0,999999999,(SIN(AQ$12)*COS($E21)+SIN($E21)*COS(AQ$12))/SIN(AQ$12)*$B21))</f>
        <v>12.4417577947789</v>
      </c>
      <c r="AR111" s="0" t="n">
        <f aca="false">IF($B21=0,0,IF(SIN(AR$12)=0,999999999,(SIN(AR$12)*COS($E21)+SIN($E21)*COS(AR$12))/SIN(AR$12)*$B21))</f>
        <v>12.3650581356828</v>
      </c>
      <c r="AS111" s="0" t="n">
        <f aca="false">IF($B21=0,0,IF(SIN(AS$12)=0,999999999,(SIN(AS$12)*COS($E21)+SIN($E21)*COS(AS$12))/SIN(AS$12)*$B21))</f>
        <v>12.2917107473396</v>
      </c>
      <c r="AT111" s="0" t="n">
        <f aca="false">IF($B21=0,0,IF(SIN(AT$12)=0,999999999,(SIN(AT$12)*COS($E21)+SIN($E21)*COS(AT$12))/SIN(AT$12)*$B21))</f>
        <v>12.2214586755227</v>
      </c>
      <c r="AU111" s="0" t="n">
        <f aca="false">IF($B21=0,0,IF(SIN(AU$12)=0,999999999,(SIN(AU$12)*COS($E21)+SIN($E21)*COS(AU$12))/SIN(AU$12)*$B21))</f>
        <v>12.1540698288576</v>
      </c>
      <c r="AV111" s="0" t="n">
        <f aca="false">IF($B21=0,0,IF(SIN(AV$12)=0,999999999,(SIN(AV$12)*COS($E21)+SIN($E21)*COS(AV$12))/SIN(AV$12)*$B21))</f>
        <v>12.0893340130756</v>
      </c>
      <c r="AW111" s="0" t="n">
        <f aca="false">IF($B21=0,0,IF(SIN(AW$12)=0,999999999,(SIN(AW$12)*COS($E21)+SIN($E21)*COS(AW$12))/SIN(AW$12)*$B21))</f>
        <v>12.0270603788121</v>
      </c>
      <c r="AX111" s="0" t="n">
        <f aca="false">IF($B21=0,0,IF(SIN(AX$12)=0,999999999,(SIN(AX$12)*COS($E21)+SIN($E21)*COS(AX$12))/SIN(AX$12)*$B21))</f>
        <v>11.9670752171457</v>
      </c>
      <c r="AY111" s="0" t="n">
        <f aca="false">IF($B21=0,0,IF(SIN(AY$12)=0,999999999,(SIN(AY$12)*COS($E21)+SIN($E21)*COS(AY$12))/SIN(AY$12)*$B21))</f>
        <v>11.9092200487708</v>
      </c>
      <c r="AZ111" s="0" t="n">
        <f aca="false">IF($B21=0,0,IF(SIN(AZ$12)=0,999999999,(SIN(AZ$12)*COS($E21)+SIN($E21)*COS(AZ$12))/SIN(AZ$12)*$B21))</f>
        <v>11.8533499621066</v>
      </c>
      <c r="BA111" s="0" t="n">
        <f aca="false">IF($B21=0,0,IF(SIN(BA$12)=0,999999999,(SIN(BA$12)*COS($E21)+SIN($E21)*COS(BA$12))/SIN(BA$12)*$B21))</f>
        <v>11.7993321632518</v>
      </c>
      <c r="BB111" s="0" t="n">
        <f aca="false">IF($B21=0,0,IF(SIN(BB$12)=0,999999999,(SIN(BB$12)*COS($E21)+SIN($E21)*COS(BB$12))/SIN(BB$12)*$B21))</f>
        <v>11.7470447068762</v>
      </c>
      <c r="BC111" s="0" t="n">
        <f aca="false">IF($B21=0,0,IF(SIN(BC$12)=0,999999999,(SIN(BC$12)*COS($E21)+SIN($E21)*COS(BC$12))/SIN(BC$12)*$B21))</f>
        <v>11.696375382184</v>
      </c>
      <c r="BD111" s="0" t="n">
        <f aca="false">IF($B21=0,0,IF(SIN(BD$12)=0,999999999,(SIN(BD$12)*COS($E21)+SIN($E21)*COS(BD$12))/SIN(BD$12)*$B21))</f>
        <v>11.647220732224</v>
      </c>
      <c r="BE111" s="0" t="n">
        <f aca="false">IF($B21=0,0,IF(SIN(BE$12)=0,999999999,(SIN(BE$12)*COS($E21)+SIN($E21)*COS(BE$12))/SIN(BE$12)*$B21))</f>
        <v>11.5994851882242</v>
      </c>
      <c r="BF111" s="0" t="n">
        <f aca="false">IF($B21=0,0,IF(SIN(BF$12)=0,999999999,(SIN(BF$12)*COS($E21)+SIN($E21)*COS(BF$12))/SIN(BF$12)*$B21))</f>
        <v>11.5530803034521</v>
      </c>
      <c r="BG111" s="0" t="n">
        <f aca="false">IF($B21=0,0,IF(SIN(BG$12)=0,999999999,(SIN(BG$12)*COS($E21)+SIN($E21)*COS(BG$12))/SIN(BG$12)*$B21))</f>
        <v>11.5079240734338</v>
      </c>
      <c r="BH111" s="0" t="n">
        <f aca="false">IF($B21=0,0,IF(SIN(BH$12)=0,999999999,(SIN(BH$12)*COS($E21)+SIN($E21)*COS(BH$12))/SIN(BH$12)*$B21))</f>
        <v>11.4639403313193</v>
      </c>
      <c r="BI111" s="0" t="n">
        <f aca="false">IF($B21=0,0,IF(SIN(BI$12)=0,999999999,(SIN(BI$12)*COS($E21)+SIN($E21)*COS(BI$12))/SIN(BI$12)*$B21))</f>
        <v>11.4210582088095</v>
      </c>
      <c r="BJ111" s="0" t="n">
        <f aca="false">IF($B21=0,0,IF(SIN(BJ$12)=0,999999999,(SIN(BJ$12)*COS($E21)+SIN($E21)*COS(BJ$12))/SIN(BJ$12)*$B21))</f>
        <v>11.3792116544267</v>
      </c>
      <c r="BK111" s="0" t="n">
        <f aca="false">IF($B21=0,0,IF(SIN(BK$12)=0,999999999,(SIN(BK$12)*COS($E21)+SIN($E21)*COS(BK$12))/SIN(BK$12)*$B21))</f>
        <v>11.3383390020656</v>
      </c>
      <c r="BL111" s="0" t="n">
        <f aca="false">IF($B21=0,0,IF(SIN(BL$12)=0,999999999,(SIN(BL$12)*COS($E21)+SIN($E21)*COS(BL$12))/SIN(BL$12)*$B21))</f>
        <v>11.2983825837317</v>
      </c>
      <c r="BM111" s="0" t="n">
        <f aca="false">IF($B21=0,0,IF(SIN(BM$12)=0,999999999,(SIN(BM$12)*COS($E21)+SIN($E21)*COS(BM$12))/SIN(BM$12)*$B21))</f>
        <v>11.2592883812</v>
      </c>
      <c r="BN111" s="0" t="n">
        <f aca="false">IF($B21=0,0,IF(SIN(BN$12)=0,999999999,(SIN(BN$12)*COS($E21)+SIN($E21)*COS(BN$12))/SIN(BN$12)*$B21))</f>
        <v>11.2210057120279</v>
      </c>
      <c r="BO111" s="0" t="n">
        <f aca="false">IF($B21=0,0,IF(SIN(BO$12)=0,999999999,(SIN(BO$12)*COS($E21)+SIN($E21)*COS(BO$12))/SIN(BO$12)*$B21))</f>
        <v>11.1834869459515</v>
      </c>
      <c r="BP111" s="0" t="n">
        <f aca="false">IF($B21=0,0,IF(SIN(BP$12)=0,999999999,(SIN(BP$12)*COS($E21)+SIN($E21)*COS(BP$12))/SIN(BP$12)*$B21))</f>
        <v>11.1466872482077</v>
      </c>
      <c r="BQ111" s="0" t="n">
        <f aca="false">IF($B21=0,0,IF(SIN(BQ$12)=0,999999999,(SIN(BQ$12)*COS($E21)+SIN($E21)*COS(BQ$12))/SIN(BQ$12)*$B21))</f>
        <v>11.110564346759</v>
      </c>
      <c r="BR111" s="0" t="n">
        <f aca="false">IF($B21=0,0,IF(SIN(BR$12)=0,999999999,(SIN(BR$12)*COS($E21)+SIN($E21)*COS(BR$12))/SIN(BR$12)*$B21))</f>
        <v>11.0750783207749</v>
      </c>
      <c r="BS111" s="0" t="n">
        <f aca="false">IF($B21=0,0,IF(SIN(BS$12)=0,999999999,(SIN(BS$12)*COS($E21)+SIN($E21)*COS(BS$12))/SIN(BS$12)*$B21))</f>
        <v>11.0401914080489</v>
      </c>
      <c r="BT111" s="0" t="n">
        <f aca="false">IF($B21=0,0,IF(SIN(BT$12)=0,999999999,(SIN(BT$12)*COS($E21)+SIN($E21)*COS(BT$12))/SIN(BT$12)*$B21))</f>
        <v>11.0058678293045</v>
      </c>
      <c r="BU111" s="0" t="n">
        <f aca="false">IF($B21=0,0,IF(SIN(BU$12)=0,999999999,(SIN(BU$12)*COS($E21)+SIN($E21)*COS(BU$12))/SIN(BU$12)*$B21))</f>
        <v>10.9720736275919</v>
      </c>
      <c r="BV111" s="0" t="n">
        <f aca="false">IF($B21=0,0,IF(SIN(BV$12)=0,999999999,(SIN(BV$12)*COS($E21)+SIN($E21)*COS(BV$12))/SIN(BV$12)*$B21))</f>
        <v>10.9387765211797</v>
      </c>
      <c r="BW111" s="0" t="n">
        <f aca="false">IF($B21=0,0,IF(SIN(BW$12)=0,999999999,(SIN(BW$12)*COS($E21)+SIN($E21)*COS(BW$12))/SIN(BW$12)*$B21))</f>
        <v>10.9059457685328</v>
      </c>
      <c r="BX111" s="0" t="n">
        <f aca="false">IF($B21=0,0,IF(SIN(BX$12)=0,999999999,(SIN(BX$12)*COS($E21)+SIN($E21)*COS(BX$12))/SIN(BX$12)*$B21))</f>
        <v>10.8735520441232</v>
      </c>
      <c r="BY111" s="0" t="n">
        <f aca="false">IF($B21=0,0,IF(SIN(BY$12)=0,999999999,(SIN(BY$12)*COS($E21)+SIN($E21)*COS(BY$12))/SIN(BY$12)*$B21))</f>
        <v>10.8415673239594</v>
      </c>
      <c r="BZ111" s="0" t="n">
        <f aca="false">IF($B21=0,0,IF(SIN(BZ$12)=0,999999999,(SIN(BZ$12)*COS($E21)+SIN($E21)*COS(BZ$12))/SIN(BZ$12)*$B21))</f>
        <v>10.8099647798405</v>
      </c>
      <c r="CA111" s="0" t="n">
        <f aca="false">IF($B21=0,0,IF(SIN(CA$12)=0,999999999,(SIN(CA$12)*COS($E21)+SIN($E21)*COS(CA$12))/SIN(CA$12)*$B21))</f>
        <v>10.7787186814453</v>
      </c>
      <c r="CB111" s="0" t="n">
        <f aca="false">IF($B21=0,0,IF(SIN(CB$12)=0,999999999,(SIN(CB$12)*COS($E21)+SIN($E21)*COS(CB$12))/SIN(CB$12)*$B21))</f>
        <v>10.747804305461</v>
      </c>
      <c r="CC111" s="0" t="n">
        <f aca="false">IF($B21=0,0,IF(SIN(CC$12)=0,999999999,(SIN(CC$12)*COS($E21)+SIN($E21)*COS(CC$12))/SIN(CC$12)*$B21))</f>
        <v>10.7171978510347</v>
      </c>
      <c r="CD111" s="0" t="n">
        <f aca="false">IF($B21=0,0,IF(SIN(CD$12)=0,999999999,(SIN(CD$12)*COS($E21)+SIN($E21)*COS(CD$12))/SIN(CD$12)*$B21))</f>
        <v>10.6868763609038</v>
      </c>
      <c r="CE111" s="0" t="n">
        <f aca="false">IF($B21=0,0,IF(SIN(CE$12)=0,999999999,(SIN(CE$12)*COS($E21)+SIN($E21)*COS(CE$12))/SIN(CE$12)*$B21))</f>
        <v>10.6568176476206</v>
      </c>
      <c r="CF111" s="0" t="n">
        <f aca="false">IF($B21=0,0,IF(SIN(CF$12)=0,999999999,(SIN(CF$12)*COS($E21)+SIN($E21)*COS(CF$12))/SIN(CF$12)*$B21))</f>
        <v>10.6270002243461</v>
      </c>
      <c r="CG111" s="0" t="n">
        <f aca="false">IF($B21=0,0,IF(SIN(CG$12)=0,999999999,(SIN(CG$12)*COS($E21)+SIN($E21)*COS(CG$12))/SIN(CG$12)*$B21))</f>
        <v>10.5974032397295</v>
      </c>
      <c r="CH111" s="0" t="n">
        <f aca="false">IF($B21=0,0,IF(SIN(CH$12)=0,999999999,(SIN(CH$12)*COS($E21)+SIN($E21)*COS(CH$12))/SIN(CH$12)*$B21))</f>
        <v>10.5680064164378</v>
      </c>
      <c r="CI111" s="0" t="n">
        <f aca="false">IF($B21=0,0,IF(SIN(CI$12)=0,999999999,(SIN(CI$12)*COS($E21)+SIN($E21)*COS(CI$12))/SIN(CI$12)*$B21))</f>
        <v>10.5387899929323</v>
      </c>
      <c r="CJ111" s="0" t="n">
        <f aca="false">IF($B21=0,0,IF(SIN(CJ$12)=0,999999999,(SIN(CJ$12)*COS($E21)+SIN($E21)*COS(CJ$12))/SIN(CJ$12)*$B21))</f>
        <v>10.5097346681252</v>
      </c>
      <c r="CK111" s="0" t="n">
        <f aca="false">IF($B21=0,0,IF(SIN(CK$12)=0,999999999,(SIN(CK$12)*COS($E21)+SIN($E21)*COS(CK$12))/SIN(CK$12)*$B21))</f>
        <v>10.4808215485723</v>
      </c>
      <c r="CL111" s="0" t="n">
        <f aca="false">IF($B21=0,0,IF(SIN(CL$12)=0,999999999,(SIN(CL$12)*COS($E21)+SIN($E21)*COS(CL$12))/SIN(CL$12)*$B21))</f>
        <v>10.4520320978881</v>
      </c>
      <c r="CM111" s="0" t="n">
        <f aca="false">IF($B21=0,0,IF(SIN(CM$12)=0,999999999,(SIN(CM$12)*COS($E21)+SIN($E21)*COS(CM$12))/SIN(CM$12)*$B21))</f>
        <v>10.4233480880865</v>
      </c>
      <c r="CN111" s="0" t="n">
        <f aca="false">IF($B21=0,0,IF(SIN(CN$12)=0,999999999,(SIN(CN$12)*COS($E21)+SIN($E21)*COS(CN$12))/SIN(CN$12)*$B21))</f>
        <v>10.3947515525686</v>
      </c>
      <c r="CO111" s="0" t="n">
        <f aca="false">IF($B21=0,0,IF(SIN(CO$12)=0,999999999,(SIN(CO$12)*COS($E21)+SIN($E21)*COS(CO$12))/SIN(CO$12)*$B21))</f>
        <v>10.3662247404973</v>
      </c>
      <c r="CP111" s="0" t="n">
        <f aca="false">IF($B21=0,0,IF(SIN(CP$12)=0,999999999,(SIN(CP$12)*COS($E21)+SIN($E21)*COS(CP$12))/SIN(CP$12)*$B21))</f>
        <v>10.337750072308</v>
      </c>
      <c r="CQ111" s="0" t="n">
        <f aca="false">IF($B21=0,0,IF(SIN(CQ$12)=0,999999999,(SIN(CQ$12)*COS($E21)+SIN($E21)*COS(CQ$12))/SIN(CQ$12)*$B21))</f>
        <v>10.3093100961157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114.514218395927</v>
      </c>
      <c r="H112" s="0" t="n">
        <f aca="false">IF($B22=0,0,IF(SIN(H$12)=0,999999999,(SIN(H$12)*COS($E22)+SIN($E22)*COS(H$12))/SIN(H$12)*$B22))</f>
        <v>62.3987131139464</v>
      </c>
      <c r="I112" s="0" t="n">
        <f aca="false">IF($B22=0,0,IF(SIN(I$12)=0,999999999,(SIN(I$12)*COS($E22)+SIN($E22)*COS(I$12))/SIN(I$12)*$B22))</f>
        <v>45.0198201852795</v>
      </c>
      <c r="J112" s="0" t="n">
        <f aca="false">IF($B22=0,0,IF(SIN(J$12)=0,999999999,(SIN(J$12)*COS($E22)+SIN($E22)*COS(J$12))/SIN(J$12)*$B22))</f>
        <v>36.3250771183939</v>
      </c>
      <c r="K112" s="0" t="n">
        <f aca="false">IF($B22=0,0,IF(SIN(K$12)=0,999999999,(SIN(K$12)*COS($E22)+SIN($E22)*COS(K$12))/SIN(K$12)*$B22))</f>
        <v>31.1039903793402</v>
      </c>
      <c r="L112" s="0" t="n">
        <f aca="false">IF($B22=0,0,IF(SIN(L$12)=0,999999999,(SIN(L$12)*COS($E22)+SIN($E22)*COS(L$12))/SIN(L$12)*$B22))</f>
        <v>27.6197279244716</v>
      </c>
      <c r="M112" s="0" t="n">
        <f aca="false">IF($B22=0,0,IF(SIN(M$12)=0,999999999,(SIN(M$12)*COS($E22)+SIN($E22)*COS(M$12))/SIN(M$12)*$B22))</f>
        <v>25.1279324187528</v>
      </c>
      <c r="N112" s="0" t="n">
        <f aca="false">IF($B22=0,0,IF(SIN(N$12)=0,999999999,(SIN(N$12)*COS($E22)+SIN($E22)*COS(N$12))/SIN(N$12)*$B22))</f>
        <v>23.2564245397643</v>
      </c>
      <c r="O112" s="0" t="n">
        <f aca="false">IF($B22=0,0,IF(SIN(O$12)=0,999999999,(SIN(O$12)*COS($E22)+SIN($E22)*COS(O$12))/SIN(O$12)*$B22))</f>
        <v>21.7984374118558</v>
      </c>
      <c r="P112" s="0" t="n">
        <f aca="false">IF($B22=0,0,IF(SIN(P$12)=0,999999999,(SIN(P$12)*COS($E22)+SIN($E22)*COS(P$12))/SIN(P$12)*$B22))</f>
        <v>20.6299103793402</v>
      </c>
      <c r="Q112" s="0" t="n">
        <f aca="false">IF($B22=0,0,IF(SIN(Q$12)=0,999999999,(SIN(Q$12)*COS($E22)+SIN($E22)*COS(Q$12))/SIN(Q$12)*$B22))</f>
        <v>19.6718952666047</v>
      </c>
      <c r="R112" s="0" t="n">
        <f aca="false">IF($B22=0,0,IF(SIN(R$12)=0,999999999,(SIN(R$12)*COS($E22)+SIN($E22)*COS(R$12))/SIN(R$12)*$B22))</f>
        <v>18.8717595077659</v>
      </c>
      <c r="S112" s="0" t="n">
        <f aca="false">IF($B22=0,0,IF(SIN(S$12)=0,999999999,(SIN(S$12)*COS($E22)+SIN($E22)*COS(S$12))/SIN(S$12)*$B22))</f>
        <v>18.1930647545709</v>
      </c>
      <c r="T112" s="0" t="n">
        <f aca="false">IF($B22=0,0,IF(SIN(T$12)=0,999999999,(SIN(T$12)*COS($E22)+SIN($E22)*COS(T$12))/SIN(T$12)*$B22))</f>
        <v>17.6097832234133</v>
      </c>
      <c r="U112" s="0" t="n">
        <f aca="false">IF($B22=0,0,IF(SIN(U$12)=0,999999999,(SIN(U$12)*COS($E22)+SIN($E22)*COS(U$12))/SIN(U$12)*$B22))</f>
        <v>17.1028275032065</v>
      </c>
      <c r="V112" s="0" t="n">
        <f aca="false">IF($B22=0,0,IF(SIN(V$12)=0,999999999,(SIN(V$12)*COS($E22)+SIN($E22)*COS(V$12))/SIN(V$12)*$B22))</f>
        <v>16.6578816849808</v>
      </c>
      <c r="W112" s="0" t="n">
        <f aca="false">IF($B22=0,0,IF(SIN(W$12)=0,999999999,(SIN(W$12)*COS($E22)+SIN($E22)*COS(W$12))/SIN(W$12)*$B22))</f>
        <v>16.263997974843</v>
      </c>
      <c r="X112" s="0" t="n">
        <f aca="false">IF($B22=0,0,IF(SIN(X$12)=0,999999999,(SIN(X$12)*COS($E22)+SIN($E22)*COS(X$12))/SIN(X$12)*$B22))</f>
        <v>15.9126611023148</v>
      </c>
      <c r="Y112" s="0" t="n">
        <f aca="false">IF($B22=0,0,IF(SIN(Y$12)=0,999999999,(SIN(Y$12)*COS($E22)+SIN($E22)*COS(Y$12))/SIN(Y$12)*$B22))</f>
        <v>15.5971481783793</v>
      </c>
      <c r="Z112" s="0" t="n">
        <f aca="false">IF($B22=0,0,IF(SIN(Z$12)=0,999999999,(SIN(Z$12)*COS($E22)+SIN($E22)*COS(Z$12))/SIN(Z$12)*$B22))</f>
        <v>15.3120805958301</v>
      </c>
      <c r="AA112" s="0" t="n">
        <f aca="false">IF($B22=0,0,IF(SIN(AA$12)=0,999999999,(SIN(AA$12)*COS($E22)+SIN($E22)*COS(AA$12))/SIN(AA$12)*$B22))</f>
        <v>15.0531039578136</v>
      </c>
      <c r="AB112" s="0" t="n">
        <f aca="false">IF($B22=0,0,IF(SIN(AB$12)=0,999999999,(SIN(AB$12)*COS($E22)+SIN($E22)*COS(AB$12))/SIN(AB$12)*$B22))</f>
        <v>14.8166552983153</v>
      </c>
      <c r="AC112" s="0" t="n">
        <f aca="false">IF($B22=0,0,IF(SIN(AC$12)=0,999999999,(SIN(AC$12)*COS($E22)+SIN($E22)*COS(AC$12))/SIN(AC$12)*$B22))</f>
        <v>14.5997910274681</v>
      </c>
      <c r="AD112" s="0" t="n">
        <f aca="false">IF($B22=0,0,IF(SIN(AD$12)=0,999999999,(SIN(AD$12)*COS($E22)+SIN($E22)*COS(AD$12))/SIN(AD$12)*$B22))</f>
        <v>14.4000578902682</v>
      </c>
      <c r="AE112" s="0" t="n">
        <f aca="false">IF($B22=0,0,IF(SIN(AE$12)=0,999999999,(SIN(AE$12)*COS($E22)+SIN($E22)*COS(AE$12))/SIN(AE$12)*$B22))</f>
        <v>14.2153948949367</v>
      </c>
      <c r="AF112" s="0" t="n">
        <f aca="false">IF($B22=0,0,IF(SIN(AF$12)=0,999999999,(SIN(AF$12)*COS($E22)+SIN($E22)*COS(AF$12))/SIN(AF$12)*$B22))</f>
        <v>14.044057872937</v>
      </c>
      <c r="AG112" s="0" t="n">
        <f aca="false">IF($B22=0,0,IF(SIN(AG$12)=0,999999999,(SIN(AG$12)*COS($E22)+SIN($E22)*COS(AG$12))/SIN(AG$12)*$B22))</f>
        <v>13.8845608031725</v>
      </c>
      <c r="AH112" s="0" t="n">
        <f aca="false">IF($B22=0,0,IF(SIN(AH$12)=0,999999999,(SIN(AH$12)*COS($E22)+SIN($E22)*COS(AH$12))/SIN(AH$12)*$B22))</f>
        <v>13.7356297093119</v>
      </c>
      <c r="AI112" s="0" t="n">
        <f aca="false">IF($B22=0,0,IF(SIN(AI$12)=0,999999999,(SIN(AI$12)*COS($E22)+SIN($E22)*COS(AI$12))/SIN(AI$12)*$B22))</f>
        <v>13.5961660953387</v>
      </c>
      <c r="AJ112" s="0" t="n">
        <f aca="false">IF($B22=0,0,IF(SIN(AJ$12)=0,999999999,(SIN(AJ$12)*COS($E22)+SIN($E22)*COS(AJ$12))/SIN(AJ$12)*$B22))</f>
        <v>13.4652176937312</v>
      </c>
      <c r="AK112" s="0" t="n">
        <f aca="false">IF($B22=0,0,IF(SIN(AK$12)=0,999999999,(SIN(AK$12)*COS($E22)+SIN($E22)*COS(AK$12))/SIN(AK$12)*$B22))</f>
        <v>13.3419548750235</v>
      </c>
      <c r="AL112" s="0" t="n">
        <f aca="false">IF($B22=0,0,IF(SIN(AL$12)=0,999999999,(SIN(AL$12)*COS($E22)+SIN($E22)*COS(AL$12))/SIN(AL$12)*$B22))</f>
        <v>13.225651480311</v>
      </c>
      <c r="AM112" s="0" t="n">
        <f aca="false">IF($B22=0,0,IF(SIN(AM$12)=0,999999999,(SIN(AM$12)*COS($E22)+SIN($E22)*COS(AM$12))/SIN(AM$12)*$B22))</f>
        <v>13.1156691384897</v>
      </c>
      <c r="AN112" s="0" t="n">
        <f aca="false">IF($B22=0,0,IF(SIN(AN$12)=0,999999999,(SIN(AN$12)*COS($E22)+SIN($E22)*COS(AN$12))/SIN(AN$12)*$B22))</f>
        <v>13.0114443507737</v>
      </c>
      <c r="AO112" s="0" t="n">
        <f aca="false">IF($B22=0,0,IF(SIN(AO$12)=0,999999999,(SIN(AO$12)*COS($E22)+SIN($E22)*COS(AO$12))/SIN(AO$12)*$B22))</f>
        <v>12.912477789024</v>
      </c>
      <c r="AP112" s="0" t="n">
        <f aca="false">IF($B22=0,0,IF(SIN(AP$12)=0,999999999,(SIN(AP$12)*COS($E22)+SIN($E22)*COS(AP$12))/SIN(AP$12)*$B22))</f>
        <v>12.8183253774153</v>
      </c>
      <c r="AQ112" s="0" t="n">
        <f aca="false">IF($B22=0,0,IF(SIN(AQ$12)=0,999999999,(SIN(AQ$12)*COS($E22)+SIN($E22)*COS(AQ$12))/SIN(AQ$12)*$B22))</f>
        <v>12.72859082004</v>
      </c>
      <c r="AR112" s="0" t="n">
        <f aca="false">IF($B22=0,0,IF(SIN(AR$12)=0,999999999,(SIN(AR$12)*COS($E22)+SIN($E22)*COS(AR$12))/SIN(AR$12)*$B22))</f>
        <v>12.6429193080808</v>
      </c>
      <c r="AS112" s="0" t="n">
        <f aca="false">IF($B22=0,0,IF(SIN(AS$12)=0,999999999,(SIN(AS$12)*COS($E22)+SIN($E22)*COS(AS$12))/SIN(AS$12)*$B22))</f>
        <v>12.5609921948226</v>
      </c>
      <c r="AT112" s="0" t="n">
        <f aca="false">IF($B22=0,0,IF(SIN(AT$12)=0,999999999,(SIN(AT$12)*COS($E22)+SIN($E22)*COS(AT$12))/SIN(AT$12)*$B22))</f>
        <v>12.4825224691192</v>
      </c>
      <c r="AU112" s="0" t="n">
        <f aca="false">IF($B22=0,0,IF(SIN(AU$12)=0,999999999,(SIN(AU$12)*COS($E22)+SIN($E22)*COS(AU$12))/SIN(AU$12)*$B22))</f>
        <v>12.4072508909789</v>
      </c>
      <c r="AV112" s="0" t="n">
        <f aca="false">IF($B22=0,0,IF(SIN(AV$12)=0,999999999,(SIN(AV$12)*COS($E22)+SIN($E22)*COS(AV$12))/SIN(AV$12)*$B22))</f>
        <v>12.3349426789045</v>
      </c>
      <c r="AW112" s="0" t="n">
        <f aca="false">IF($B22=0,0,IF(SIN(AW$12)=0,999999999,(SIN(AW$12)*COS($E22)+SIN($E22)*COS(AW$12))/SIN(AW$12)*$B22))</f>
        <v>12.2653846591502</v>
      </c>
      <c r="AX112" s="0" t="n">
        <f aca="false">IF($B22=0,0,IF(SIN(AX$12)=0,999999999,(SIN(AX$12)*COS($E22)+SIN($E22)*COS(AX$12))/SIN(AX$12)*$B22))</f>
        <v>12.1983828033969</v>
      </c>
      <c r="AY112" s="0" t="n">
        <f aca="false">IF($B22=0,0,IF(SIN(AY$12)=0,999999999,(SIN(AY$12)*COS($E22)+SIN($E22)*COS(AY$12))/SIN(AY$12)*$B22))</f>
        <v>12.1337600944078</v>
      </c>
      <c r="AZ112" s="0" t="n">
        <f aca="false">IF($B22=0,0,IF(SIN(AZ$12)=0,999999999,(SIN(AZ$12)*COS($E22)+SIN($E22)*COS(AZ$12))/SIN(AZ$12)*$B22))</f>
        <v>12.0713546697393</v>
      </c>
      <c r="BA112" s="0" t="n">
        <f aca="false">IF($B22=0,0,IF(SIN(BA$12)=0,999999999,(SIN(BA$12)*COS($E22)+SIN($E22)*COS(BA$12))/SIN(BA$12)*$B22))</f>
        <v>12.0110182020791</v>
      </c>
      <c r="BB112" s="0" t="n">
        <f aca="false">IF($B22=0,0,IF(SIN(BB$12)=0,999999999,(SIN(BB$12)*COS($E22)+SIN($E22)*COS(BB$12))/SIN(BB$12)*$B22))</f>
        <v>11.9526144816846</v>
      </c>
      <c r="BC112" s="0" t="n">
        <f aca="false">IF($B22=0,0,IF(SIN(BC$12)=0,999999999,(SIN(BC$12)*COS($E22)+SIN($E22)*COS(BC$12))/SIN(BC$12)*$B22))</f>
        <v>11.8960181720336</v>
      </c>
      <c r="BD112" s="0" t="n">
        <f aca="false">IF($B22=0,0,IF(SIN(BD$12)=0,999999999,(SIN(BD$12)*COS($E22)+SIN($E22)*COS(BD$12))/SIN(BD$12)*$B22))</f>
        <v>11.8411137144189</v>
      </c>
      <c r="BE112" s="0" t="n">
        <f aca="false">IF($B22=0,0,IF(SIN(BE$12)=0,999999999,(SIN(BE$12)*COS($E22)+SIN($E22)*COS(BE$12))/SIN(BE$12)*$B22))</f>
        <v>11.7877943610234</v>
      </c>
      <c r="BF112" s="0" t="n">
        <f aca="false">IF($B22=0,0,IF(SIN(BF$12)=0,999999999,(SIN(BF$12)*COS($E22)+SIN($E22)*COS(BF$12))/SIN(BF$12)*$B22))</f>
        <v>11.7359613191615</v>
      </c>
      <c r="BG112" s="0" t="n">
        <f aca="false">IF($B22=0,0,IF(SIN(BG$12)=0,999999999,(SIN(BG$12)*COS($E22)+SIN($E22)*COS(BG$12))/SIN(BG$12)*$B22))</f>
        <v>11.685522991982</v>
      </c>
      <c r="BH112" s="0" t="n">
        <f aca="false">IF($B22=0,0,IF(SIN(BH$12)=0,999999999,(SIN(BH$12)*COS($E22)+SIN($E22)*COS(BH$12))/SIN(BH$12)*$B22))</f>
        <v>11.6363943031067</v>
      </c>
      <c r="BI112" s="0" t="n">
        <f aca="false">IF($B22=0,0,IF(SIN(BI$12)=0,999999999,(SIN(BI$12)*COS($E22)+SIN($E22)*COS(BI$12))/SIN(BI$12)*$B22))</f>
        <v>11.5884960945002</v>
      </c>
      <c r="BJ112" s="0" t="n">
        <f aca="false">IF($B22=0,0,IF(SIN(BJ$12)=0,999999999,(SIN(BJ$12)*COS($E22)+SIN($E22)*COS(BJ$12))/SIN(BJ$12)*$B22))</f>
        <v>11.5417545883904</v>
      </c>
      <c r="BK112" s="0" t="n">
        <f aca="false">IF($B22=0,0,IF(SIN(BK$12)=0,999999999,(SIN(BK$12)*COS($E22)+SIN($E22)*COS(BK$12))/SIN(BK$12)*$B22))</f>
        <v>11.4961009053516</v>
      </c>
      <c r="BL112" s="0" t="n">
        <f aca="false">IF($B22=0,0,IF(SIN(BL$12)=0,999999999,(SIN(BL$12)*COS($E22)+SIN($E22)*COS(BL$12))/SIN(BL$12)*$B22))</f>
        <v>11.451470631743</v>
      </c>
      <c r="BM112" s="0" t="n">
        <f aca="false">IF($B22=0,0,IF(SIN(BM$12)=0,999999999,(SIN(BM$12)*COS($E22)+SIN($E22)*COS(BM$12))/SIN(BM$12)*$B22))</f>
        <v>11.4078034306211</v>
      </c>
      <c r="BN112" s="0" t="n">
        <f aca="false">IF($B22=0,0,IF(SIN(BN$12)=0,999999999,(SIN(BN$12)*COS($E22)+SIN($E22)*COS(BN$12))/SIN(BN$12)*$B22))</f>
        <v>11.3650426910238</v>
      </c>
      <c r="BO112" s="0" t="n">
        <f aca="false">IF($B22=0,0,IF(SIN(BO$12)=0,999999999,(SIN(BO$12)*COS($E22)+SIN($E22)*COS(BO$12))/SIN(BO$12)*$B22))</f>
        <v>11.3231352111929</v>
      </c>
      <c r="BP112" s="0" t="n">
        <f aca="false">IF($B22=0,0,IF(SIN(BP$12)=0,999999999,(SIN(BP$12)*COS($E22)+SIN($E22)*COS(BP$12))/SIN(BP$12)*$B22))</f>
        <v>11.2820309118713</v>
      </c>
      <c r="BQ112" s="0" t="n">
        <f aca="false">IF($B22=0,0,IF(SIN(BQ$12)=0,999999999,(SIN(BQ$12)*COS($E22)+SIN($E22)*COS(BQ$12))/SIN(BQ$12)*$B22))</f>
        <v>11.2416825762992</v>
      </c>
      <c r="BR112" s="0" t="n">
        <f aca="false">IF($B22=0,0,IF(SIN(BR$12)=0,999999999,(SIN(BR$12)*COS($E22)+SIN($E22)*COS(BR$12))/SIN(BR$12)*$B22))</f>
        <v>11.2020456139541</v>
      </c>
      <c r="BS112" s="0" t="n">
        <f aca="false">IF($B22=0,0,IF(SIN(BS$12)=0,999999999,(SIN(BS$12)*COS($E22)+SIN($E22)*COS(BS$12))/SIN(BS$12)*$B22))</f>
        <v>11.1630778454392</v>
      </c>
      <c r="BT112" s="0" t="n">
        <f aca="false">IF($B22=0,0,IF(SIN(BT$12)=0,999999999,(SIN(BT$12)*COS($E22)+SIN($E22)*COS(BT$12))/SIN(BT$12)*$B22))</f>
        <v>11.1247393062392</v>
      </c>
      <c r="BU112" s="0" t="n">
        <f aca="false">IF($B22=0,0,IF(SIN(BU$12)=0,999999999,(SIN(BU$12)*COS($E22)+SIN($E22)*COS(BU$12))/SIN(BU$12)*$B22))</f>
        <v>11.0869920673297</v>
      </c>
      <c r="BV112" s="0" t="n">
        <f aca="false">IF($B22=0,0,IF(SIN(BV$12)=0,999999999,(SIN(BV$12)*COS($E22)+SIN($E22)*COS(BV$12))/SIN(BV$12)*$B22))</f>
        <v>11.0498000708617</v>
      </c>
      <c r="BW112" s="0" t="n">
        <f aca="false">IF($B22=0,0,IF(SIN(BW$12)=0,999999999,(SIN(BW$12)*COS($E22)+SIN($E22)*COS(BW$12))/SIN(BW$12)*$B22))</f>
        <v>11.0131289793449</v>
      </c>
      <c r="BX112" s="0" t="n">
        <f aca="false">IF($B22=0,0,IF(SIN(BX$12)=0,999999999,(SIN(BX$12)*COS($E22)+SIN($E22)*COS(BX$12))/SIN(BX$12)*$B22))</f>
        <v>10.976946036932</v>
      </c>
      <c r="BY112" s="0" t="n">
        <f aca="false">IF($B22=0,0,IF(SIN(BY$12)=0,999999999,(SIN(BY$12)*COS($E22)+SIN($E22)*COS(BY$12))/SIN(BY$12)*$B22))</f>
        <v>10.941219941558</v>
      </c>
      <c r="BZ112" s="0" t="n">
        <f aca="false">IF($B22=0,0,IF(SIN(BZ$12)=0,999999999,(SIN(BZ$12)*COS($E22)+SIN($E22)*COS(BZ$12))/SIN(BZ$12)*$B22))</f>
        <v>10.9059207268244</v>
      </c>
      <c r="CA112" s="0" t="n">
        <f aca="false">IF($B22=0,0,IF(SIN(CA$12)=0,999999999,(SIN(CA$12)*COS($E22)+SIN($E22)*COS(CA$12))/SIN(CA$12)*$B22))</f>
        <v>10.8710196526359</v>
      </c>
      <c r="CB112" s="0" t="n">
        <f aca="false">IF($B22=0,0,IF(SIN(CB$12)=0,999999999,(SIN(CB$12)*COS($E22)+SIN($E22)*COS(CB$12))/SIN(CB$12)*$B22))</f>
        <v>10.8364891036991</v>
      </c>
      <c r="CC112" s="0" t="n">
        <f aca="false">IF($B22=0,0,IF(SIN(CC$12)=0,999999999,(SIN(CC$12)*COS($E22)+SIN($E22)*COS(CC$12))/SIN(CC$12)*$B22))</f>
        <v>10.8023024950843</v>
      </c>
      <c r="CD112" s="0" t="n">
        <f aca="false">IF($B22=0,0,IF(SIN(CD$12)=0,999999999,(SIN(CD$12)*COS($E22)+SIN($E22)*COS(CD$12))/SIN(CD$12)*$B22))</f>
        <v>10.7684341841297</v>
      </c>
      <c r="CE112" s="0" t="n">
        <f aca="false">IF($B22=0,0,IF(SIN(CE$12)=0,999999999,(SIN(CE$12)*COS($E22)+SIN($E22)*COS(CE$12))/SIN(CE$12)*$B22))</f>
        <v>10.7348593880372</v>
      </c>
      <c r="CF112" s="0" t="n">
        <f aca="false">IF($B22=0,0,IF(SIN(CF$12)=0,999999999,(SIN(CF$12)*COS($E22)+SIN($E22)*COS(CF$12))/SIN(CF$12)*$B22))</f>
        <v>10.7015541065697</v>
      </c>
      <c r="CG112" s="0" t="n">
        <f aca="false">IF($B22=0,0,IF(SIN(CG$12)=0,999999999,(SIN(CG$12)*COS($E22)+SIN($E22)*COS(CG$12))/SIN(CG$12)*$B22))</f>
        <v>10.6684950493142</v>
      </c>
      <c r="CH112" s="0" t="n">
        <f aca="false">IF($B22=0,0,IF(SIN(CH$12)=0,999999999,(SIN(CH$12)*COS($E22)+SIN($E22)*COS(CH$12))/SIN(CH$12)*$B22))</f>
        <v>10.6356595670203</v>
      </c>
      <c r="CI112" s="0" t="n">
        <f aca="false">IF($B22=0,0,IF(SIN(CI$12)=0,999999999,(SIN(CI$12)*COS($E22)+SIN($E22)*COS(CI$12))/SIN(CI$12)*$B22))</f>
        <v>10.6030255865665</v>
      </c>
      <c r="CJ112" s="0" t="n">
        <f aca="false">IF($B22=0,0,IF(SIN(CJ$12)=0,999999999,(SIN(CJ$12)*COS($E22)+SIN($E22)*COS(CJ$12))/SIN(CJ$12)*$B22))</f>
        <v>10.5705715491427</v>
      </c>
      <c r="CK112" s="0" t="n">
        <f aca="false">IF($B22=0,0,IF(SIN(CK$12)=0,999999999,(SIN(CK$12)*COS($E22)+SIN($E22)*COS(CK$12))/SIN(CK$12)*$B22))</f>
        <v>10.5382763512664</v>
      </c>
      <c r="CL112" s="0" t="n">
        <f aca="false">IF($B22=0,0,IF(SIN(CL$12)=0,999999999,(SIN(CL$12)*COS($E22)+SIN($E22)*COS(CL$12))/SIN(CL$12)*$B22))</f>
        <v>10.50611928828</v>
      </c>
      <c r="CM112" s="0" t="n">
        <f aca="false">IF($B22=0,0,IF(SIN(CM$12)=0,999999999,(SIN(CM$12)*COS($E22)+SIN($E22)*COS(CM$12))/SIN(CM$12)*$B22))</f>
        <v>10.47408</v>
      </c>
      <c r="CN112" s="0" t="n">
        <f aca="false">IF($B22=0,0,IF(SIN(CN$12)=0,999999999,(SIN(CN$12)*COS($E22)+SIN($E22)*COS(CN$12))/SIN(CN$12)*$B22))</f>
        <v>10.4421384182056</v>
      </c>
      <c r="CO112" s="0" t="n">
        <f aca="false">IF($B22=0,0,IF(SIN(CO$12)=0,999999999,(SIN(CO$12)*COS($E22)+SIN($E22)*COS(CO$12))/SIN(CO$12)*$B22))</f>
        <v>10.4102747156765</v>
      </c>
      <c r="CP112" s="0" t="n">
        <f aca="false">IF($B22=0,0,IF(SIN(CP$12)=0,999999999,(SIN(CP$12)*COS($E22)+SIN($E22)*COS(CP$12))/SIN(CP$12)*$B22))</f>
        <v>10.3784692564989</v>
      </c>
      <c r="CQ112" s="0" t="n">
        <f aca="false">IF($B22=0,0,IF(SIN(CQ$12)=0,999999999,(SIN(CQ$12)*COS($E22)+SIN($E22)*COS(CQ$12))/SIN(CQ$12)*$B22))</f>
        <v>10.3467025473741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125.553244866576</v>
      </c>
      <c r="H113" s="0" t="n">
        <f aca="false">IF($B23=0,0,IF(SIN(H$12)=0,999999999,(SIN(H$12)*COS($E23)+SIN($E23)*COS(H$12))/SIN(H$12)*$B23))</f>
        <v>67.9318150650183</v>
      </c>
      <c r="I113" s="0" t="n">
        <f aca="false">IF($B23=0,0,IF(SIN(I$12)=0,999999999,(SIN(I$12)*COS($E23)+SIN($E23)*COS(I$12))/SIN(I$12)*$B23))</f>
        <v>48.7168683135721</v>
      </c>
      <c r="J113" s="0" t="n">
        <f aca="false">IF($B23=0,0,IF(SIN(J$12)=0,999999999,(SIN(J$12)*COS($E23)+SIN($E23)*COS(J$12))/SIN(J$12)*$B23))</f>
        <v>39.1035387572268</v>
      </c>
      <c r="K113" s="0" t="n">
        <f aca="false">IF($B23=0,0,IF(SIN(K$12)=0,999999999,(SIN(K$12)*COS($E23)+SIN($E23)*COS(K$12))/SIN(K$12)*$B23))</f>
        <v>33.3308520799234</v>
      </c>
      <c r="L113" s="0" t="n">
        <f aca="false">IF($B23=0,0,IF(SIN(L$12)=0,999999999,(SIN(L$12)*COS($E23)+SIN($E23)*COS(L$12))/SIN(L$12)*$B23))</f>
        <v>29.4784825525222</v>
      </c>
      <c r="M113" s="0" t="n">
        <f aca="false">IF($B23=0,0,IF(SIN(M$12)=0,999999999,(SIN(M$12)*COS($E23)+SIN($E23)*COS(M$12))/SIN(M$12)*$B23))</f>
        <v>26.723432610365</v>
      </c>
      <c r="N113" s="0" t="n">
        <f aca="false">IF($B23=0,0,IF(SIN(N$12)=0,999999999,(SIN(N$12)*COS($E23)+SIN($E23)*COS(N$12))/SIN(N$12)*$B23))</f>
        <v>24.6542027470313</v>
      </c>
      <c r="O113" s="0" t="n">
        <f aca="false">IF($B23=0,0,IF(SIN(O$12)=0,999999999,(SIN(O$12)*COS($E23)+SIN($E23)*COS(O$12))/SIN(O$12)*$B23))</f>
        <v>23.0421814783552</v>
      </c>
      <c r="P113" s="0" t="n">
        <f aca="false">IF($B23=0,0,IF(SIN(P$12)=0,999999999,(SIN(P$12)*COS($E23)+SIN($E23)*COS(P$12))/SIN(P$12)*$B23))</f>
        <v>21.7502013275152</v>
      </c>
      <c r="Q113" s="0" t="n">
        <f aca="false">IF($B23=0,0,IF(SIN(Q$12)=0,999999999,(SIN(Q$12)*COS($E23)+SIN($E23)*COS(Q$12))/SIN(Q$12)*$B23))</f>
        <v>20.6909733632339</v>
      </c>
      <c r="R113" s="0" t="n">
        <f aca="false">IF($B23=0,0,IF(SIN(R$12)=0,999999999,(SIN(R$12)*COS($E23)+SIN($E23)*COS(R$12))/SIN(R$12)*$B23))</f>
        <v>19.806304468436</v>
      </c>
      <c r="S113" s="0" t="n">
        <f aca="false">IF($B23=0,0,IF(SIN(S$12)=0,999999999,(SIN(S$12)*COS($E23)+SIN($E23)*COS(S$12))/SIN(S$12)*$B23))</f>
        <v>19.0559066383408</v>
      </c>
      <c r="T113" s="0" t="n">
        <f aca="false">IF($B23=0,0,IF(SIN(T$12)=0,999999999,(SIN(T$12)*COS($E23)+SIN($E23)*COS(T$12))/SIN(T$12)*$B23))</f>
        <v>18.4110022932656</v>
      </c>
      <c r="U113" s="0" t="n">
        <f aca="false">IF($B23=0,0,IF(SIN(U$12)=0,999999999,(SIN(U$12)*COS($E23)+SIN($E23)*COS(U$12))/SIN(U$12)*$B23))</f>
        <v>17.8504874659346</v>
      </c>
      <c r="V113" s="0" t="n">
        <f aca="false">IF($B23=0,0,IF(SIN(V$12)=0,999999999,(SIN(V$12)*COS($E23)+SIN($E23)*COS(V$12))/SIN(V$12)*$B23))</f>
        <v>17.3585337931905</v>
      </c>
      <c r="W113" s="0" t="n">
        <f aca="false">IF($B23=0,0,IF(SIN(W$12)=0,999999999,(SIN(W$12)*COS($E23)+SIN($E23)*COS(W$12))/SIN(W$12)*$B23))</f>
        <v>16.9230368632292</v>
      </c>
      <c r="X113" s="0" t="n">
        <f aca="false">IF($B23=0,0,IF(SIN(X$12)=0,999999999,(SIN(X$12)*COS($E23)+SIN($E23)*COS(X$12))/SIN(X$12)*$B23))</f>
        <v>16.5345817800913</v>
      </c>
      <c r="Y113" s="0" t="n">
        <f aca="false">IF($B23=0,0,IF(SIN(Y$12)=0,999999999,(SIN(Y$12)*COS($E23)+SIN($E23)*COS(Y$12))/SIN(Y$12)*$B23))</f>
        <v>16.1857353916765</v>
      </c>
      <c r="Z113" s="0" t="n">
        <f aca="false">IF($B23=0,0,IF(SIN(Z$12)=0,999999999,(SIN(Z$12)*COS($E23)+SIN($E23)*COS(Z$12))/SIN(Z$12)*$B23))</f>
        <v>15.8705508490402</v>
      </c>
      <c r="AA113" s="0" t="n">
        <f aca="false">IF($B23=0,0,IF(SIN(AA$12)=0,999999999,(SIN(AA$12)*COS($E23)+SIN($E23)*COS(AA$12))/SIN(AA$12)*$B23))</f>
        <v>15.5842137198697</v>
      </c>
      <c r="AB113" s="0" t="n">
        <f aca="false">IF($B23=0,0,IF(SIN(AB$12)=0,999999999,(SIN(AB$12)*COS($E23)+SIN($E23)*COS(AB$12))/SIN(AB$12)*$B23))</f>
        <v>15.3227846161657</v>
      </c>
      <c r="AC113" s="0" t="n">
        <f aca="false">IF($B23=0,0,IF(SIN(AC$12)=0,999999999,(SIN(AC$12)*COS($E23)+SIN($E23)*COS(AC$12))/SIN(AC$12)*$B23))</f>
        <v>15.0830089622317</v>
      </c>
      <c r="AD113" s="0" t="n">
        <f aca="false">IF($B23=0,0,IF(SIN(AD$12)=0,999999999,(SIN(AD$12)*COS($E23)+SIN($E23)*COS(AD$12))/SIN(AD$12)*$B23))</f>
        <v>14.8621743203734</v>
      </c>
      <c r="AE113" s="0" t="n">
        <f aca="false">IF($B23=0,0,IF(SIN(AE$12)=0,999999999,(SIN(AE$12)*COS($E23)+SIN($E23)*COS(AE$12))/SIN(AE$12)*$B23))</f>
        <v>14.6580019581394</v>
      </c>
      <c r="AF113" s="0" t="n">
        <f aca="false">IF($B23=0,0,IF(SIN(AF$12)=0,999999999,(SIN(AF$12)*COS($E23)+SIN($E23)*COS(AF$12))/SIN(AF$12)*$B23))</f>
        <v>14.4685634382182</v>
      </c>
      <c r="AG113" s="0" t="n">
        <f aca="false">IF($B23=0,0,IF(SIN(AG$12)=0,999999999,(SIN(AG$12)*COS($E23)+SIN($E23)*COS(AG$12))/SIN(AG$12)*$B23))</f>
        <v>14.2922157436259</v>
      </c>
      <c r="AH113" s="0" t="n">
        <f aca="false">IF($B23=0,0,IF(SIN(AH$12)=0,999999999,(SIN(AH$12)*COS($E23)+SIN($E23)*COS(AH$12))/SIN(AH$12)*$B23))</f>
        <v>14.1275503043536</v>
      </c>
      <c r="AI113" s="0" t="n">
        <f aca="false">IF($B23=0,0,IF(SIN(AI$12)=0,999999999,(SIN(AI$12)*COS($E23)+SIN($E23)*COS(AI$12))/SIN(AI$12)*$B23))</f>
        <v>13.9733525699375</v>
      </c>
      <c r="AJ113" s="0" t="n">
        <f aca="false">IF($B23=0,0,IF(SIN(AJ$12)=0,999999999,(SIN(AJ$12)*COS($E23)+SIN($E23)*COS(AJ$12))/SIN(AJ$12)*$B23))</f>
        <v>13.8285696672289</v>
      </c>
      <c r="AK113" s="0" t="n">
        <f aca="false">IF($B23=0,0,IF(SIN(AK$12)=0,999999999,(SIN(AK$12)*COS($E23)+SIN($E23)*COS(AK$12))/SIN(AK$12)*$B23))</f>
        <v>13.6922843176601</v>
      </c>
      <c r="AL113" s="0" t="n">
        <f aca="false">IF($B23=0,0,IF(SIN(AL$12)=0,999999999,(SIN(AL$12)*COS($E23)+SIN($E23)*COS(AL$12))/SIN(AL$12)*$B23))</f>
        <v>13.5636936447337</v>
      </c>
      <c r="AM113" s="0" t="n">
        <f aca="false">IF($B23=0,0,IF(SIN(AM$12)=0,999999999,(SIN(AM$12)*COS($E23)+SIN($E23)*COS(AM$12))/SIN(AM$12)*$B23))</f>
        <v>13.4420918344015</v>
      </c>
      <c r="AN113" s="0" t="n">
        <f aca="false">IF($B23=0,0,IF(SIN(AN$12)=0,999999999,(SIN(AN$12)*COS($E23)+SIN($E23)*COS(AN$12))/SIN(AN$12)*$B23))</f>
        <v>13.3268558550808</v>
      </c>
      <c r="AO113" s="0" t="n">
        <f aca="false">IF($B23=0,0,IF(SIN(AO$12)=0,999999999,(SIN(AO$12)*COS($E23)+SIN($E23)*COS(AO$12))/SIN(AO$12)*$B23))</f>
        <v>13.217433625368</v>
      </c>
      <c r="AP113" s="0" t="n">
        <f aca="false">IF($B23=0,0,IF(SIN(AP$12)=0,999999999,(SIN(AP$12)*COS($E23)+SIN($E23)*COS(AP$12))/SIN(AP$12)*$B23))</f>
        <v>13.1133341534968</v>
      </c>
      <c r="AQ113" s="0" t="n">
        <f aca="false">IF($B23=0,0,IF(SIN(AQ$12)=0,999999999,(SIN(AQ$12)*COS($E23)+SIN($E23)*COS(AQ$12))/SIN(AQ$12)*$B23))</f>
        <v>13.0141192754946</v>
      </c>
      <c r="AR113" s="0" t="n">
        <f aca="false">IF($B23=0,0,IF(SIN(AR$12)=0,999999999,(SIN(AR$12)*COS($E23)+SIN($E23)*COS(AR$12))/SIN(AR$12)*$B23))</f>
        <v>12.9193966975278</v>
      </c>
      <c r="AS113" s="0" t="n">
        <f aca="false">IF($B23=0,0,IF(SIN(AS$12)=0,999999999,(SIN(AS$12)*COS($E23)+SIN($E23)*COS(AS$12))/SIN(AS$12)*$B23))</f>
        <v>12.8288141083366</v>
      </c>
      <c r="AT113" s="0" t="n">
        <f aca="false">IF($B23=0,0,IF(SIN(AT$12)=0,999999999,(SIN(AT$12)*COS($E23)+SIN($E23)*COS(AT$12))/SIN(AT$12)*$B23))</f>
        <v>12.74205417448</v>
      </c>
      <c r="AU113" s="0" t="n">
        <f aca="false">IF($B23=0,0,IF(SIN(AU$12)=0,999999999,(SIN(AU$12)*COS($E23)+SIN($E23)*COS(AU$12))/SIN(AU$12)*$B23))</f>
        <v>12.6588302676524</v>
      </c>
      <c r="AV113" s="0" t="n">
        <f aca="false">IF($B23=0,0,IF(SIN(AV$12)=0,999999999,(SIN(AV$12)*COS($E23)+SIN($E23)*COS(AV$12))/SIN(AV$12)*$B23))</f>
        <v>12.5788828020454</v>
      </c>
      <c r="AW113" s="0" t="n">
        <f aca="false">IF($B23=0,0,IF(SIN(AW$12)=0,999999999,(SIN(AW$12)*COS($E23)+SIN($E23)*COS(AW$12))/SIN(AW$12)*$B23))</f>
        <v>12.5019760824286</v>
      </c>
      <c r="AX113" s="0" t="n">
        <f aca="false">IF($B23=0,0,IF(SIN(AX$12)=0,999999999,(SIN(AX$12)*COS($E23)+SIN($E23)*COS(AX$12))/SIN(AX$12)*$B23))</f>
        <v>12.4278955816837</v>
      </c>
      <c r="AY113" s="0" t="n">
        <f aca="false">IF($B23=0,0,IF(SIN(AY$12)=0,999999999,(SIN(AY$12)*COS($E23)+SIN($E23)*COS(AY$12))/SIN(AY$12)*$B23))</f>
        <v>12.3564455809698</v>
      </c>
      <c r="AZ113" s="0" t="n">
        <f aca="false">IF($B23=0,0,IF(SIN(AZ$12)=0,999999999,(SIN(AZ$12)*COS($E23)+SIN($E23)*COS(AZ$12))/SIN(AZ$12)*$B23))</f>
        <v>12.2874471173204</v>
      </c>
      <c r="BA113" s="0" t="n">
        <f aca="false">IF($B23=0,0,IF(SIN(BA$12)=0,999999999,(SIN(BA$12)*COS($E23)+SIN($E23)*COS(BA$12))/SIN(BA$12)*$B23))</f>
        <v>12.2207361928663</v>
      </c>
      <c r="BB113" s="0" t="n">
        <f aca="false">IF($B23=0,0,IF(SIN(BB$12)=0,999999999,(SIN(BB$12)*COS($E23)+SIN($E23)*COS(BB$12))/SIN(BB$12)*$B23))</f>
        <v>12.156162207511</v>
      </c>
      <c r="BC113" s="0" t="n">
        <f aca="false">IF($B23=0,0,IF(SIN(BC$12)=0,999999999,(SIN(BC$12)*COS($E23)+SIN($E23)*COS(BC$12))/SIN(BC$12)*$B23))</f>
        <v>12.0935865831179</v>
      </c>
      <c r="BD113" s="0" t="n">
        <f aca="false">IF($B23=0,0,IF(SIN(BD$12)=0,999999999,(SIN(BD$12)*COS($E23)+SIN($E23)*COS(BD$12))/SIN(BD$12)*$B23))</f>
        <v>12.0328815523766</v>
      </c>
      <c r="BE113" s="0" t="n">
        <f aca="false">IF($B23=0,0,IF(SIN(BE$12)=0,999999999,(SIN(BE$12)*COS($E23)+SIN($E23)*COS(BE$12))/SIN(BE$12)*$B23))</f>
        <v>11.9739290897243</v>
      </c>
      <c r="BF113" s="0" t="n">
        <f aca="false">IF($B23=0,0,IF(SIN(BF$12)=0,999999999,(SIN(BF$12)*COS($E23)+SIN($E23)*COS(BF$12))/SIN(BF$12)*$B23))</f>
        <v>11.9166199651771</v>
      </c>
      <c r="BG113" s="0" t="n">
        <f aca="false">IF($B23=0,0,IF(SIN(BG$12)=0,999999999,(SIN(BG$12)*COS($E23)+SIN($E23)*COS(BG$12))/SIN(BG$12)*$B23))</f>
        <v>11.8608529048145</v>
      </c>
      <c r="BH113" s="0" t="n">
        <f aca="false">IF($B23=0,0,IF(SIN(BH$12)=0,999999999,(SIN(BH$12)*COS($E23)+SIN($E23)*COS(BH$12))/SIN(BH$12)*$B23))</f>
        <v>11.8065338440676</v>
      </c>
      <c r="BI113" s="0" t="n">
        <f aca="false">IF($B23=0,0,IF(SIN(BI$12)=0,999999999,(SIN(BI$12)*COS($E23)+SIN($E23)*COS(BI$12))/SIN(BI$12)*$B23))</f>
        <v>11.7535752619737</v>
      </c>
      <c r="BJ113" s="0" t="n">
        <f aca="false">IF($B23=0,0,IF(SIN(BJ$12)=0,999999999,(SIN(BJ$12)*COS($E23)+SIN($E23)*COS(BJ$12))/SIN(BJ$12)*$B23))</f>
        <v>11.7018955862505</v>
      </c>
      <c r="BK113" s="0" t="n">
        <f aca="false">IF($B23=0,0,IF(SIN(BK$12)=0,999999999,(SIN(BK$12)*COS($E23)+SIN($E23)*COS(BK$12))/SIN(BK$12)*$B23))</f>
        <v>11.6514186604648</v>
      </c>
      <c r="BL113" s="0" t="n">
        <f aca="false">IF($B23=0,0,IF(SIN(BL$12)=0,999999999,(SIN(BL$12)*COS($E23)+SIN($E23)*COS(BL$12))/SIN(BL$12)*$B23))</f>
        <v>11.6020732657719</v>
      </c>
      <c r="BM113" s="0" t="n">
        <f aca="false">IF($B23=0,0,IF(SIN(BM$12)=0,999999999,(SIN(BM$12)*COS($E23)+SIN($E23)*COS(BM$12))/SIN(BM$12)*$B23))</f>
        <v>11.5537926907211</v>
      </c>
      <c r="BN113" s="0" t="n">
        <f aca="false">IF($B23=0,0,IF(SIN(BN$12)=0,999999999,(SIN(BN$12)*COS($E23)+SIN($E23)*COS(BN$12))/SIN(BN$12)*$B23))</f>
        <v>11.5065143434876</v>
      </c>
      <c r="BO113" s="0" t="n">
        <f aca="false">IF($B23=0,0,IF(SIN(BO$12)=0,999999999,(SIN(BO$12)*COS($E23)+SIN($E23)*COS(BO$12))/SIN(BO$12)*$B23))</f>
        <v>11.4601794016277</v>
      </c>
      <c r="BP113" s="0" t="n">
        <f aca="false">IF($B23=0,0,IF(SIN(BP$12)=0,999999999,(SIN(BP$12)*COS($E23)+SIN($E23)*COS(BP$12))/SIN(BP$12)*$B23))</f>
        <v>11.4147324950865</v>
      </c>
      <c r="BQ113" s="0" t="n">
        <f aca="false">IF($B23=0,0,IF(SIN(BQ$12)=0,999999999,(SIN(BQ$12)*COS($E23)+SIN($E23)*COS(BQ$12))/SIN(BQ$12)*$B23))</f>
        <v>11.3701214187245</v>
      </c>
      <c r="BR113" s="0" t="n">
        <f aca="false">IF($B23=0,0,IF(SIN(BR$12)=0,999999999,(SIN(BR$12)*COS($E23)+SIN($E23)*COS(BR$12))/SIN(BR$12)*$B23))</f>
        <v>11.3262968710979</v>
      </c>
      <c r="BS113" s="0" t="n">
        <f aca="false">IF($B23=0,0,IF(SIN(BS$12)=0,999999999,(SIN(BS$12)*COS($E23)+SIN($E23)*COS(BS$12))/SIN(BS$12)*$B23))</f>
        <v>11.2832122166201</v>
      </c>
      <c r="BT113" s="0" t="n">
        <f aca="false">IF($B23=0,0,IF(SIN(BT$12)=0,999999999,(SIN(BT$12)*COS($E23)+SIN($E23)*COS(BT$12))/SIN(BT$12)*$B23))</f>
        <v>11.2408232685853</v>
      </c>
      <c r="BU113" s="0" t="n">
        <f aca="false">IF($B23=0,0,IF(SIN(BU$12)=0,999999999,(SIN(BU$12)*COS($E23)+SIN($E23)*COS(BU$12))/SIN(BU$12)*$B23))</f>
        <v>11.1990880908248</v>
      </c>
      <c r="BV113" s="0" t="n">
        <f aca="false">IF($B23=0,0,IF(SIN(BV$12)=0,999999999,(SIN(BV$12)*COS($E23)+SIN($E23)*COS(BV$12))/SIN(BV$12)*$B23))</f>
        <v>11.1579668160321</v>
      </c>
      <c r="BW113" s="0" t="n">
        <f aca="false">IF($B23=0,0,IF(SIN(BW$12)=0,999999999,(SIN(BW$12)*COS($E23)+SIN($E23)*COS(BW$12))/SIN(BW$12)*$B23))</f>
        <v>11.1174214790129</v>
      </c>
      <c r="BX113" s="0" t="n">
        <f aca="false">IF($B23=0,0,IF(SIN(BX$12)=0,999999999,(SIN(BX$12)*COS($E23)+SIN($E23)*COS(BX$12))/SIN(BX$12)*$B23))</f>
        <v>11.0774158633141</v>
      </c>
      <c r="BY113" s="0" t="n">
        <f aca="false">IF($B23=0,0,IF(SIN(BY$12)=0,999999999,(SIN(BY$12)*COS($E23)+SIN($E23)*COS(BY$12))/SIN(BY$12)*$B23))</f>
        <v>11.0379153598547</v>
      </c>
      <c r="BZ113" s="0" t="n">
        <f aca="false">IF($B23=0,0,IF(SIN(BZ$12)=0,999999999,(SIN(BZ$12)*COS($E23)+SIN($E23)*COS(BZ$12))/SIN(BZ$12)*$B23))</f>
        <v>10.9988868363315</v>
      </c>
      <c r="CA113" s="0" t="n">
        <f aca="false">IF($B23=0,0,IF(SIN(CA$12)=0,999999999,(SIN(CA$12)*COS($E23)+SIN($E23)*COS(CA$12))/SIN(CA$12)*$B23))</f>
        <v>10.9602985163015</v>
      </c>
      <c r="CB113" s="0" t="n">
        <f aca="false">IF($B23=0,0,IF(SIN(CB$12)=0,999999999,(SIN(CB$12)*COS($E23)+SIN($E23)*COS(CB$12))/SIN(CB$12)*$B23))</f>
        <v>10.922119866957</v>
      </c>
      <c r="CC113" s="0" t="n">
        <f aca="false">IF($B23=0,0,IF(SIN(CC$12)=0,999999999,(SIN(CC$12)*COS($E23)+SIN($E23)*COS(CC$12))/SIN(CC$12)*$B23))</f>
        <v>10.8843214947107</v>
      </c>
      <c r="CD113" s="0" t="n">
        <f aca="false">IF($B23=0,0,IF(SIN(CD$12)=0,999999999,(SIN(CD$12)*COS($E23)+SIN($E23)*COS(CD$12))/SIN(CD$12)*$B23))</f>
        <v>10.8468750477923</v>
      </c>
      <c r="CE113" s="0" t="n">
        <f aca="false">IF($B23=0,0,IF(SIN(CE$12)=0,999999999,(SIN(CE$12)*COS($E23)+SIN($E23)*COS(CE$12))/SIN(CE$12)*$B23))</f>
        <v>10.8097531251384</v>
      </c>
      <c r="CF113" s="0" t="n">
        <f aca="false">IF($B23=0,0,IF(SIN(CF$12)=0,999999999,(SIN(CF$12)*COS($E23)+SIN($E23)*COS(CF$12))/SIN(CF$12)*$B23))</f>
        <v>10.7729291909231</v>
      </c>
      <c r="CG113" s="0" t="n">
        <f aca="false">IF($B23=0,0,IF(SIN(CG$12)=0,999999999,(SIN(CG$12)*COS($E23)+SIN($E23)*COS(CG$12))/SIN(CG$12)*$B23))</f>
        <v>10.7363774941364</v>
      </c>
      <c r="CH113" s="0" t="n">
        <f aca="false">IF($B23=0,0,IF(SIN(CH$12)=0,999999999,(SIN(CH$12)*COS($E23)+SIN($E23)*COS(CH$12))/SIN(CH$12)*$B23))</f>
        <v>10.7000729926687</v>
      </c>
      <c r="CI113" s="0" t="n">
        <f aca="false">IF($B23=0,0,IF(SIN(CI$12)=0,999999999,(SIN(CI$12)*COS($E23)+SIN($E23)*COS(CI$12))/SIN(CI$12)*$B23))</f>
        <v>10.6639912814066</v>
      </c>
      <c r="CJ113" s="0" t="n">
        <f aca="false">IF($B23=0,0,IF(SIN(CJ$12)=0,999999999,(SIN(CJ$12)*COS($E23)+SIN($E23)*COS(CJ$12))/SIN(CJ$12)*$B23))</f>
        <v>10.6281085238842</v>
      </c>
      <c r="CK113" s="0" t="n">
        <f aca="false">IF($B23=0,0,IF(SIN(CK$12)=0,999999999,(SIN(CK$12)*COS($E23)+SIN($E23)*COS(CK$12))/SIN(CK$12)*$B23))</f>
        <v>10.5924013870678</v>
      </c>
      <c r="CL113" s="0" t="n">
        <f aca="false">IF($B23=0,0,IF(SIN(CL$12)=0,999999999,(SIN(CL$12)*COS($E23)+SIN($E23)*COS(CL$12))/SIN(CL$12)*$B23))</f>
        <v>10.5568469788841</v>
      </c>
      <c r="CM113" s="0" t="n">
        <f aca="false">IF($B23=0,0,IF(SIN(CM$12)=0,999999999,(SIN(CM$12)*COS($E23)+SIN($E23)*COS(CM$12))/SIN(CM$12)*$B23))</f>
        <v>10.5214227881269</v>
      </c>
      <c r="CN113" s="0" t="n">
        <f aca="false">IF($B23=0,0,IF(SIN(CN$12)=0,999999999,(SIN(CN$12)*COS($E23)+SIN($E23)*COS(CN$12))/SIN(CN$12)*$B23))</f>
        <v>10.4861066263981</v>
      </c>
      <c r="CO113" s="0" t="n">
        <f aca="false">IF($B23=0,0,IF(SIN(CO$12)=0,999999999,(SIN(CO$12)*COS($E23)+SIN($E23)*COS(CO$12))/SIN(CO$12)*$B23))</f>
        <v>10.4508765717615</v>
      </c>
      <c r="CP113" s="0" t="n">
        <f aca="false">IF($B23=0,0,IF(SIN(CP$12)=0,999999999,(SIN(CP$12)*COS($E23)+SIN($E23)*COS(CP$12))/SIN(CP$12)*$B23))</f>
        <v>10.4157109137986</v>
      </c>
      <c r="CQ113" s="0" t="n">
        <f aca="false">IF($B23=0,0,IF(SIN(CQ$12)=0,999999999,(SIN(CQ$12)*COS($E23)+SIN($E23)*COS(CQ$12))/SIN(CQ$12)*$B23))</f>
        <v>10.3805880997731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136.681264042481</v>
      </c>
      <c r="H114" s="0" t="n">
        <f aca="false">IF($B24=0,0,IF(SIN(H$12)=0,999999999,(SIN(H$12)*COS($E24)+SIN($E24)*COS(H$12))/SIN(H$12)*$B24))</f>
        <v>73.5076070096546</v>
      </c>
      <c r="I114" s="0" t="n">
        <f aca="false">IF($B24=0,0,IF(SIN(I$12)=0,999999999,(SIN(I$12)*COS($E24)+SIN($E24)*COS(I$12))/SIN(I$12)*$B24))</f>
        <v>52.4411659275717</v>
      </c>
      <c r="J114" s="0" t="n">
        <f aca="false">IF($B24=0,0,IF(SIN(J$12)=0,999999999,(SIN(J$12)*COS($E24)+SIN($E24)*COS(J$12))/SIN(J$12)*$B24))</f>
        <v>41.9015249220013</v>
      </c>
      <c r="K114" s="0" t="n">
        <f aca="false">IF($B24=0,0,IF(SIN(K$12)=0,999999999,(SIN(K$12)*COS($E24)+SIN($E24)*COS(K$12))/SIN(K$12)*$B24))</f>
        <v>35.572599562706</v>
      </c>
      <c r="L114" s="0" t="n">
        <f aca="false">IF($B24=0,0,IF(SIN(L$12)=0,999999999,(SIN(L$12)*COS($E24)+SIN($E24)*COS(L$12))/SIN(L$12)*$B24))</f>
        <v>31.3490273235948</v>
      </c>
      <c r="M114" s="0" t="n">
        <f aca="false">IF($B24=0,0,IF(SIN(M$12)=0,999999999,(SIN(M$12)*COS($E24)+SIN($E24)*COS(M$12))/SIN(M$12)*$B24))</f>
        <v>28.3285090762423</v>
      </c>
      <c r="N114" s="0" t="n">
        <f aca="false">IF($B24=0,0,IF(SIN(N$12)=0,999999999,(SIN(N$12)*COS($E24)+SIN($E24)*COS(N$12))/SIN(N$12)*$B24))</f>
        <v>26.0598944625731</v>
      </c>
      <c r="O114" s="0" t="n">
        <f aca="false">IF($B24=0,0,IF(SIN(O$12)=0,999999999,(SIN(O$12)*COS($E24)+SIN($E24)*COS(O$12))/SIN(O$12)*$B24))</f>
        <v>24.2925436851335</v>
      </c>
      <c r="P114" s="0" t="n">
        <f aca="false">IF($B24=0,0,IF(SIN(P$12)=0,999999999,(SIN(P$12)*COS($E24)+SIN($E24)*COS(P$12))/SIN(P$12)*$B24))</f>
        <v>22.8760722226329</v>
      </c>
      <c r="Q114" s="0" t="n">
        <f aca="false">IF($B24=0,0,IF(SIN(Q$12)=0,999999999,(SIN(Q$12)*COS($E24)+SIN($E24)*COS(Q$12))/SIN(Q$12)*$B24))</f>
        <v>21.7147802455761</v>
      </c>
      <c r="R114" s="0" t="n">
        <f aca="false">IF($B24=0,0,IF(SIN(R$12)=0,999999999,(SIN(R$12)*COS($E24)+SIN($E24)*COS(R$12))/SIN(R$12)*$B24))</f>
        <v>20.7448673235948</v>
      </c>
      <c r="S114" s="0" t="n">
        <f aca="false">IF($B24=0,0,IF(SIN(S$12)=0,999999999,(SIN(S$12)*COS($E24)+SIN($E24)*COS(S$12))/SIN(S$12)*$B24))</f>
        <v>19.9221634212468</v>
      </c>
      <c r="T114" s="0" t="n">
        <f aca="false">IF($B24=0,0,IF(SIN(T$12)=0,999999999,(SIN(T$12)*COS($E24)+SIN($E24)*COS(T$12))/SIN(T$12)*$B24))</f>
        <v>19.2151180380436</v>
      </c>
      <c r="U114" s="0" t="n">
        <f aca="false">IF($B24=0,0,IF(SIN(U$12)=0,999999999,(SIN(U$12)*COS($E24)+SIN($E24)*COS(U$12))/SIN(U$12)*$B24))</f>
        <v>18.6005936920568</v>
      </c>
      <c r="V114" s="0" t="n">
        <f aca="false">IF($B24=0,0,IF(SIN(V$12)=0,999999999,(SIN(V$12)*COS($E24)+SIN($E24)*COS(V$12))/SIN(V$12)*$B24))</f>
        <v>18.0612368467823</v>
      </c>
      <c r="W114" s="0" t="n">
        <f aca="false">IF($B24=0,0,IF(SIN(W$12)=0,999999999,(SIN(W$12)*COS($E24)+SIN($E24)*COS(W$12))/SIN(W$12)*$B24))</f>
        <v>17.5837767457926</v>
      </c>
      <c r="X114" s="0" t="n">
        <f aca="false">IF($B24=0,0,IF(SIN(X$12)=0,999999999,(SIN(X$12)*COS($E24)+SIN($E24)*COS(X$12))/SIN(X$12)*$B24))</f>
        <v>17.1578913021421</v>
      </c>
      <c r="Y114" s="0" t="n">
        <f aca="false">IF($B24=0,0,IF(SIN(Y$12)=0,999999999,(SIN(Y$12)*COS($E24)+SIN($E24)*COS(Y$12))/SIN(Y$12)*$B24))</f>
        <v>16.7754311276072</v>
      </c>
      <c r="Z114" s="0" t="n">
        <f aca="false">IF($B24=0,0,IF(SIN(Z$12)=0,999999999,(SIN(Z$12)*COS($E24)+SIN($E24)*COS(Z$12))/SIN(Z$12)*$B24))</f>
        <v>16.4298763528103</v>
      </c>
      <c r="AA114" s="0" t="n">
        <f aca="false">IF($B24=0,0,IF(SIN(AA$12)=0,999999999,(SIN(AA$12)*COS($E24)+SIN($E24)*COS(AA$12))/SIN(AA$12)*$B24))</f>
        <v>16.1159486412579</v>
      </c>
      <c r="AB114" s="0" t="n">
        <f aca="false">IF($B24=0,0,IF(SIN(AB$12)=0,999999999,(SIN(AB$12)*COS($E24)+SIN($E24)*COS(AB$12))/SIN(AB$12)*$B24))</f>
        <v>15.8293290174013</v>
      </c>
      <c r="AC114" s="0" t="n">
        <f aca="false">IF($B24=0,0,IF(SIN(AC$12)=0,999999999,(SIN(AC$12)*COS($E24)+SIN($E24)*COS(AC$12))/SIN(AC$12)*$B24))</f>
        <v>15.5664493044436</v>
      </c>
      <c r="AD114" s="0" t="n">
        <f aca="false">IF($B24=0,0,IF(SIN(AD$12)=0,999999999,(SIN(AD$12)*COS($E24)+SIN($E24)*COS(AD$12))/SIN(AD$12)*$B24))</f>
        <v>15.3243357023728</v>
      </c>
      <c r="AE114" s="0" t="n">
        <f aca="false">IF($B24=0,0,IF(SIN(AE$12)=0,999999999,(SIN(AE$12)*COS($E24)+SIN($E24)*COS(AE$12))/SIN(AE$12)*$B24))</f>
        <v>15.1004899069496</v>
      </c>
      <c r="AF114" s="0" t="n">
        <f aca="false">IF($B24=0,0,IF(SIN(AF$12)=0,999999999,(SIN(AF$12)*COS($E24)+SIN($E24)*COS(AF$12))/SIN(AF$12)*$B24))</f>
        <v>14.8927976624578</v>
      </c>
      <c r="AG114" s="0" t="n">
        <f aca="false">IF($B24=0,0,IF(SIN(AG$12)=0,999999999,(SIN(AG$12)*COS($E24)+SIN($E24)*COS(AG$12))/SIN(AG$12)*$B24))</f>
        <v>14.6994576357513</v>
      </c>
      <c r="AH114" s="0" t="n">
        <f aca="false">IF($B24=0,0,IF(SIN(AH$12)=0,999999999,(SIN(AH$12)*COS($E24)+SIN($E24)*COS(AH$12))/SIN(AH$12)*$B24))</f>
        <v>14.5189255312622</v>
      </c>
      <c r="AI114" s="0" t="n">
        <f aca="false">IF($B24=0,0,IF(SIN(AI$12)=0,999999999,(SIN(AI$12)*COS($E24)+SIN($E24)*COS(AI$12))/SIN(AI$12)*$B24))</f>
        <v>14.3498697681062</v>
      </c>
      <c r="AJ114" s="0" t="n">
        <f aca="false">IF($B24=0,0,IF(SIN(AJ$12)=0,999999999,(SIN(AJ$12)*COS($E24)+SIN($E24)*COS(AJ$12))/SIN(AJ$12)*$B24))</f>
        <v>14.1911360214527</v>
      </c>
      <c r="AK114" s="0" t="n">
        <f aca="false">IF($B24=0,0,IF(SIN(AK$12)=0,999999999,(SIN(AK$12)*COS($E24)+SIN($E24)*COS(AK$12))/SIN(AK$12)*$B24))</f>
        <v>14.0417186265372</v>
      </c>
      <c r="AL114" s="0" t="n">
        <f aca="false">IF($B24=0,0,IF(SIN(AL$12)=0,999999999,(SIN(AL$12)*COS($E24)+SIN($E24)*COS(AL$12))/SIN(AL$12)*$B24))</f>
        <v>13.9007373441037</v>
      </c>
      <c r="AM114" s="0" t="n">
        <f aca="false">IF($B24=0,0,IF(SIN(AM$12)=0,999999999,(SIN(AM$12)*COS($E24)+SIN($E24)*COS(AM$12))/SIN(AM$12)*$B24))</f>
        <v>13.7674183499908</v>
      </c>
      <c r="AN114" s="0" t="n">
        <f aca="false">IF($B24=0,0,IF(SIN(AN$12)=0,999999999,(SIN(AN$12)*COS($E24)+SIN($E24)*COS(AN$12))/SIN(AN$12)*$B24))</f>
        <v>13.6410785791708</v>
      </c>
      <c r="AO114" s="0" t="n">
        <f aca="false">IF($B24=0,0,IF(SIN(AO$12)=0,999999999,(SIN(AO$12)*COS($E24)+SIN($E24)*COS(AO$12))/SIN(AO$12)*$B24))</f>
        <v>13.5211127533409</v>
      </c>
      <c r="AP114" s="0" t="n">
        <f aca="false">IF($B24=0,0,IF(SIN(AP$12)=0,999999999,(SIN(AP$12)*COS($E24)+SIN($E24)*COS(AP$12))/SIN(AP$12)*$B24))</f>
        <v>13.4069825702486</v>
      </c>
      <c r="AQ114" s="0" t="n">
        <f aca="false">IF($B24=0,0,IF(SIN(AQ$12)=0,999999999,(SIN(AQ$12)*COS($E24)+SIN($E24)*COS(AQ$12))/SIN(AQ$12)*$B24))</f>
        <v>13.2982076457622</v>
      </c>
      <c r="AR114" s="0" t="n">
        <f aca="false">IF($B24=0,0,IF(SIN(AR$12)=0,999999999,(SIN(AR$12)*COS($E24)+SIN($E24)*COS(AR$12))/SIN(AR$12)*$B24))</f>
        <v>13.1943578857971</v>
      </c>
      <c r="AS114" s="0" t="n">
        <f aca="false">IF($B24=0,0,IF(SIN(AS$12)=0,999999999,(SIN(AS$12)*COS($E24)+SIN($E24)*COS(AS$12))/SIN(AS$12)*$B24))</f>
        <v>13.0950470314427</v>
      </c>
      <c r="AT114" s="0" t="n">
        <f aca="false">IF($B24=0,0,IF(SIN(AT$12)=0,999999999,(SIN(AT$12)*COS($E24)+SIN($E24)*COS(AT$12))/SIN(AT$12)*$B24))</f>
        <v>12.9999271719647</v>
      </c>
      <c r="AU114" s="0" t="n">
        <f aca="false">IF($B24=0,0,IF(SIN(AU$12)=0,999999999,(SIN(AU$12)*COS($E24)+SIN($E24)*COS(AU$12))/SIN(AU$12)*$B24))</f>
        <v>12.9086840604181</v>
      </c>
      <c r="AV114" s="0" t="n">
        <f aca="false">IF($B24=0,0,IF(SIN(AV$12)=0,999999999,(SIN(AV$12)*COS($E24)+SIN($E24)*COS(AV$12))/SIN(AV$12)*$B24))</f>
        <v>12.8210330980886</v>
      </c>
      <c r="AW114" s="0" t="n">
        <f aca="false">IF($B24=0,0,IF(SIN(AW$12)=0,999999999,(SIN(AW$12)*COS($E24)+SIN($E24)*COS(AW$12))/SIN(AW$12)*$B24))</f>
        <v>12.7367158788645</v>
      </c>
      <c r="AX114" s="0" t="n">
        <f aca="false">IF($B24=0,0,IF(SIN(AX$12)=0,999999999,(SIN(AX$12)*COS($E24)+SIN($E24)*COS(AX$12))/SIN(AX$12)*$B24))</f>
        <v>12.6554972044408</v>
      </c>
      <c r="AY114" s="0" t="n">
        <f aca="false">IF($B24=0,0,IF(SIN(AY$12)=0,999999999,(SIN(AY$12)*COS($E24)+SIN($E24)*COS(AY$12))/SIN(AY$12)*$B24))</f>
        <v>12.5771624970994</v>
      </c>
      <c r="AZ114" s="0" t="n">
        <f aca="false">IF($B24=0,0,IF(SIN(AZ$12)=0,999999999,(SIN(AZ$12)*COS($E24)+SIN($E24)*COS(AZ$12))/SIN(AZ$12)*$B24))</f>
        <v>12.5015155495421</v>
      </c>
      <c r="BA114" s="0" t="n">
        <f aca="false">IF($B24=0,0,IF(SIN(BA$12)=0,999999999,(SIN(BA$12)*COS($E24)+SIN($E24)*COS(BA$12))/SIN(BA$12)*$B24))</f>
        <v>12.4283765615593</v>
      </c>
      <c r="BB114" s="0" t="n">
        <f aca="false">IF($B24=0,0,IF(SIN(BB$12)=0,999999999,(SIN(BB$12)*COS($E24)+SIN($E24)*COS(BB$12))/SIN(BB$12)*$B24))</f>
        <v>12.3575804216834</v>
      </c>
      <c r="BC114" s="0" t="n">
        <f aca="false">IF($B24=0,0,IF(SIN(BC$12)=0,999999999,(SIN(BC$12)*COS($E24)+SIN($E24)*COS(BC$12))/SIN(BC$12)*$B24))</f>
        <v>12.2889751988065</v>
      </c>
      <c r="BD114" s="0" t="n">
        <f aca="false">IF($B24=0,0,IF(SIN(BD$12)=0,999999999,(SIN(BD$12)*COS($E24)+SIN($E24)*COS(BD$12))/SIN(BD$12)*$B24))</f>
        <v>12.2224208143453</v>
      </c>
      <c r="BE114" s="0" t="n">
        <f aca="false">IF($B24=0,0,IF(SIN(BE$12)=0,999999999,(SIN(BE$12)*COS($E24)+SIN($E24)*COS(BE$12))/SIN(BE$12)*$B24))</f>
        <v>12.1577878701496</v>
      </c>
      <c r="BF114" s="0" t="n">
        <f aca="false">IF($B24=0,0,IF(SIN(BF$12)=0,999999999,(SIN(BF$12)*COS($E24)+SIN($E24)*COS(BF$12))/SIN(BF$12)*$B24))</f>
        <v>12.0949566111638</v>
      </c>
      <c r="BG114" s="0" t="n">
        <f aca="false">IF($B24=0,0,IF(SIN(BG$12)=0,999999999,(SIN(BG$12)*COS($E24)+SIN($E24)*COS(BG$12))/SIN(BG$12)*$B24))</f>
        <v>12.0338160050177</v>
      </c>
      <c r="BH114" s="0" t="n">
        <f aca="false">IF($B24=0,0,IF(SIN(BH$12)=0,999999999,(SIN(BH$12)*COS($E24)+SIN($E24)*COS(BH$12))/SIN(BH$12)*$B24))</f>
        <v>11.9742629233641</v>
      </c>
      <c r="BI114" s="0" t="n">
        <f aca="false">IF($B24=0,0,IF(SIN(BI$12)=0,999999999,(SIN(BI$12)*COS($E24)+SIN($E24)*COS(BI$12))/SIN(BI$12)*$B24))</f>
        <v>11.9162014119842</v>
      </c>
      <c r="BJ114" s="0" t="n">
        <f aca="false">IF($B24=0,0,IF(SIN(BJ$12)=0,999999999,(SIN(BJ$12)*COS($E24)+SIN($E24)*COS(BJ$12))/SIN(BJ$12)*$B24))</f>
        <v>11.8595420385367</v>
      </c>
      <c r="BK114" s="0" t="n">
        <f aca="false">IF($B24=0,0,IF(SIN(BK$12)=0,999999999,(SIN(BK$12)*COS($E24)+SIN($E24)*COS(BK$12))/SIN(BK$12)*$B24))</f>
        <v>11.8042013083841</v>
      </c>
      <c r="BL114" s="0" t="n">
        <f aca="false">IF($B24=0,0,IF(SIN(BL$12)=0,999999999,(SIN(BL$12)*COS($E24)+SIN($E24)*COS(BL$12))/SIN(BL$12)*$B24))</f>
        <v>11.7501011402484</v>
      </c>
      <c r="BM114" s="0" t="n">
        <f aca="false">IF($B24=0,0,IF(SIN(BM$12)=0,999999999,(SIN(BM$12)*COS($E24)+SIN($E24)*COS(BM$12))/SIN(BM$12)*$B24))</f>
        <v>11.6971683945649</v>
      </c>
      <c r="BN114" s="0" t="n">
        <f aca="false">IF($B24=0,0,IF(SIN(BN$12)=0,999999999,(SIN(BN$12)*COS($E24)+SIN($E24)*COS(BN$12))/SIN(BN$12)*$B24))</f>
        <v>11.6453344483492</v>
      </c>
      <c r="BO114" s="0" t="n">
        <f aca="false">IF($B24=0,0,IF(SIN(BO$12)=0,999999999,(SIN(BO$12)*COS($E24)+SIN($E24)*COS(BO$12))/SIN(BO$12)*$B24))</f>
        <v>11.5945348112042</v>
      </c>
      <c r="BP114" s="0" t="n">
        <f aca="false">IF($B24=0,0,IF(SIN(BP$12)=0,999999999,(SIN(BP$12)*COS($E24)+SIN($E24)*COS(BP$12))/SIN(BP$12)*$B24))</f>
        <v>11.5447087777835</v>
      </c>
      <c r="BQ114" s="0" t="n">
        <f aca="false">IF($B24=0,0,IF(SIN(BQ$12)=0,999999999,(SIN(BQ$12)*COS($E24)+SIN($E24)*COS(BQ$12))/SIN(BQ$12)*$B24))</f>
        <v>11.495799112618</v>
      </c>
      <c r="BR114" s="0" t="n">
        <f aca="false">IF($B24=0,0,IF(SIN(BR$12)=0,999999999,(SIN(BR$12)*COS($E24)+SIN($E24)*COS(BR$12))/SIN(BR$12)*$B24))</f>
        <v>11.4477517637251</v>
      </c>
      <c r="BS114" s="0" t="n">
        <f aca="false">IF($B24=0,0,IF(SIN(BS$12)=0,999999999,(SIN(BS$12)*COS($E24)+SIN($E24)*COS(BS$12))/SIN(BS$12)*$B24))</f>
        <v>11.4005156018539</v>
      </c>
      <c r="BT114" s="0" t="n">
        <f aca="false">IF($B24=0,0,IF(SIN(BT$12)=0,999999999,(SIN(BT$12)*COS($E24)+SIN($E24)*COS(BT$12))/SIN(BT$12)*$B24))</f>
        <v>11.3540421826007</v>
      </c>
      <c r="BU114" s="0" t="n">
        <f aca="false">IF($B24=0,0,IF(SIN(BU$12)=0,999999999,(SIN(BU$12)*COS($E24)+SIN($E24)*COS(BU$12))/SIN(BU$12)*$B24))</f>
        <v>11.3082855289543</v>
      </c>
      <c r="BV114" s="0" t="n">
        <f aca="false">IF($B24=0,0,IF(SIN(BV$12)=0,999999999,(SIN(BV$12)*COS($E24)+SIN($E24)*COS(BV$12))/SIN(BV$12)*$B24))</f>
        <v>11.2632019321144</v>
      </c>
      <c r="BW114" s="0" t="n">
        <f aca="false">IF($B24=0,0,IF(SIN(BW$12)=0,999999999,(SIN(BW$12)*COS($E24)+SIN($E24)*COS(BW$12))/SIN(BW$12)*$B24))</f>
        <v>11.2187497686754</v>
      </c>
      <c r="BX114" s="0" t="n">
        <f aca="false">IF($B24=0,0,IF(SIN(BX$12)=0,999999999,(SIN(BX$12)*COS($E24)+SIN($E24)*COS(BX$12))/SIN(BX$12)*$B24))</f>
        <v>11.1748893324757</v>
      </c>
      <c r="BY114" s="0" t="n">
        <f aca="false">IF($B24=0,0,IF(SIN(BY$12)=0,999999999,(SIN(BY$12)*COS($E24)+SIN($E24)*COS(BY$12))/SIN(BY$12)*$B24))</f>
        <v>11.1315826796079</v>
      </c>
      <c r="BZ114" s="0" t="n">
        <f aca="false">IF($B24=0,0,IF(SIN(BZ$12)=0,999999999,(SIN(BZ$12)*COS($E24)+SIN($E24)*COS(BZ$12))/SIN(BZ$12)*$B24))</f>
        <v>11.0887934852397</v>
      </c>
      <c r="CA114" s="0" t="n">
        <f aca="false">IF($B24=0,0,IF(SIN(CA$12)=0,999999999,(SIN(CA$12)*COS($E24)+SIN($E24)*COS(CA$12))/SIN(CA$12)*$B24))</f>
        <v>11.0464869110459</v>
      </c>
      <c r="CB114" s="0" t="n">
        <f aca="false">IF($B24=0,0,IF(SIN(CB$12)=0,999999999,(SIN(CB$12)*COS($E24)+SIN($E24)*COS(CB$12))/SIN(CB$12)*$B24))</f>
        <v>11.0046294821697</v>
      </c>
      <c r="CC114" s="0" t="n">
        <f aca="false">IF($B24=0,0,IF(SIN(CC$12)=0,999999999,(SIN(CC$12)*COS($E24)+SIN($E24)*COS(CC$12))/SIN(CC$12)*$B24))</f>
        <v>10.9631889727462</v>
      </c>
      <c r="CD114" s="0" t="n">
        <f aca="false">IF($B24=0,0,IF(SIN(CD$12)=0,999999999,(SIN(CD$12)*COS($E24)+SIN($E24)*COS(CD$12))/SIN(CD$12)*$B24))</f>
        <v>10.922134299114</v>
      </c>
      <c r="CE114" s="0" t="n">
        <f aca="false">IF($B24=0,0,IF(SIN(CE$12)=0,999999999,(SIN(CE$12)*COS($E24)+SIN($E24)*COS(CE$12))/SIN(CE$12)*$B24))</f>
        <v>10.881435419926</v>
      </c>
      <c r="CF114" s="0" t="n">
        <f aca="false">IF($B24=0,0,IF(SIN(CF$12)=0,999999999,(SIN(CF$12)*COS($E24)+SIN($E24)*COS(CF$12))/SIN(CF$12)*$B24))</f>
        <v>10.8410632424439</v>
      </c>
      <c r="CG114" s="0" t="n">
        <f aca="false">IF($B24=0,0,IF(SIN(CG$12)=0,999999999,(SIN(CG$12)*COS($E24)+SIN($E24)*COS(CG$12))/SIN(CG$12)*$B24))</f>
        <v>10.8009895343682</v>
      </c>
      <c r="CH114" s="0" t="n">
        <f aca="false">IF($B24=0,0,IF(SIN(CH$12)=0,999999999,(SIN(CH$12)*COS($E24)+SIN($E24)*COS(CH$12))/SIN(CH$12)*$B24))</f>
        <v>10.7611868406071</v>
      </c>
      <c r="CI114" s="0" t="n">
        <f aca="false">IF($B24=0,0,IF(SIN(CI$12)=0,999999999,(SIN(CI$12)*COS($E24)+SIN($E24)*COS(CI$12))/SIN(CI$12)*$B24))</f>
        <v>10.7216284044441</v>
      </c>
      <c r="CJ114" s="0" t="n">
        <f aca="false">IF($B24=0,0,IF(SIN(CJ$12)=0,999999999,(SIN(CJ$12)*COS($E24)+SIN($E24)*COS(CJ$12))/SIN(CJ$12)*$B24))</f>
        <v>10.6822880926032</v>
      </c>
      <c r="CK114" s="0" t="n">
        <f aca="false">IF($B24=0,0,IF(SIN(CK$12)=0,999999999,(SIN(CK$12)*COS($E24)+SIN($E24)*COS(CK$12))/SIN(CK$12)*$B24))</f>
        <v>10.6431403237499</v>
      </c>
      <c r="CL114" s="0" t="n">
        <f aca="false">IF($B24=0,0,IF(SIN(CL$12)=0,999999999,(SIN(CL$12)*COS($E24)+SIN($E24)*COS(CL$12))/SIN(CL$12)*$B24))</f>
        <v>10.60416</v>
      </c>
      <c r="CM114" s="0" t="n">
        <f aca="false">IF($B24=0,0,IF(SIN(CM$12)=0,999999999,(SIN(CM$12)*COS($E24)+SIN($E24)*COS(CM$12))/SIN(CM$12)*$B24))</f>
        <v>10.565322441035</v>
      </c>
      <c r="CN114" s="0" t="n">
        <f aca="false">IF($B24=0,0,IF(SIN(CN$12)=0,999999999,(SIN(CN$12)*COS($E24)+SIN($E24)*COS(CN$12))/SIN(CN$12)*$B24))</f>
        <v>10.52660332045</v>
      </c>
      <c r="CO114" s="0" t="n">
        <f aca="false">IF($B24=0,0,IF(SIN(CO$12)=0,999999999,(SIN(CO$12)*COS($E24)+SIN($E24)*COS(CO$12))/SIN(CO$12)*$B24))</f>
        <v>10.4879786039769</v>
      </c>
      <c r="CP114" s="0" t="n">
        <f aca="false">IF($B24=0,0,IF(SIN(CP$12)=0,999999999,(SIN(CP$12)*COS($E24)+SIN($E24)*COS(CP$12))/SIN(CP$12)*$B24))</f>
        <v>10.4494244892468</v>
      </c>
      <c r="CQ114" s="0" t="n">
        <f aca="false">IF($B24=0,0,IF(SIN(CQ$12)=0,999999999,(SIN(CQ$12)*COS($E24)+SIN($E24)*COS(CQ$12))/SIN(CQ$12)*$B24))</f>
        <v>10.4109173467667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147.894394839325</v>
      </c>
      <c r="H115" s="0" t="n">
        <f aca="false">IF($B25=0,0,IF(SIN(H$12)=0,999999999,(SIN(H$12)*COS($E25)+SIN($E25)*COS(H$12))/SIN(H$12)*$B25))</f>
        <v>79.1241254722716</v>
      </c>
      <c r="I115" s="0" t="n">
        <f aca="false">IF($B25=0,0,IF(SIN(I$12)=0,999999999,(SIN(I$12)*COS($E25)+SIN($E25)*COS(I$12))/SIN(I$12)*$B25))</f>
        <v>56.1913890143017</v>
      </c>
      <c r="J115" s="0" t="n">
        <f aca="false">IF($B25=0,0,IF(SIN(J$12)=0,999999999,(SIN(J$12)*COS($E25)+SIN($E25)*COS(J$12))/SIN(J$12)*$B25))</f>
        <v>44.7180315259346</v>
      </c>
      <c r="K115" s="0" t="n">
        <f aca="false">IF($B25=0,0,IF(SIN(K$12)=0,999999999,(SIN(K$12)*COS($E25)+SIN($E25)*COS(K$12))/SIN(K$12)*$B25))</f>
        <v>37.828420852667</v>
      </c>
      <c r="L115" s="0" t="n">
        <f aca="false">IF($B25=0,0,IF(SIN(L$12)=0,999999999,(SIN(L$12)*COS($E25)+SIN($E25)*COS(L$12))/SIN(L$12)*$B25))</f>
        <v>33.2306784673566</v>
      </c>
      <c r="M115" s="0" t="n">
        <f aca="false">IF($B25=0,0,IF(SIN(M$12)=0,999999999,(SIN(M$12)*COS($E25)+SIN($E25)*COS(M$12))/SIN(M$12)*$B25))</f>
        <v>29.9425697325624</v>
      </c>
      <c r="N115" s="0" t="n">
        <f aca="false">IF($B25=0,0,IF(SIN(N$12)=0,999999999,(SIN(N$12)*COS($E25)+SIN($E25)*COS(N$12))/SIN(N$12)*$B25))</f>
        <v>27.472976465372</v>
      </c>
      <c r="O115" s="0" t="n">
        <f aca="false">IF($B25=0,0,IF(SIN(O$12)=0,999999999,(SIN(O$12)*COS($E25)+SIN($E25)*COS(O$12))/SIN(O$12)*$B25))</f>
        <v>25.549054458333</v>
      </c>
      <c r="P115" s="0" t="n">
        <f aca="false">IF($B25=0,0,IF(SIN(P$12)=0,999999999,(SIN(P$12)*COS($E25)+SIN($E25)*COS(P$12))/SIN(P$12)*$B25))</f>
        <v>24.0070964872076</v>
      </c>
      <c r="Q115" s="0" t="n">
        <f aca="false">IF($B25=0,0,IF(SIN(Q$12)=0,999999999,(SIN(Q$12)*COS($E25)+SIN($E25)*COS(Q$12))/SIN(Q$12)*$B25))</f>
        <v>22.7429245866559</v>
      </c>
      <c r="R115" s="0" t="n">
        <f aca="false">IF($B25=0,0,IF(SIN(R$12)=0,999999999,(SIN(R$12)*COS($E25)+SIN($E25)*COS(R$12))/SIN(R$12)*$B25))</f>
        <v>21.6870861875494</v>
      </c>
      <c r="S115" s="0" t="n">
        <f aca="false">IF($B25=0,0,IF(SIN(S$12)=0,999999999,(SIN(S$12)*COS($E25)+SIN($E25)*COS(S$12))/SIN(S$12)*$B25))</f>
        <v>20.7914981904133</v>
      </c>
      <c r="T115" s="0" t="n">
        <f aca="false">IF($B25=0,0,IF(SIN(T$12)=0,999999999,(SIN(T$12)*COS($E25)+SIN($E25)*COS(T$12))/SIN(T$12)*$B25))</f>
        <v>20.021815006925</v>
      </c>
      <c r="U115" s="0" t="n">
        <f aca="false">IF($B25=0,0,IF(SIN(U$12)=0,999999999,(SIN(U$12)*COS($E25)+SIN($E25)*COS(U$12))/SIN(U$12)*$B25))</f>
        <v>19.3528493843688</v>
      </c>
      <c r="V115" s="0" t="n">
        <f aca="false">IF($B25=0,0,IF(SIN(V$12)=0,999999999,(SIN(V$12)*COS($E25)+SIN($E25)*COS(V$12))/SIN(V$12)*$B25))</f>
        <v>18.7657104204931</v>
      </c>
      <c r="W115" s="0" t="n">
        <f aca="false">IF($B25=0,0,IF(SIN(W$12)=0,999999999,(SIN(W$12)*COS($E25)+SIN($E25)*COS(W$12))/SIN(W$12)*$B25))</f>
        <v>18.2459516903626</v>
      </c>
      <c r="X115" s="0" t="n">
        <f aca="false">IF($B25=0,0,IF(SIN(X$12)=0,999999999,(SIN(X$12)*COS($E25)+SIN($E25)*COS(X$12))/SIN(X$12)*$B25))</f>
        <v>17.7823366638629</v>
      </c>
      <c r="Y115" s="0" t="n">
        <f aca="false">IF($B25=0,0,IF(SIN(Y$12)=0,999999999,(SIN(Y$12)*COS($E25)+SIN($E25)*COS(Y$12))/SIN(Y$12)*$B25))</f>
        <v>17.3659939909784</v>
      </c>
      <c r="Z115" s="0" t="n">
        <f aca="false">IF($B25=0,0,IF(SIN(Z$12)=0,999999999,(SIN(Z$12)*COS($E25)+SIN($E25)*COS(Z$12))/SIN(Z$12)*$B25))</f>
        <v>16.9898262011114</v>
      </c>
      <c r="AA115" s="0" t="n">
        <f aca="false">IF($B25=0,0,IF(SIN(AA$12)=0,999999999,(SIN(AA$12)*COS($E25)+SIN($E25)*COS(AA$12))/SIN(AA$12)*$B25))</f>
        <v>16.6480873450876</v>
      </c>
      <c r="AB115" s="0" t="n">
        <f aca="false">IF($B25=0,0,IF(SIN(AB$12)=0,999999999,(SIN(AB$12)*COS($E25)+SIN($E25)*COS(AB$12))/SIN(AB$12)*$B25))</f>
        <v>16.3360758253452</v>
      </c>
      <c r="AC115" s="0" t="n">
        <f aca="false">IF($B25=0,0,IF(SIN(AC$12)=0,999999999,(SIN(AC$12)*COS($E25)+SIN($E25)*COS(AC$12))/SIN(AC$12)*$B25))</f>
        <v>16.0499073570255</v>
      </c>
      <c r="AD115" s="0" t="n">
        <f aca="false">IF($B25=0,0,IF(SIN(AD$12)=0,999999999,(SIN(AD$12)*COS($E25)+SIN($E25)*COS(AD$12))/SIN(AD$12)*$B25))</f>
        <v>15.7863446884406</v>
      </c>
      <c r="AE115" s="0" t="n">
        <f aca="false">IF($B25=0,0,IF(SIN(AE$12)=0,999999999,(SIN(AE$12)*COS($E25)+SIN($E25)*COS(AE$12))/SIN(AE$12)*$B25))</f>
        <v>15.5426681882827</v>
      </c>
      <c r="AF115" s="0" t="n">
        <f aca="false">IF($B25=0,0,IF(SIN(AF$12)=0,999999999,(SIN(AF$12)*COS($E25)+SIN($E25)*COS(AF$12))/SIN(AF$12)*$B25))</f>
        <v>15.3165762969786</v>
      </c>
      <c r="AG115" s="0" t="n">
        <f aca="false">IF($B25=0,0,IF(SIN(AG$12)=0,999999999,(SIN(AG$12)*COS($E25)+SIN($E25)*COS(AG$12))/SIN(AG$12)*$B25))</f>
        <v>15.1061080996234</v>
      </c>
      <c r="AH115" s="0" t="n">
        <f aca="false">IF($B25=0,0,IF(SIN(AH$12)=0,999999999,(SIN(AH$12)*COS($E25)+SIN($E25)*COS(AH$12))/SIN(AH$12)*$B25))</f>
        <v>14.9095824900854</v>
      </c>
      <c r="AI115" s="0" t="n">
        <f aca="false">IF($B25=0,0,IF(SIN(AI$12)=0,999999999,(SIN(AI$12)*COS($E25)+SIN($E25)*COS(AI$12))/SIN(AI$12)*$B25))</f>
        <v>14.7255499215063</v>
      </c>
      <c r="AJ115" s="0" t="n">
        <f aca="false">IF($B25=0,0,IF(SIN(AJ$12)=0,999999999,(SIN(AJ$12)*COS($E25)+SIN($E25)*COS(AJ$12))/SIN(AJ$12)*$B25))</f>
        <v>14.5527538063576</v>
      </c>
      <c r="AK115" s="0" t="n">
        <f aca="false">IF($B25=0,0,IF(SIN(AK$12)=0,999999999,(SIN(AK$12)*COS($E25)+SIN($E25)*COS(AK$12))/SIN(AK$12)*$B25))</f>
        <v>14.3900993871093</v>
      </c>
      <c r="AL115" s="0" t="n">
        <f aca="false">IF($B25=0,0,IF(SIN(AL$12)=0,999999999,(SIN(AL$12)*COS($E25)+SIN($E25)*COS(AL$12))/SIN(AL$12)*$B25))</f>
        <v>14.2366284433009</v>
      </c>
      <c r="AM115" s="0" t="n">
        <f aca="false">IF($B25=0,0,IF(SIN(AM$12)=0,999999999,(SIN(AM$12)*COS($E25)+SIN($E25)*COS(AM$12))/SIN(AM$12)*$B25))</f>
        <v>14.091498596977</v>
      </c>
      <c r="AN115" s="0" t="n">
        <f aca="false">IF($B25=0,0,IF(SIN(AN$12)=0,999999999,(SIN(AN$12)*COS($E25)+SIN($E25)*COS(AN$12))/SIN(AN$12)*$B25))</f>
        <v>13.9539662697516</v>
      </c>
      <c r="AO115" s="0" t="n">
        <f aca="false">IF($B25=0,0,IF(SIN(AO$12)=0,999999999,(SIN(AO$12)*COS($E25)+SIN($E25)*COS(AO$12))/SIN(AO$12)*$B25))</f>
        <v>13.8233725611608</v>
      </c>
      <c r="AP115" s="0" t="n">
        <f aca="false">IF($B25=0,0,IF(SIN(AP$12)=0,999999999,(SIN(AP$12)*COS($E25)+SIN($E25)*COS(AP$12))/SIN(AP$12)*$B25))</f>
        <v>13.6991314802607</v>
      </c>
      <c r="AQ115" s="0" t="n">
        <f aca="false">IF($B25=0,0,IF(SIN(AQ$12)=0,999999999,(SIN(AQ$12)*COS($E25)+SIN($E25)*COS(AQ$12))/SIN(AQ$12)*$B25))</f>
        <v>13.580720085248</v>
      </c>
      <c r="AR115" s="0" t="n">
        <f aca="false">IF($B25=0,0,IF(SIN(AR$12)=0,999999999,(SIN(AR$12)*COS($E25)+SIN($E25)*COS(AR$12))/SIN(AR$12)*$B25))</f>
        <v>13.4676701796078</v>
      </c>
      <c r="AS115" s="0" t="n">
        <f aca="false">IF($B25=0,0,IF(SIN(AS$12)=0,999999999,(SIN(AS$12)*COS($E25)+SIN($E25)*COS(AS$12))/SIN(AS$12)*$B25))</f>
        <v>13.3595612853978</v>
      </c>
      <c r="AT115" s="0" t="n">
        <f aca="false">IF($B25=0,0,IF(SIN(AT$12)=0,999999999,(SIN(AT$12)*COS($E25)+SIN($E25)*COS(AT$12))/SIN(AT$12)*$B25))</f>
        <v>13.2560146701518</v>
      </c>
      <c r="AU115" s="0" t="n">
        <f aca="false">IF($B25=0,0,IF(SIN(AU$12)=0,999999999,(SIN(AU$12)*COS($E25)+SIN($E25)*COS(AU$12))/SIN(AU$12)*$B25))</f>
        <v>13.1566882474993</v>
      </c>
      <c r="AV115" s="0" t="n">
        <f aca="false">IF($B25=0,0,IF(SIN(AV$12)=0,999999999,(SIN(AV$12)*COS($E25)+SIN($E25)*COS(AV$12))/SIN(AV$12)*$B25))</f>
        <v>13.0612722058644</v>
      </c>
      <c r="AW115" s="0" t="n">
        <f aca="false">IF($B25=0,0,IF(SIN(AW$12)=0,999999999,(SIN(AW$12)*COS($E25)+SIN($E25)*COS(AW$12))/SIN(AW$12)*$B25))</f>
        <v>12.9694852467001</v>
      </c>
      <c r="AX115" s="0" t="n">
        <f aca="false">IF($B25=0,0,IF(SIN(AX$12)=0,999999999,(SIN(AX$12)*COS($E25)+SIN($E25)*COS(AX$12))/SIN(AX$12)*$B25))</f>
        <v>12.8810713352679</v>
      </c>
      <c r="AY115" s="0" t="n">
        <f aca="false">IF($B25=0,0,IF(SIN(AY$12)=0,999999999,(SIN(AY$12)*COS($E25)+SIN($E25)*COS(AY$12))/SIN(AY$12)*$B25))</f>
        <v>12.7957968842122</v>
      </c>
      <c r="AZ115" s="0" t="n">
        <f aca="false">IF($B25=0,0,IF(SIN(AZ$12)=0,999999999,(SIN(AZ$12)*COS($E25)+SIN($E25)*COS(AZ$12))/SIN(AZ$12)*$B25))</f>
        <v>12.7134483040498</v>
      </c>
      <c r="BA115" s="0" t="n">
        <f aca="false">IF($B25=0,0,IF(SIN(BA$12)=0,999999999,(SIN(BA$12)*COS($E25)+SIN($E25)*COS(BA$12))/SIN(BA$12)*$B25))</f>
        <v>12.6338298659057</v>
      </c>
      <c r="BB115" s="0" t="n">
        <f aca="false">IF($B25=0,0,IF(SIN(BB$12)=0,999999999,(SIN(BB$12)*COS($E25)+SIN($E25)*COS(BB$12))/SIN(BB$12)*$B25))</f>
        <v>12.5567618309353</v>
      </c>
      <c r="BC115" s="0" t="n">
        <f aca="false">IF($B25=0,0,IF(SIN(BC$12)=0,999999999,(SIN(BC$12)*COS($E25)+SIN($E25)*COS(BC$12))/SIN(BC$12)*$B25))</f>
        <v>12.4820788083143</v>
      </c>
      <c r="BD115" s="0" t="n">
        <f aca="false">IF($B25=0,0,IF(SIN(BD$12)=0,999999999,(SIN(BD$12)*COS($E25)+SIN($E25)*COS(BD$12))/SIN(BD$12)*$B25))</f>
        <v>12.409628309769</v>
      </c>
      <c r="BE115" s="0" t="n">
        <f aca="false">IF($B25=0,0,IF(SIN(BE$12)=0,999999999,(SIN(BE$12)*COS($E25)+SIN($E25)*COS(BE$12))/SIN(BE$12)*$B25))</f>
        <v>12.3392694736483</v>
      </c>
      <c r="BF115" s="0" t="n">
        <f aca="false">IF($B25=0,0,IF(SIN(BF$12)=0,999999999,(SIN(BF$12)*COS($E25)+SIN($E25)*COS(BF$12))/SIN(BF$12)*$B25))</f>
        <v>12.2708719356859</v>
      </c>
      <c r="BG115" s="0" t="n">
        <f aca="false">IF($B25=0,0,IF(SIN(BG$12)=0,999999999,(SIN(BG$12)*COS($E25)+SIN($E25)*COS(BG$12))/SIN(BG$12)*$B25))</f>
        <v>12.204314827052</v>
      </c>
      <c r="BH115" s="0" t="n">
        <f aca="false">IF($B25=0,0,IF(SIN(BH$12)=0,999999999,(SIN(BH$12)*COS($E25)+SIN($E25)*COS(BH$12))/SIN(BH$12)*$B25))</f>
        <v>12.1394858831644</v>
      </c>
      <c r="BI115" s="0" t="n">
        <f aca="false">IF($B25=0,0,IF(SIN(BI$12)=0,999999999,(SIN(BI$12)*COS($E25)+SIN($E25)*COS(BI$12))/SIN(BI$12)*$B25))</f>
        <v>12.0762806491319</v>
      </c>
      <c r="BJ115" s="0" t="n">
        <f aca="false">IF($B25=0,0,IF(SIN(BJ$12)=0,999999999,(SIN(BJ$12)*COS($E25)+SIN($E25)*COS(BJ$12))/SIN(BJ$12)*$B25))</f>
        <v>12.0146017697197</v>
      </c>
      <c r="BK115" s="0" t="n">
        <f aca="false">IF($B25=0,0,IF(SIN(BK$12)=0,999999999,(SIN(BK$12)*COS($E25)+SIN($E25)*COS(BK$12))/SIN(BK$12)*$B25))</f>
        <v>11.9543583534237</v>
      </c>
      <c r="BL115" s="0" t="n">
        <f aca="false">IF($B25=0,0,IF(SIN(BL$12)=0,999999999,(SIN(BL$12)*COS($E25)+SIN($E25)*COS(BL$12))/SIN(BL$12)*$B25))</f>
        <v>11.895465401674</v>
      </c>
      <c r="BM115" s="0" t="n">
        <f aca="false">IF($B25=0,0,IF(SIN(BM$12)=0,999999999,(SIN(BM$12)*COS($E25)+SIN($E25)*COS(BM$12))/SIN(BM$12)*$B25))</f>
        <v>11.8378432954043</v>
      </c>
      <c r="BN115" s="0" t="n">
        <f aca="false">IF($B25=0,0,IF(SIN(BN$12)=0,999999999,(SIN(BN$12)*COS($E25)+SIN($E25)*COS(BN$12))/SIN(BN$12)*$B25))</f>
        <v>11.781417332257</v>
      </c>
      <c r="BO115" s="0" t="n">
        <f aca="false">IF($B25=0,0,IF(SIN(BO$12)=0,999999999,(SIN(BO$12)*COS($E25)+SIN($E25)*COS(BO$12))/SIN(BO$12)*$B25))</f>
        <v>11.7261173085716</v>
      </c>
      <c r="BP115" s="0" t="n">
        <f aca="false">IF($B25=0,0,IF(SIN(BP$12)=0,999999999,(SIN(BP$12)*COS($E25)+SIN($E25)*COS(BP$12))/SIN(BP$12)*$B25))</f>
        <v>11.6718771410592</v>
      </c>
      <c r="BQ115" s="0" t="n">
        <f aca="false">IF($B25=0,0,IF(SIN(BQ$12)=0,999999999,(SIN(BQ$12)*COS($E25)+SIN($E25)*COS(BQ$12))/SIN(BQ$12)*$B25))</f>
        <v>11.6186345237078</v>
      </c>
      <c r="BR115" s="0" t="n">
        <f aca="false">IF($B25=0,0,IF(SIN(BR$12)=0,999999999,(SIN(BR$12)*COS($E25)+SIN($E25)*COS(BR$12))/SIN(BR$12)*$B25))</f>
        <v>11.5663306160201</v>
      </c>
      <c r="BS115" s="0" t="n">
        <f aca="false">IF($B25=0,0,IF(SIN(BS$12)=0,999999999,(SIN(BS$12)*COS($E25)+SIN($E25)*COS(BS$12))/SIN(BS$12)*$B25))</f>
        <v>11.5149097591579</v>
      </c>
      <c r="BT115" s="0" t="n">
        <f aca="false">IF($B25=0,0,IF(SIN(BT$12)=0,999999999,(SIN(BT$12)*COS($E25)+SIN($E25)*COS(BT$12))/SIN(BT$12)*$B25))</f>
        <v>11.4643192169832</v>
      </c>
      <c r="BU115" s="0" t="n">
        <f aca="false">IF($B25=0,0,IF(SIN(BU$12)=0,999999999,(SIN(BU$12)*COS($E25)+SIN($E25)*COS(BU$12))/SIN(BU$12)*$B25))</f>
        <v>11.414508939339</v>
      </c>
      <c r="BV115" s="0" t="n">
        <f aca="false">IF($B25=0,0,IF(SIN(BV$12)=0,999999999,(SIN(BV$12)*COS($E25)+SIN($E25)*COS(BV$12))/SIN(BV$12)*$B25))</f>
        <v>11.3654313452226</v>
      </c>
      <c r="BW115" s="0" t="n">
        <f aca="false">IF($B25=0,0,IF(SIN(BW$12)=0,999999999,(SIN(BW$12)*COS($E25)+SIN($E25)*COS(BW$12))/SIN(BW$12)*$B25))</f>
        <v>11.3170411237721</v>
      </c>
      <c r="BX115" s="0" t="n">
        <f aca="false">IF($B25=0,0,IF(SIN(BX$12)=0,999999999,(SIN(BX$12)*COS($E25)+SIN($E25)*COS(BX$12))/SIN(BX$12)*$B25))</f>
        <v>11.2692950512211</v>
      </c>
      <c r="BY115" s="0" t="n">
        <f aca="false">IF($B25=0,0,IF(SIN(BY$12)=0,999999999,(SIN(BY$12)*COS($E25)+SIN($E25)*COS(BY$12))/SIN(BY$12)*$B25))</f>
        <v>11.2221518221761</v>
      </c>
      <c r="BZ115" s="0" t="n">
        <f aca="false">IF($B25=0,0,IF(SIN(BZ$12)=0,999999999,(SIN(BZ$12)*COS($E25)+SIN($E25)*COS(BZ$12))/SIN(BZ$12)*$B25))</f>
        <v>11.1755718937548</v>
      </c>
      <c r="CA115" s="0" t="n">
        <f aca="false">IF($B25=0,0,IF(SIN(CA$12)=0,999999999,(SIN(CA$12)*COS($E25)+SIN($E25)*COS(CA$12))/SIN(CA$12)*$B25))</f>
        <v>11.1295173412727</v>
      </c>
      <c r="CB115" s="0" t="n">
        <f aca="false">IF($B25=0,0,IF(SIN(CB$12)=0,999999999,(SIN(CB$12)*COS($E25)+SIN($E25)*COS(CB$12))/SIN(CB$12)*$B25))</f>
        <v>11.0839517243046</v>
      </c>
      <c r="CC115" s="0" t="n">
        <f aca="false">IF($B25=0,0,IF(SIN(CC$12)=0,999999999,(SIN(CC$12)*COS($E25)+SIN($E25)*COS(CC$12))/SIN(CC$12)*$B25))</f>
        <v>11.0388399620668</v>
      </c>
      <c r="CD115" s="0" t="n">
        <f aca="false">IF($B25=0,0,IF(SIN(CD$12)=0,999999999,(SIN(CD$12)*COS($E25)+SIN($E25)*COS(CD$12))/SIN(CD$12)*$B25))</f>
        <v>10.9941482171676</v>
      </c>
      <c r="CE115" s="0" t="n">
        <f aca="false">IF($B25=0,0,IF(SIN(CE$12)=0,999999999,(SIN(CE$12)*COS($E25)+SIN($E25)*COS(CE$12))/SIN(CE$12)*$B25))</f>
        <v>10.9498437868693</v>
      </c>
      <c r="CF115" s="0" t="n">
        <f aca="false">IF($B25=0,0,IF(SIN(CF$12)=0,999999999,(SIN(CF$12)*COS($E25)+SIN($E25)*COS(CF$12))/SIN(CF$12)*$B25))</f>
        <v>10.9058950010814</v>
      </c>
      <c r="CG115" s="0" t="n">
        <f aca="false">IF($B25=0,0,IF(SIN(CG$12)=0,999999999,(SIN(CG$12)*COS($E25)+SIN($E25)*COS(CG$12))/SIN(CG$12)*$B25))</f>
        <v>10.8622711263788</v>
      </c>
      <c r="CH115" s="0" t="n">
        <f aca="false">IF($B25=0,0,IF(SIN(CH$12)=0,999999999,(SIN(CH$12)*COS($E25)+SIN($E25)*COS(CH$12))/SIN(CH$12)*$B25))</f>
        <v>10.818942275398</v>
      </c>
      <c r="CI115" s="0" t="n">
        <f aca="false">IF($B25=0,0,IF(SIN(CI$12)=0,999999999,(SIN(CI$12)*COS($E25)+SIN($E25)*COS(CI$12))/SIN(CI$12)*$B25))</f>
        <v>10.7758793210204</v>
      </c>
      <c r="CJ115" s="0" t="n">
        <f aca="false">IF($B25=0,0,IF(SIN(CJ$12)=0,999999999,(SIN(CJ$12)*COS($E25)+SIN($E25)*COS(CJ$12))/SIN(CJ$12)*$B25))</f>
        <v>10.7330538147991</v>
      </c>
      <c r="CK115" s="0" t="n">
        <f aca="false">IF($B25=0,0,IF(SIN(CK$12)=0,999999999,(SIN(CK$12)*COS($E25)+SIN($E25)*COS(CK$12))/SIN(CK$12)*$B25))</f>
        <v>10.6904379091257</v>
      </c>
      <c r="CL115" s="0" t="n">
        <f aca="false">IF($B25=0,0,IF(SIN(CL$12)=0,999999999,(SIN(CL$12)*COS($E25)+SIN($E25)*COS(CL$12))/SIN(CL$12)*$B25))</f>
        <v>10.6480042826711</v>
      </c>
      <c r="CM115" s="0" t="n">
        <f aca="false">IF($B25=0,0,IF(SIN(CM$12)=0,999999999,(SIN(CM$12)*COS($E25)+SIN($E25)*COS(CM$12))/SIN(CM$12)*$B25))</f>
        <v>10.6057260686651</v>
      </c>
      <c r="CN115" s="0" t="n">
        <f aca="false">IF($B25=0,0,IF(SIN(CN$12)=0,999999999,(SIN(CN$12)*COS($E25)+SIN($E25)*COS(CN$12))/SIN(CN$12)*$B25))</f>
        <v>10.5635767856039</v>
      </c>
      <c r="CO115" s="0" t="n">
        <f aca="false">IF($B25=0,0,IF(SIN(CO$12)=0,999999999,(SIN(CO$12)*COS($E25)+SIN($E25)*COS(CO$12))/SIN(CO$12)*$B25))</f>
        <v>10.5215302700016</v>
      </c>
      <c r="CP115" s="0" t="n">
        <f aca="false">IF($B25=0,0,IF(SIN(CP$12)=0,999999999,(SIN(CP$12)*COS($E25)+SIN($E25)*COS(CP$12))/SIN(CP$12)*$B25))</f>
        <v>10.4795606108157</v>
      </c>
      <c r="CQ115" s="0" t="n">
        <f aca="false">IF($B25=0,0,IF(SIN(CQ$12)=0,999999999,(SIN(CQ$12)*COS($E25)+SIN($E25)*COS(CQ$12))/SIN(CQ$12)*$B25))</f>
        <v>10.4376420851946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159.145981262381</v>
      </c>
      <c r="H116" s="0" t="n">
        <f aca="false">IF($B26=0,0,IF(SIN(H$12)=0,999999999,(SIN(H$12)*COS($E26)+SIN($E26)*COS(H$12))/SIN(H$12)*$B26))</f>
        <v>84.7566290120263</v>
      </c>
      <c r="I116" s="0" t="n">
        <f aca="false">IF($B26=0,0,IF(SIN(I$12)=0,999999999,(SIN(I$12)*COS($E26)+SIN($E26)*COS(I$12))/SIN(I$12)*$B26))</f>
        <v>59.9501039520302</v>
      </c>
      <c r="J116" s="0" t="n">
        <f aca="false">IF($B26=0,0,IF(SIN(J$12)=0,999999999,(SIN(J$12)*COS($E26)+SIN($E26)*COS(J$12))/SIN(J$12)*$B26))</f>
        <v>47.5392810840702</v>
      </c>
      <c r="K116" s="0" t="n">
        <f aca="false">IF($B26=0,0,IF(SIN(K$12)=0,999999999,(SIN(K$12)*COS($E26)+SIN($E26)*COS(K$12))/SIN(K$12)*$B26))</f>
        <v>40.0867339302117</v>
      </c>
      <c r="L116" s="0" t="n">
        <f aca="false">IF($B26=0,0,IF(SIN(L$12)=0,999999999,(SIN(L$12)*COS($E26)+SIN($E26)*COS(L$12))/SIN(L$12)*$B26))</f>
        <v>35.1133190954998</v>
      </c>
      <c r="M116" s="0" t="n">
        <f aca="false">IF($B26=0,0,IF(SIN(M$12)=0,999999999,(SIN(M$12)*COS($E26)+SIN($E26)*COS(M$12))/SIN(M$12)*$B26))</f>
        <v>31.5565454902584</v>
      </c>
      <c r="N116" s="0" t="n">
        <f aca="false">IF($B26=0,0,IF(SIN(N$12)=0,999999999,(SIN(N$12)*COS($E26)+SIN($E26)*COS(N$12))/SIN(N$12)*$B26))</f>
        <v>28.8851666348464</v>
      </c>
      <c r="O116" s="0" t="n">
        <f aca="false">IF($B26=0,0,IF(SIN(O$12)=0,999999999,(SIN(O$12)*COS($E26)+SIN($E26)*COS(O$12))/SIN(O$12)*$B26))</f>
        <v>26.8040447605091</v>
      </c>
      <c r="P116" s="0" t="n">
        <f aca="false">IF($B26=0,0,IF(SIN(P$12)=0,999999999,(SIN(P$12)*COS($E26)+SIN($E26)*COS(P$12))/SIN(P$12)*$B26))</f>
        <v>25.1360964490511</v>
      </c>
      <c r="Q116" s="0" t="n">
        <f aca="false">IF($B26=0,0,IF(SIN(Q$12)=0,999999999,(SIN(Q$12)*COS($E26)+SIN($E26)*COS(Q$12))/SIN(Q$12)*$B26))</f>
        <v>23.768631559344</v>
      </c>
      <c r="R116" s="0" t="n">
        <f aca="false">IF($B26=0,0,IF(SIN(R$12)=0,999999999,(SIN(R$12)*COS($E26)+SIN($E26)*COS(R$12))/SIN(R$12)*$B26))</f>
        <v>22.6265226900103</v>
      </c>
      <c r="S116" s="0" t="n">
        <f aca="false">IF($B26=0,0,IF(SIN(S$12)=0,999999999,(SIN(S$12)*COS($E26)+SIN($E26)*COS(S$12))/SIN(S$12)*$B26))</f>
        <v>21.6577579664847</v>
      </c>
      <c r="T116" s="0" t="n">
        <f aca="false">IF($B26=0,0,IF(SIN(T$12)=0,999999999,(SIN(T$12)*COS($E26)+SIN($E26)*COS(T$12))/SIN(T$12)*$B26))</f>
        <v>20.8251854902584</v>
      </c>
      <c r="U116" s="0" t="n">
        <f aca="false">IF($B26=0,0,IF(SIN(U$12)=0,999999999,(SIN(U$12)*COS($E26)+SIN($E26)*COS(U$12))/SIN(U$12)*$B26))</f>
        <v>20.1015600079426</v>
      </c>
      <c r="V116" s="0" t="n">
        <f aca="false">IF($B26=0,0,IF(SIN(V$12)=0,999999999,(SIN(V$12)*COS($E26)+SIN($E26)*COS(V$12))/SIN(V$12)*$B26))</f>
        <v>19.4664470789742</v>
      </c>
      <c r="W116" s="0" t="n">
        <f aca="false">IF($B26=0,0,IF(SIN(W$12)=0,999999999,(SIN(W$12)*COS($E26)+SIN($E26)*COS(W$12))/SIN(W$12)*$B26))</f>
        <v>18.904219889569</v>
      </c>
      <c r="X116" s="0" t="n">
        <f aca="false">IF($B26=0,0,IF(SIN(X$12)=0,999999999,(SIN(X$12)*COS($E26)+SIN($E26)*COS(X$12))/SIN(X$12)*$B26))</f>
        <v>18.4027237949302</v>
      </c>
      <c r="Y116" s="0" t="n">
        <f aca="false">IF($B26=0,0,IF(SIN(Y$12)=0,999999999,(SIN(Y$12)*COS($E26)+SIN($E26)*COS(Y$12))/SIN(Y$12)*$B26))</f>
        <v>17.9523625845537</v>
      </c>
      <c r="Z116" s="0" t="n">
        <f aca="false">IF($B26=0,0,IF(SIN(Z$12)=0,999999999,(SIN(Z$12)*COS($E26)+SIN($E26)*COS(Z$12))/SIN(Z$12)*$B26))</f>
        <v>17.5454588675376</v>
      </c>
      <c r="AA116" s="0" t="n">
        <f aca="false">IF($B26=0,0,IF(SIN(AA$12)=0,999999999,(SIN(AA$12)*COS($E26)+SIN($E26)*COS(AA$12))/SIN(AA$12)*$B26))</f>
        <v>17.1757972045491</v>
      </c>
      <c r="AB116" s="0" t="n">
        <f aca="false">IF($B26=0,0,IF(SIN(AB$12)=0,999999999,(SIN(AB$12)*COS($E26)+SIN($E26)*COS(AB$12))/SIN(AB$12)*$B26))</f>
        <v>16.8382918397758</v>
      </c>
      <c r="AC116" s="0" t="n">
        <f aca="false">IF($B26=0,0,IF(SIN(AC$12)=0,999999999,(SIN(AC$12)*COS($E26)+SIN($E26)*COS(AC$12))/SIN(AC$12)*$B26))</f>
        <v>16.5287411111149</v>
      </c>
      <c r="AD116" s="0" t="n">
        <f aca="false">IF($B26=0,0,IF(SIN(AD$12)=0,999999999,(SIN(AD$12)*COS($E26)+SIN($E26)*COS(AD$12))/SIN(AD$12)*$B26))</f>
        <v>16.2436432574369</v>
      </c>
      <c r="AE116" s="0" t="n">
        <f aca="false">IF($B26=0,0,IF(SIN(AE$12)=0,999999999,(SIN(AE$12)*COS($E26)+SIN($E26)*COS(AE$12))/SIN(AE$12)*$B26))</f>
        <v>15.9800564317313</v>
      </c>
      <c r="AF116" s="0" t="n">
        <f aca="false">IF($B26=0,0,IF(SIN(AF$12)=0,999999999,(SIN(AF$12)*COS($E26)+SIN($E26)*COS(AF$12))/SIN(AF$12)*$B26))</f>
        <v>15.735491018538</v>
      </c>
      <c r="AG116" s="0" t="n">
        <f aca="false">IF($B26=0,0,IF(SIN(AG$12)=0,999999999,(SIN(AG$12)*COS($E26)+SIN($E26)*COS(AG$12))/SIN(AG$12)*$B26))</f>
        <v>15.5078258804681</v>
      </c>
      <c r="AH116" s="0" t="n">
        <f aca="false">IF($B26=0,0,IF(SIN(AH$12)=0,999999999,(SIN(AH$12)*COS($E26)+SIN($E26)*COS(AH$12))/SIN(AH$12)*$B26))</f>
        <v>15.2952425515282</v>
      </c>
      <c r="AI116" s="0" t="n">
        <f aca="false">IF($B26=0,0,IF(SIN(AI$12)=0,999999999,(SIN(AI$12)*COS($E26)+SIN($E26)*COS(AI$12))/SIN(AI$12)*$B26))</f>
        <v>15.0961730452493</v>
      </c>
      <c r="AJ116" s="0" t="n">
        <f aca="false">IF($B26=0,0,IF(SIN(AJ$12)=0,999999999,(SIN(AJ$12)*COS($E26)+SIN($E26)*COS(AJ$12))/SIN(AJ$12)*$B26))</f>
        <v>14.9092581008177</v>
      </c>
      <c r="AK116" s="0" t="n">
        <f aca="false">IF($B26=0,0,IF(SIN(AK$12)=0,999999999,(SIN(AK$12)*COS($E26)+SIN($E26)*COS(AK$12))/SIN(AK$12)*$B26))</f>
        <v>14.7333135102279</v>
      </c>
      <c r="AL116" s="0" t="n">
        <f aca="false">IF($B26=0,0,IF(SIN(AL$12)=0,999999999,(SIN(AL$12)*COS($E26)+SIN($E26)*COS(AL$12))/SIN(AL$12)*$B26))</f>
        <v>14.567302758718</v>
      </c>
      <c r="AM116" s="0" t="n">
        <f aca="false">IF($B26=0,0,IF(SIN(AM$12)=0,999999999,(SIN(AM$12)*COS($E26)+SIN($E26)*COS(AM$12))/SIN(AM$12)*$B26))</f>
        <v>14.4103146392938</v>
      </c>
      <c r="AN116" s="0" t="n">
        <f aca="false">IF($B26=0,0,IF(SIN(AN$12)=0,999999999,(SIN(AN$12)*COS($E26)+SIN($E26)*COS(AN$12))/SIN(AN$12)*$B26))</f>
        <v>14.261544817248</v>
      </c>
      <c r="AO116" s="0" t="n">
        <f aca="false">IF($B26=0,0,IF(SIN(AO$12)=0,999999999,(SIN(AO$12)*COS($E26)+SIN($E26)*COS(AO$12))/SIN(AO$12)*$B26))</f>
        <v>14.120280554661</v>
      </c>
      <c r="AP116" s="0" t="n">
        <f aca="false">IF($B26=0,0,IF(SIN(AP$12)=0,999999999,(SIN(AP$12)*COS($E26)+SIN($E26)*COS(AP$12))/SIN(AP$12)*$B26))</f>
        <v>13.9858879804265</v>
      </c>
      <c r="AQ116" s="0" t="n">
        <f aca="false">IF($B26=0,0,IF(SIN(AQ$12)=0,999999999,(SIN(AQ$12)*COS($E26)+SIN($E26)*COS(AQ$12))/SIN(AQ$12)*$B26))</f>
        <v>13.8578014241991</v>
      </c>
      <c r="AR116" s="0" t="n">
        <f aca="false">IF($B26=0,0,IF(SIN(AR$12)=0,999999999,(SIN(AR$12)*COS($E26)+SIN($E26)*COS(AR$12))/SIN(AR$12)*$B26))</f>
        <v>13.7355144340515</v>
      </c>
      <c r="AS116" s="0" t="n">
        <f aca="false">IF($B26=0,0,IF(SIN(AS$12)=0,999999999,(SIN(AS$12)*COS($E26)+SIN($E26)*COS(AS$12))/SIN(AS$12)*$B26))</f>
        <v>13.6185721756192</v>
      </c>
      <c r="AT116" s="0" t="n">
        <f aca="false">IF($B26=0,0,IF(SIN(AT$12)=0,999999999,(SIN(AT$12)*COS($E26)+SIN($E26)*COS(AT$12))/SIN(AT$12)*$B26))</f>
        <v>13.5065649709541</v>
      </c>
      <c r="AU116" s="0" t="n">
        <f aca="false">IF($B26=0,0,IF(SIN(AU$12)=0,999999999,(SIN(AU$12)*COS($E26)+SIN($E26)*COS(AU$12))/SIN(AU$12)*$B26))</f>
        <v>13.3991227824841</v>
      </c>
      <c r="AV116" s="0" t="n">
        <f aca="false">IF($B26=0,0,IF(SIN(AV$12)=0,999999999,(SIN(AV$12)*COS($E26)+SIN($E26)*COS(AV$12))/SIN(AV$12)*$B26))</f>
        <v>13.2959104845414</v>
      </c>
      <c r="AW116" s="0" t="n">
        <f aca="false">IF($B26=0,0,IF(SIN(AW$12)=0,999999999,(SIN(AW$12)*COS($E26)+SIN($E26)*COS(AW$12))/SIN(AW$12)*$B26))</f>
        <v>13.1966237942303</v>
      </c>
      <c r="AX116" s="0" t="n">
        <f aca="false">IF($B26=0,0,IF(SIN(AX$12)=0,999999999,(SIN(AX$12)*COS($E26)+SIN($E26)*COS(AX$12))/SIN(AX$12)*$B26))</f>
        <v>13.1009857567194</v>
      </c>
      <c r="AY116" s="0" t="n">
        <f aca="false">IF($B26=0,0,IF(SIN(AY$12)=0,999999999,(SIN(AY$12)*COS($E26)+SIN($E26)*COS(AY$12))/SIN(AY$12)*$B26))</f>
        <v>13.0087436986916</v>
      </c>
      <c r="AZ116" s="0" t="n">
        <f aca="false">IF($B26=0,0,IF(SIN(AZ$12)=0,999999999,(SIN(AZ$12)*COS($E26)+SIN($E26)*COS(AZ$12))/SIN(AZ$12)*$B26))</f>
        <v>12.9196665786891</v>
      </c>
      <c r="BA116" s="0" t="n">
        <f aca="false">IF($B26=0,0,IF(SIN(BA$12)=0,999999999,(SIN(BA$12)*COS($E26)+SIN($E26)*COS(BA$12))/SIN(BA$12)*$B26))</f>
        <v>12.8335426752168</v>
      </c>
      <c r="BB116" s="0" t="n">
        <f aca="false">IF($B26=0,0,IF(SIN(BB$12)=0,999999999,(SIN(BB$12)*COS($E26)+SIN($E26)*COS(BB$12))/SIN(BB$12)*$B26))</f>
        <v>12.7501775633245</v>
      </c>
      <c r="BC116" s="0" t="n">
        <f aca="false">IF($B26=0,0,IF(SIN(BC$12)=0,999999999,(SIN(BC$12)*COS($E26)+SIN($E26)*COS(BC$12))/SIN(BC$12)*$B26))</f>
        <v>12.66939233843</v>
      </c>
      <c r="BD116" s="0" t="n">
        <f aca="false">IF($B26=0,0,IF(SIN(BD$12)=0,999999999,(SIN(BD$12)*COS($E26)+SIN($E26)*COS(BD$12))/SIN(BD$12)*$B26))</f>
        <v>12.591022052744</v>
      </c>
      <c r="BE116" s="0" t="n">
        <f aca="false">IF($B26=0,0,IF(SIN(BE$12)=0,999999999,(SIN(BE$12)*COS($E26)+SIN($E26)*COS(BE$12))/SIN(BE$12)*$B26))</f>
        <v>12.514914335088</v>
      </c>
      <c r="BF116" s="0" t="n">
        <f aca="false">IF($B26=0,0,IF(SIN(BF$12)=0,999999999,(SIN(BF$12)*COS($E26)+SIN($E26)*COS(BF$12))/SIN(BF$12)*$B26))</f>
        <v>12.4409281693892</v>
      </c>
      <c r="BG116" s="0" t="n">
        <f aca="false">IF($B26=0,0,IF(SIN(BG$12)=0,999999999,(SIN(BG$12)*COS($E26)+SIN($E26)*COS(BG$12))/SIN(BG$12)*$B26))</f>
        <v>12.3689328108644</v>
      </c>
      <c r="BH116" s="0" t="n">
        <f aca="false">IF($B26=0,0,IF(SIN(BH$12)=0,999999999,(SIN(BH$12)*COS($E26)+SIN($E26)*COS(BH$12))/SIN(BH$12)*$B26))</f>
        <v>12.298806822014</v>
      </c>
      <c r="BI116" s="0" t="n">
        <f aca="false">IF($B26=0,0,IF(SIN(BI$12)=0,999999999,(SIN(BI$12)*COS($E26)+SIN($E26)*COS(BI$12))/SIN(BI$12)*$B26))</f>
        <v>12.2304372131439</v>
      </c>
      <c r="BJ116" s="0" t="n">
        <f aca="false">IF($B26=0,0,IF(SIN(BJ$12)=0,999999999,(SIN(BJ$12)*COS($E26)+SIN($E26)*COS(BJ$12))/SIN(BJ$12)*$B26))</f>
        <v>12.1637186743156</v>
      </c>
      <c r="BK116" s="0" t="n">
        <f aca="false">IF($B26=0,0,IF(SIN(BK$12)=0,999999999,(SIN(BK$12)*COS($E26)+SIN($E26)*COS(BK$12))/SIN(BK$12)*$B26))</f>
        <v>12.0985528874596</v>
      </c>
      <c r="BL116" s="0" t="n">
        <f aca="false">IF($B26=0,0,IF(SIN(BL$12)=0,999999999,(SIN(BL$12)*COS($E26)+SIN($E26)*COS(BL$12))/SIN(BL$12)*$B26))</f>
        <v>12.0348479089405</v>
      </c>
      <c r="BM116" s="0" t="n">
        <f aca="false">IF($B26=0,0,IF(SIN(BM$12)=0,999999999,(SIN(BM$12)*COS($E26)+SIN($E26)*COS(BM$12))/SIN(BM$12)*$B26))</f>
        <v>11.9725176141757</v>
      </c>
      <c r="BN116" s="0" t="n">
        <f aca="false">IF($B26=0,0,IF(SIN(BN$12)=0,999999999,(SIN(BN$12)*COS($E26)+SIN($E26)*COS(BN$12))/SIN(BN$12)*$B26))</f>
        <v>11.9114811970254</v>
      </c>
      <c r="BO116" s="0" t="n">
        <f aca="false">IF($B26=0,0,IF(SIN(BO$12)=0,999999999,(SIN(BO$12)*COS($E26)+SIN($E26)*COS(BO$12))/SIN(BO$12)*$B26))</f>
        <v>11.8516627176266</v>
      </c>
      <c r="BP116" s="0" t="n">
        <f aca="false">IF($B26=0,0,IF(SIN(BP$12)=0,999999999,(SIN(BP$12)*COS($E26)+SIN($E26)*COS(BP$12))/SIN(BP$12)*$B26))</f>
        <v>11.7929906931553</v>
      </c>
      <c r="BQ116" s="0" t="n">
        <f aca="false">IF($B26=0,0,IF(SIN(BQ$12)=0,999999999,(SIN(BQ$12)*COS($E26)+SIN($E26)*COS(BQ$12))/SIN(BQ$12)*$B26))</f>
        <v>11.7353977266985</v>
      </c>
      <c r="BR116" s="0" t="n">
        <f aca="false">IF($B26=0,0,IF(SIN(BR$12)=0,999999999,(SIN(BR$12)*COS($E26)+SIN($E26)*COS(BR$12))/SIN(BR$12)*$B26))</f>
        <v>11.6788201700179</v>
      </c>
      <c r="BS116" s="0" t="n">
        <f aca="false">IF($B26=0,0,IF(SIN(BS$12)=0,999999999,(SIN(BS$12)*COS($E26)+SIN($E26)*COS(BS$12))/SIN(BS$12)*$B26))</f>
        <v>11.6231978165018</v>
      </c>
      <c r="BT116" s="0" t="n">
        <f aca="false">IF($B26=0,0,IF(SIN(BT$12)=0,999999999,(SIN(BT$12)*COS($E26)+SIN($E26)*COS(BT$12))/SIN(BT$12)*$B26))</f>
        <v>11.5684736210463</v>
      </c>
      <c r="BU116" s="0" t="n">
        <f aca="false">IF($B26=0,0,IF(SIN(BU$12)=0,999999999,(SIN(BU$12)*COS($E26)+SIN($E26)*COS(BU$12))/SIN(BU$12)*$B26))</f>
        <v>11.514593443995</v>
      </c>
      <c r="BV116" s="0" t="n">
        <f aca="false">IF($B26=0,0,IF(SIN(BV$12)=0,999999999,(SIN(BV$12)*COS($E26)+SIN($E26)*COS(BV$12))/SIN(BV$12)*$B26))</f>
        <v>11.4615058165954</v>
      </c>
      <c r="BW116" s="0" t="n">
        <f aca="false">IF($B26=0,0,IF(SIN(BW$12)=0,999999999,(SIN(BW$12)*COS($E26)+SIN($E26)*COS(BW$12))/SIN(BW$12)*$B26))</f>
        <v>11.4091617257247</v>
      </c>
      <c r="BX116" s="0" t="n">
        <f aca="false">IF($B26=0,0,IF(SIN(BX$12)=0,999999999,(SIN(BX$12)*COS($E26)+SIN($E26)*COS(BX$12))/SIN(BX$12)*$B26))</f>
        <v>11.3575144158877</v>
      </c>
      <c r="BY116" s="0" t="n">
        <f aca="false">IF($B26=0,0,IF(SIN(BY$12)=0,999999999,(SIN(BY$12)*COS($E26)+SIN($E26)*COS(BY$12))/SIN(BY$12)*$B26))</f>
        <v>11.306519206709</v>
      </c>
      <c r="BZ116" s="0" t="n">
        <f aca="false">IF($B26=0,0,IF(SIN(BZ$12)=0,999999999,(SIN(BZ$12)*COS($E26)+SIN($E26)*COS(BZ$12))/SIN(BZ$12)*$B26))</f>
        <v>11.2561333243355</v>
      </c>
      <c r="CA116" s="0" t="n">
        <f aca="false">IF($B26=0,0,IF(SIN(CA$12)=0,999999999,(SIN(CA$12)*COS($E26)+SIN($E26)*COS(CA$12))/SIN(CA$12)*$B26))</f>
        <v>11.2063157453314</v>
      </c>
      <c r="CB116" s="0" t="n">
        <f aca="false">IF($B26=0,0,IF(SIN(CB$12)=0,999999999,(SIN(CB$12)*COS($E26)+SIN($E26)*COS(CB$12))/SIN(CB$12)*$B26))</f>
        <v>11.1570270517965</v>
      </c>
      <c r="CC116" s="0" t="n">
        <f aca="false">IF($B26=0,0,IF(SIN(CC$12)=0,999999999,(SIN(CC$12)*COS($E26)+SIN($E26)*COS(CC$12))/SIN(CC$12)*$B26))</f>
        <v>11.1082292965655</v>
      </c>
      <c r="CD116" s="0" t="n">
        <f aca="false">IF($B26=0,0,IF(SIN(CD$12)=0,999999999,(SIN(CD$12)*COS($E26)+SIN($E26)*COS(CD$12))/SIN(CD$12)*$B26))</f>
        <v>11.0598858774603</v>
      </c>
      <c r="CE116" s="0" t="n">
        <f aca="false">IF($B26=0,0,IF(SIN(CE$12)=0,999999999,(SIN(CE$12)*COS($E26)+SIN($E26)*COS(CE$12))/SIN(CE$12)*$B26))</f>
        <v>11.0119614196671</v>
      </c>
      <c r="CF116" s="0" t="n">
        <f aca="false">IF($B26=0,0,IF(SIN(CF$12)=0,999999999,(SIN(CF$12)*COS($E26)+SIN($E26)*COS(CF$12))/SIN(CF$12)*$B26))</f>
        <v>10.9644216653948</v>
      </c>
      <c r="CG116" s="0" t="n">
        <f aca="false">IF($B26=0,0,IF(SIN(CG$12)=0,999999999,(SIN(CG$12)*COS($E26)+SIN($E26)*COS(CG$12))/SIN(CG$12)*$B26))</f>
        <v>10.9172333700508</v>
      </c>
      <c r="CH116" s="0" t="n">
        <f aca="false">IF($B26=0,0,IF(SIN(CH$12)=0,999999999,(SIN(CH$12)*COS($E26)+SIN($E26)*COS(CH$12))/SIN(CH$12)*$B26))</f>
        <v>10.8703642042343</v>
      </c>
      <c r="CI116" s="0" t="n">
        <f aca="false">IF($B26=0,0,IF(SIN(CI$12)=0,999999999,(SIN(CI$12)*COS($E26)+SIN($E26)*COS(CI$12))/SIN(CI$12)*$B26))</f>
        <v>10.8237826609072</v>
      </c>
      <c r="CJ116" s="0" t="n">
        <f aca="false">IF($B26=0,0,IF(SIN(CJ$12)=0,999999999,(SIN(CJ$12)*COS($E26)+SIN($E26)*COS(CJ$12))/SIN(CJ$12)*$B26))</f>
        <v>10.7774579671563</v>
      </c>
      <c r="CK116" s="0" t="n">
        <f aca="false">IF($B26=0,0,IF(SIN(CK$12)=0,999999999,(SIN(CK$12)*COS($E26)+SIN($E26)*COS(CK$12))/SIN(CK$12)*$B26))</f>
        <v>10.73136</v>
      </c>
      <c r="CL116" s="0" t="n">
        <f aca="false">IF($B26=0,0,IF(SIN(CL$12)=0,999999999,(SIN(CL$12)*COS($E26)+SIN($E26)*COS(CL$12))/SIN(CL$12)*$B26))</f>
        <v>10.6854592057376</v>
      </c>
      <c r="CM116" s="0" t="n">
        <f aca="false">IF($B26=0,0,IF(SIN(CM$12)=0,999999999,(SIN(CM$12)*COS($E26)+SIN($E26)*COS(CM$12))/SIN(CM$12)*$B26))</f>
        <v>10.6397265223679</v>
      </c>
      <c r="CN116" s="0" t="n">
        <f aca="false">IF($B26=0,0,IF(SIN(CN$12)=0,999999999,(SIN(CN$12)*COS($E26)+SIN($E26)*COS(CN$12))/SIN(CN$12)*$B26))</f>
        <v>10.5941333046359</v>
      </c>
      <c r="CO116" s="0" t="n">
        <f aca="false">IF($B26=0,0,IF(SIN(CO$12)=0,999999999,(SIN(CO$12)*COS($E26)+SIN($E26)*COS(CO$12))/SIN(CO$12)*$B26))</f>
        <v>10.5486512512889</v>
      </c>
      <c r="CP116" s="0" t="n">
        <f aca="false">IF($B26=0,0,IF(SIN(CP$12)=0,999999999,(SIN(CP$12)*COS($E26)+SIN($E26)*COS(CP$12))/SIN(CP$12)*$B26))</f>
        <v>10.5032523341443</v>
      </c>
      <c r="CQ116" s="0" t="n">
        <f aca="false">IF($B26=0,0,IF(SIN(CQ$12)=0,999999999,(SIN(CQ$12)*COS($E26)+SIN($E26)*COS(CQ$12))/SIN(CQ$12)*$B26))</f>
        <v>10.4579087285871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170.469174176588</v>
      </c>
      <c r="H117" s="0" t="n">
        <f aca="false">IF($B27=0,0,IF(SIN(H$12)=0,999999999,(SIN(H$12)*COS($E27)+SIN($E27)*COS(H$12))/SIN(H$12)*$B27))</f>
        <v>90.423075990457</v>
      </c>
      <c r="I117" s="0" t="n">
        <f aca="false">IF($B27=0,0,IF(SIN(I$12)=0,999999999,(SIN(I$12)*COS($E27)+SIN($E27)*COS(I$12))/SIN(I$12)*$B27))</f>
        <v>63.7302028770243</v>
      </c>
      <c r="J117" s="0" t="n">
        <f aca="false">IF($B27=0,0,IF(SIN(J$12)=0,999999999,(SIN(J$12)*COS($E27)+SIN($E27)*COS(J$12))/SIN(J$12)*$B27))</f>
        <v>50.3756310759952</v>
      </c>
      <c r="K117" s="0" t="n">
        <f aca="false">IF($B27=0,0,IF(SIN(K$12)=0,999999999,(SIN(K$12)*COS($E27)+SIN($E27)*COS(K$12))/SIN(K$12)*$B27))</f>
        <v>42.3563742446296</v>
      </c>
      <c r="L117" s="0" t="n">
        <f aca="false">IF($B27=0,0,IF(SIN(L$12)=0,999999999,(SIN(L$12)*COS($E27)+SIN($E27)*COS(L$12))/SIN(L$12)*$B27))</f>
        <v>37.0047689390757</v>
      </c>
      <c r="M117" s="0" t="n">
        <f aca="false">IF($B27=0,0,IF(SIN(M$12)=0,999999999,(SIN(M$12)*COS($E27)+SIN($E27)*COS(M$12))/SIN(M$12)*$B27))</f>
        <v>33.1775296821344</v>
      </c>
      <c r="N117" s="0" t="n">
        <f aca="false">IF($B27=0,0,IF(SIN(N$12)=0,999999999,(SIN(N$12)*COS($E27)+SIN($E27)*COS(N$12))/SIN(N$12)*$B27))</f>
        <v>30.3030127293182</v>
      </c>
      <c r="O117" s="0" t="n">
        <f aca="false">IF($B27=0,0,IF(SIN(O$12)=0,999999999,(SIN(O$12)*COS($E27)+SIN($E27)*COS(O$12))/SIN(O$12)*$B27))</f>
        <v>28.0636373234151</v>
      </c>
      <c r="P117" s="0" t="n">
        <f aca="false">IF($B27=0,0,IF(SIN(P$12)=0,999999999,(SIN(P$12)*COS($E27)+SIN($E27)*COS(P$12))/SIN(P$12)*$B27))</f>
        <v>26.2688541955956</v>
      </c>
      <c r="Q117" s="0" t="n">
        <f aca="false">IF($B27=0,0,IF(SIN(Q$12)=0,999999999,(SIN(Q$12)*COS($E27)+SIN($E27)*COS(Q$12))/SIN(Q$12)*$B27))</f>
        <v>24.7974039743436</v>
      </c>
      <c r="R117" s="0" t="n">
        <f aca="false">IF($B27=0,0,IF(SIN(R$12)=0,999999999,(SIN(R$12)*COS($E27)+SIN($E27)*COS(R$12))/SIN(R$12)*$B27))</f>
        <v>23.5684463893082</v>
      </c>
      <c r="S117" s="0" t="n">
        <f aca="false">IF($B27=0,0,IF(SIN(S$12)=0,999999999,(SIN(S$12)*COS($E27)+SIN($E27)*COS(S$12))/SIN(S$12)*$B27))</f>
        <v>22.5260144574155</v>
      </c>
      <c r="T117" s="0" t="n">
        <f aca="false">IF($B27=0,0,IF(SIN(T$12)=0,999999999,(SIN(T$12)*COS($E27)+SIN($E27)*COS(T$12))/SIN(T$12)*$B27))</f>
        <v>21.6301311601017</v>
      </c>
      <c r="U117" s="0" t="n">
        <f aca="false">IF($B27=0,0,IF(SIN(U$12)=0,999999999,(SIN(U$12)*COS($E27)+SIN($E27)*COS(U$12))/SIN(U$12)*$B27))</f>
        <v>20.8514794491352</v>
      </c>
      <c r="V117" s="0" t="n">
        <f aca="false">IF($B27=0,0,IF(SIN(V$12)=0,999999999,(SIN(V$12)*COS($E27)+SIN($E27)*COS(V$12))/SIN(V$12)*$B27))</f>
        <v>20.1680709997593</v>
      </c>
      <c r="W117" s="0" t="n">
        <f aca="false">IF($B27=0,0,IF(SIN(W$12)=0,999999999,(SIN(W$12)*COS($E27)+SIN($E27)*COS(W$12))/SIN(W$12)*$B27))</f>
        <v>19.5630906975437</v>
      </c>
      <c r="X117" s="0" t="n">
        <f aca="false">IF($B27=0,0,IF(SIN(X$12)=0,999999999,(SIN(X$12)*COS($E27)+SIN($E27)*COS(X$12))/SIN(X$12)*$B27))</f>
        <v>19.0234596291575</v>
      </c>
      <c r="Y117" s="0" t="n">
        <f aca="false">IF($B27=0,0,IF(SIN(Y$12)=0,999999999,(SIN(Y$12)*COS($E27)+SIN($E27)*COS(Y$12))/SIN(Y$12)*$B27))</f>
        <v>18.5388518650826</v>
      </c>
      <c r="Z117" s="0" t="n">
        <f aca="false">IF($B27=0,0,IF(SIN(Z$12)=0,999999999,(SIN(Z$12)*COS($E27)+SIN($E27)*COS(Z$12))/SIN(Z$12)*$B27))</f>
        <v>18.1010062070783</v>
      </c>
      <c r="AA117" s="0" t="n">
        <f aca="false">IF($B27=0,0,IF(SIN(AA$12)=0,999999999,(SIN(AA$12)*COS($E27)+SIN($E27)*COS(AA$12))/SIN(AA$12)*$B27))</f>
        <v>17.7032345787996</v>
      </c>
      <c r="AB117" s="0" t="n">
        <f aca="false">IF($B27=0,0,IF(SIN(AB$12)=0,999999999,(SIN(AB$12)*COS($E27)+SIN($E27)*COS(AB$12))/SIN(AB$12)*$B27))</f>
        <v>17.3400644912839</v>
      </c>
      <c r="AC117" s="0" t="n">
        <f aca="false">IF($B27=0,0,IF(SIN(AC$12)=0,999999999,(SIN(AC$12)*COS($E27)+SIN($E27)*COS(AC$12))/SIN(AC$12)*$B27))</f>
        <v>17.0069747778988</v>
      </c>
      <c r="AD117" s="0" t="n">
        <f aca="false">IF($B27=0,0,IF(SIN(AD$12)=0,999999999,(SIN(AD$12)*COS($E27)+SIN($E27)*COS(AD$12))/SIN(AD$12)*$B27))</f>
        <v>16.7001973951444</v>
      </c>
      <c r="AE117" s="0" t="n">
        <f aca="false">IF($B27=0,0,IF(SIN(AE$12)=0,999999999,(SIN(AE$12)*COS($E27)+SIN($E27)*COS(AE$12))/SIN(AE$12)*$B27))</f>
        <v>16.4165667908612</v>
      </c>
      <c r="AF117" s="0" t="n">
        <f aca="false">IF($B27=0,0,IF(SIN(AF$12)=0,999999999,(SIN(AF$12)*COS($E27)+SIN($E27)*COS(AF$12))/SIN(AF$12)*$B27))</f>
        <v>16.1534040332192</v>
      </c>
      <c r="AG117" s="0" t="n">
        <f aca="false">IF($B27=0,0,IF(SIN(AG$12)=0,999999999,(SIN(AG$12)*COS($E27)+SIN($E27)*COS(AG$12))/SIN(AG$12)*$B27))</f>
        <v>15.9084266884216</v>
      </c>
      <c r="AH117" s="0" t="n">
        <f aca="false">IF($B27=0,0,IF(SIN(AH$12)=0,999999999,(SIN(AH$12)*COS($E27)+SIN($E27)*COS(AH$12))/SIN(AH$12)*$B27))</f>
        <v>15.6796780099308</v>
      </c>
      <c r="AI117" s="0" t="n">
        <f aca="false">IF($B27=0,0,IF(SIN(AI$12)=0,999999999,(SIN(AI$12)*COS($E27)+SIN($E27)*COS(AI$12))/SIN(AI$12)*$B27))</f>
        <v>15.4654707778011</v>
      </c>
      <c r="AJ117" s="0" t="n">
        <f aca="false">IF($B27=0,0,IF(SIN(AJ$12)=0,999999999,(SIN(AJ$12)*COS($E27)+SIN($E27)*COS(AJ$12))/SIN(AJ$12)*$B27))</f>
        <v>15.2643423697452</v>
      </c>
      <c r="AK117" s="0" t="n">
        <f aca="false">IF($B27=0,0,IF(SIN(AK$12)=0,999999999,(SIN(AK$12)*COS($E27)+SIN($E27)*COS(AK$12))/SIN(AK$12)*$B27))</f>
        <v>15.0750185277218</v>
      </c>
      <c r="AL117" s="0" t="n">
        <f aca="false">IF($B27=0,0,IF(SIN(AL$12)=0,999999999,(SIN(AL$12)*COS($E27)+SIN($E27)*COS(AL$12))/SIN(AL$12)*$B27))</f>
        <v>14.8963839178842</v>
      </c>
      <c r="AM117" s="0" t="n">
        <f aca="false">IF($B27=0,0,IF(SIN(AM$12)=0,999999999,(SIN(AM$12)*COS($E27)+SIN($E27)*COS(AM$12))/SIN(AM$12)*$B27))</f>
        <v>14.7274580428585</v>
      </c>
      <c r="AN117" s="0" t="n">
        <f aca="false">IF($B27=0,0,IF(SIN(AN$12)=0,999999999,(SIN(AN$12)*COS($E27)+SIN($E27)*COS(AN$12))/SIN(AN$12)*$B27))</f>
        <v>14.5673754043845</v>
      </c>
      <c r="AO117" s="0" t="n">
        <f aca="false">IF($B27=0,0,IF(SIN(AO$12)=0,999999999,(SIN(AO$12)*COS($E27)+SIN($E27)*COS(AO$12))/SIN(AO$12)*$B27))</f>
        <v>14.4153690662304</v>
      </c>
      <c r="AP117" s="0" t="n">
        <f aca="false">IF($B27=0,0,IF(SIN(AP$12)=0,999999999,(SIN(AP$12)*COS($E27)+SIN($E27)*COS(AP$12))/SIN(AP$12)*$B27))</f>
        <v>14.2707569562008</v>
      </c>
      <c r="AQ117" s="0" t="n">
        <f aca="false">IF($B27=0,0,IF(SIN(AQ$12)=0,999999999,(SIN(AQ$12)*COS($E27)+SIN($E27)*COS(AQ$12))/SIN(AQ$12)*$B27))</f>
        <v>14.1329303890115</v>
      </c>
      <c r="AR117" s="0" t="n">
        <f aca="false">IF($B27=0,0,IF(SIN(AR$12)=0,999999999,(SIN(AR$12)*COS($E27)+SIN($E27)*COS(AR$12))/SIN(AR$12)*$B27))</f>
        <v>14.001344400908</v>
      </c>
      <c r="AS117" s="0" t="n">
        <f aca="false">IF($B27=0,0,IF(SIN(AS$12)=0,999999999,(SIN(AS$12)*COS($E27)+SIN($E27)*COS(AS$12))/SIN(AS$12)*$B27))</f>
        <v>13.8755095708227</v>
      </c>
      <c r="AT117" s="0" t="n">
        <f aca="false">IF($B27=0,0,IF(SIN(AT$12)=0,999999999,(SIN(AT$12)*COS($E27)+SIN($E27)*COS(AT$12))/SIN(AT$12)*$B27))</f>
        <v>13.7549850679072</v>
      </c>
      <c r="AU117" s="0" t="n">
        <f aca="false">IF($B27=0,0,IF(SIN(AU$12)=0,999999999,(SIN(AU$12)*COS($E27)+SIN($E27)*COS(AU$12))/SIN(AU$12)*$B27))</f>
        <v>13.6393727160392</v>
      </c>
      <c r="AV117" s="0" t="n">
        <f aca="false">IF($B27=0,0,IF(SIN(AV$12)=0,999999999,(SIN(AV$12)*COS($E27)+SIN($E27)*COS(AV$12))/SIN(AV$12)*$B27))</f>
        <v>13.5283119057859</v>
      </c>
      <c r="AW117" s="0" t="n">
        <f aca="false">IF($B27=0,0,IF(SIN(AW$12)=0,999999999,(SIN(AW$12)*COS($E27)+SIN($E27)*COS(AW$12))/SIN(AW$12)*$B27))</f>
        <v>13.4214752158458</v>
      </c>
      <c r="AX117" s="0" t="n">
        <f aca="false">IF($B27=0,0,IF(SIN(AX$12)=0,999999999,(SIN(AX$12)*COS($E27)+SIN($E27)*COS(AX$12))/SIN(AX$12)*$B27))</f>
        <v>13.3185646310734</v>
      </c>
      <c r="AY117" s="0" t="n">
        <f aca="false">IF($B27=0,0,IF(SIN(AY$12)=0,999999999,(SIN(AY$12)*COS($E27)+SIN($E27)*COS(AY$12))/SIN(AY$12)*$B27))</f>
        <v>13.2193082642625</v>
      </c>
      <c r="AZ117" s="0" t="n">
        <f aca="false">IF($B27=0,0,IF(SIN(AZ$12)=0,999999999,(SIN(AZ$12)*COS($E27)+SIN($E27)*COS(AZ$12))/SIN(AZ$12)*$B27))</f>
        <v>13.1234575050052</v>
      </c>
      <c r="BA117" s="0" t="n">
        <f aca="false">IF($B27=0,0,IF(SIN(BA$12)=0,999999999,(SIN(BA$12)*COS($E27)+SIN($E27)*COS(BA$12))/SIN(BA$12)*$B27))</f>
        <v>13.0307845319927</v>
      </c>
      <c r="BB117" s="0" t="n">
        <f aca="false">IF($B27=0,0,IF(SIN(BB$12)=0,999999999,(SIN(BB$12)*COS($E27)+SIN($E27)*COS(BB$12))/SIN(BB$12)*$B27))</f>
        <v>12.9410801357321</v>
      </c>
      <c r="BC117" s="0" t="n">
        <f aca="false">IF($B27=0,0,IF(SIN(BC$12)=0,999999999,(SIN(BC$12)*COS($E27)+SIN($E27)*COS(BC$12))/SIN(BC$12)*$B27))</f>
        <v>12.8541518073051</v>
      </c>
      <c r="BD117" s="0" t="n">
        <f aca="false">IF($B27=0,0,IF(SIN(BD$12)=0,999999999,(SIN(BD$12)*COS($E27)+SIN($E27)*COS(BD$12))/SIN(BD$12)*$B27))</f>
        <v>12.7698220558941</v>
      </c>
      <c r="BE117" s="0" t="n">
        <f aca="false">IF($B27=0,0,IF(SIN(BE$12)=0,999999999,(SIN(BE$12)*COS($E27)+SIN($E27)*COS(BE$12))/SIN(BE$12)*$B27))</f>
        <v>12.6879269236485</v>
      </c>
      <c r="BF117" s="0" t="n">
        <f aca="false">IF($B27=0,0,IF(SIN(BF$12)=0,999999999,(SIN(BF$12)*COS($E27)+SIN($E27)*COS(BF$12))/SIN(BF$12)*$B27))</f>
        <v>12.6083146712926</v>
      </c>
      <c r="BG117" s="0" t="n">
        <f aca="false">IF($B27=0,0,IF(SIN(BG$12)=0,999999999,(SIN(BG$12)*COS($E27)+SIN($E27)*COS(BG$12))/SIN(BG$12)*$B27))</f>
        <v>12.5308446118945</v>
      </c>
      <c r="BH117" s="0" t="n">
        <f aca="false">IF($B27=0,0,IF(SIN(BH$12)=0,999999999,(SIN(BH$12)*COS($E27)+SIN($E27)*COS(BH$12))/SIN(BH$12)*$B27))</f>
        <v>12.4553860735538</v>
      </c>
      <c r="BI117" s="0" t="n">
        <f aca="false">IF($B27=0,0,IF(SIN(BI$12)=0,999999999,(SIN(BI$12)*COS($E27)+SIN($E27)*COS(BI$12))/SIN(BI$12)*$B27))</f>
        <v>12.3818174745675</v>
      </c>
      <c r="BJ117" s="0" t="n">
        <f aca="false">IF($B27=0,0,IF(SIN(BJ$12)=0,999999999,(SIN(BJ$12)*COS($E27)+SIN($E27)*COS(BJ$12))/SIN(BJ$12)*$B27))</f>
        <v>12.3100254969749</v>
      </c>
      <c r="BK117" s="0" t="n">
        <f aca="false">IF($B27=0,0,IF(SIN(BK$12)=0,999999999,(SIN(BK$12)*COS($E27)+SIN($E27)*COS(BK$12))/SIN(BK$12)*$B27))</f>
        <v>12.2399043463632</v>
      </c>
      <c r="BL117" s="0" t="n">
        <f aca="false">IF($B27=0,0,IF(SIN(BL$12)=0,999999999,(SIN(BL$12)*COS($E27)+SIN($E27)*COS(BL$12))/SIN(BL$12)*$B27))</f>
        <v>12.1713550874811</v>
      </c>
      <c r="BM117" s="0" t="n">
        <f aca="false">IF($B27=0,0,IF(SIN(BM$12)=0,999999999,(SIN(BM$12)*COS($E27)+SIN($E27)*COS(BM$12))/SIN(BM$12)*$B27))</f>
        <v>12.1042850466246</v>
      </c>
      <c r="BN117" s="0" t="n">
        <f aca="false">IF($B27=0,0,IF(SIN(BN$12)=0,999999999,(SIN(BN$12)*COS($E27)+SIN($E27)*COS(BN$12))/SIN(BN$12)*$B27))</f>
        <v>12.0386072729601</v>
      </c>
      <c r="BO117" s="0" t="n">
        <f aca="false">IF($B27=0,0,IF(SIN(BO$12)=0,999999999,(SIN(BO$12)*COS($E27)+SIN($E27)*COS(BO$12))/SIN(BO$12)*$B27))</f>
        <v>11.9742400519742</v>
      </c>
      <c r="BP117" s="0" t="n">
        <f aca="false">IF($B27=0,0,IF(SIN(BP$12)=0,999999999,(SIN(BP$12)*COS($E27)+SIN($E27)*COS(BP$12))/SIN(BP$12)*$B27))</f>
        <v>11.9111064651162</v>
      </c>
      <c r="BQ117" s="0" t="n">
        <f aca="false">IF($B27=0,0,IF(SIN(BQ$12)=0,999999999,(SIN(BQ$12)*COS($E27)+SIN($E27)*COS(BQ$12))/SIN(BQ$12)*$B27))</f>
        <v>11.8491339904491</v>
      </c>
      <c r="BR117" s="0" t="n">
        <f aca="false">IF($B27=0,0,IF(SIN(BR$12)=0,999999999,(SIN(BR$12)*COS($E27)+SIN($E27)*COS(BR$12))/SIN(BR$12)*$B27))</f>
        <v>11.7882541397692</v>
      </c>
      <c r="BS117" s="0" t="n">
        <f aca="false">IF($B27=0,0,IF(SIN(BS$12)=0,999999999,(SIN(BS$12)*COS($E27)+SIN($E27)*COS(BS$12))/SIN(BS$12)*$B27))</f>
        <v>11.7284021282082</v>
      </c>
      <c r="BT117" s="0" t="n">
        <f aca="false">IF($B27=0,0,IF(SIN(BT$12)=0,999999999,(SIN(BT$12)*COS($E27)+SIN($E27)*COS(BT$12))/SIN(BT$12)*$B27))</f>
        <v>11.6695165728153</v>
      </c>
      <c r="BU117" s="0" t="n">
        <f aca="false">IF($B27=0,0,IF(SIN(BU$12)=0,999999999,(SIN(BU$12)*COS($E27)+SIN($E27)*COS(BU$12))/SIN(BU$12)*$B27))</f>
        <v>11.6115392170235</v>
      </c>
      <c r="BV117" s="0" t="n">
        <f aca="false">IF($B27=0,0,IF(SIN(BV$12)=0,999999999,(SIN(BV$12)*COS($E27)+SIN($E27)*COS(BV$12))/SIN(BV$12)*$B27))</f>
        <v>11.5544146782724</v>
      </c>
      <c r="BW117" s="0" t="n">
        <f aca="false">IF($B27=0,0,IF(SIN(BW$12)=0,999999999,(SIN(BW$12)*COS($E27)+SIN($E27)*COS(BW$12))/SIN(BW$12)*$B27))</f>
        <v>11.4980902163629</v>
      </c>
      <c r="BX117" s="0" t="n">
        <f aca="false">IF($B27=0,0,IF(SIN(BX$12)=0,999999999,(SIN(BX$12)*COS($E27)+SIN($E27)*COS(BX$12))/SIN(BX$12)*$B27))</f>
        <v>11.4425155203991</v>
      </c>
      <c r="BY117" s="0" t="n">
        <f aca="false">IF($B27=0,0,IF(SIN(BY$12)=0,999999999,(SIN(BY$12)*COS($E27)+SIN($E27)*COS(BY$12))/SIN(BY$12)*$B27))</f>
        <v>11.3876425124019</v>
      </c>
      <c r="BZ117" s="0" t="n">
        <f aca="false">IF($B27=0,0,IF(SIN(BZ$12)=0,999999999,(SIN(BZ$12)*COS($E27)+SIN($E27)*COS(BZ$12))/SIN(BZ$12)*$B27))</f>
        <v>11.3334251658911</v>
      </c>
      <c r="CA117" s="0" t="n">
        <f aca="false">IF($B27=0,0,IF(SIN(CA$12)=0,999999999,(SIN(CA$12)*COS($E27)+SIN($E27)*COS(CA$12))/SIN(CA$12)*$B27))</f>
        <v>11.27981933791</v>
      </c>
      <c r="CB117" s="0" t="n">
        <f aca="false">IF($B27=0,0,IF(SIN(CB$12)=0,999999999,(SIN(CB$12)*COS($E27)+SIN($E27)*COS(CB$12))/SIN(CB$12)*$B27))</f>
        <v>11.2267826131261</v>
      </c>
      <c r="CC117" s="0" t="n">
        <f aca="false">IF($B27=0,0,IF(SIN(CC$12)=0,999999999,(SIN(CC$12)*COS($E27)+SIN($E27)*COS(CC$12))/SIN(CC$12)*$B27))</f>
        <v>11.1742741587798</v>
      </c>
      <c r="CD117" s="0" t="n">
        <f aca="false">IF($B27=0,0,IF(SIN(CD$12)=0,999999999,(SIN(CD$12)*COS($E27)+SIN($E27)*COS(CD$12))/SIN(CD$12)*$B27))</f>
        <v>11.1222545893753</v>
      </c>
      <c r="CE117" s="0" t="n">
        <f aca="false">IF($B27=0,0,IF(SIN(CE$12)=0,999999999,(SIN(CE$12)*COS($E27)+SIN($E27)*COS(CE$12))/SIN(CE$12)*$B27))</f>
        <v>11.0706858401123</v>
      </c>
      <c r="CF117" s="0" t="n">
        <f aca="false">IF($B27=0,0,IF(SIN(CF$12)=0,999999999,(SIN(CF$12)*COS($E27)+SIN($E27)*COS(CF$12))/SIN(CF$12)*$B27))</f>
        <v>11.0195310481547</v>
      </c>
      <c r="CG117" s="0" t="n">
        <f aca="false">IF($B27=0,0,IF(SIN(CG$12)=0,999999999,(SIN(CG$12)*COS($E27)+SIN($E27)*COS(CG$12))/SIN(CG$12)*$B27))</f>
        <v>10.9687544409109</v>
      </c>
      <c r="CH117" s="0" t="n">
        <f aca="false">IF($B27=0,0,IF(SIN(CH$12)=0,999999999,(SIN(CH$12)*COS($E27)+SIN($E27)*COS(CH$12))/SIN(CH$12)*$B27))</f>
        <v>10.9183212305742</v>
      </c>
      <c r="CI117" s="0" t="n">
        <f aca="false">IF($B27=0,0,IF(SIN(CI$12)=0,999999999,(SIN(CI$12)*COS($E27)+SIN($E27)*COS(CI$12))/SIN(CI$12)*$B27))</f>
        <v>10.8681975142354</v>
      </c>
      <c r="CJ117" s="0" t="n">
        <f aca="false">IF($B27=0,0,IF(SIN(CJ$12)=0,999999999,(SIN(CJ$12)*COS($E27)+SIN($E27)*COS(CJ$12))/SIN(CJ$12)*$B27))</f>
        <v>10.8183501789347</v>
      </c>
      <c r="CK117" s="0" t="n">
        <f aca="false">IF($B27=0,0,IF(SIN(CK$12)=0,999999999,(SIN(CK$12)*COS($E27)+SIN($E27)*COS(CK$12))/SIN(CK$12)*$B27))</f>
        <v>10.7687468110662</v>
      </c>
      <c r="CL117" s="0" t="n">
        <f aca="false">IF($B27=0,0,IF(SIN(CL$12)=0,999999999,(SIN(CL$12)*COS($E27)+SIN($E27)*COS(CL$12))/SIN(CL$12)*$B27))</f>
        <v>10.7193556095945</v>
      </c>
      <c r="CM117" s="0" t="n">
        <f aca="false">IF($B27=0,0,IF(SIN(CM$12)=0,999999999,(SIN(CM$12)*COS($E27)+SIN($E27)*COS(CM$12))/SIN(CM$12)*$B27))</f>
        <v>10.6701453025736</v>
      </c>
      <c r="CN117" s="0" t="n">
        <f aca="false">IF($B27=0,0,IF(SIN(CN$12)=0,999999999,(SIN(CN$12)*COS($E27)+SIN($E27)*COS(CN$12))/SIN(CN$12)*$B27))</f>
        <v>10.6210850664942</v>
      </c>
      <c r="CO117" s="0" t="n">
        <f aca="false">IF($B27=0,0,IF(SIN(CO$12)=0,999999999,(SIN(CO$12)*COS($E27)+SIN($E27)*COS(CO$12))/SIN(CO$12)*$B27))</f>
        <v>10.572144448008</v>
      </c>
      <c r="CP117" s="0" t="n">
        <f aca="false">IF($B27=0,0,IF(SIN(CP$12)=0,999999999,(SIN(CP$12)*COS($E27)+SIN($E27)*COS(CP$12))/SIN(CP$12)*$B27))</f>
        <v>10.5232932876017</v>
      </c>
      <c r="CQ117" s="0" t="n">
        <f aca="false">IF($B27=0,0,IF(SIN(CQ$12)=0,999999999,(SIN(CQ$12)*COS($E27)+SIN($E27)*COS(CQ$12))/SIN(CQ$12)*$B27))</f>
        <v>10.4745016448094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181.859944583009</v>
      </c>
      <c r="H118" s="0" t="n">
        <f aca="false">IF($B28=0,0,IF(SIN(H$12)=0,999999999,(SIN(H$12)*COS($E28)+SIN($E28)*COS(H$12))/SIN(H$12)*$B28))</f>
        <v>96.1214321825975</v>
      </c>
      <c r="I118" s="0" t="n">
        <f aca="false">IF($B28=0,0,IF(SIN(I$12)=0,999999999,(SIN(I$12)*COS($E28)+SIN($E28)*COS(I$12))/SIN(I$12)*$B28))</f>
        <v>67.5303167591205</v>
      </c>
      <c r="J118" s="0" t="n">
        <f aca="false">IF($B28=0,0,IF(SIN(J$12)=0,999999999,(SIN(J$12)*COS($E28)+SIN($E28)*COS(J$12))/SIN(J$12)*$B28))</f>
        <v>53.2260452716804</v>
      </c>
      <c r="K118" s="0" t="n">
        <f aca="false">IF($B28=0,0,IF(SIN(K$12)=0,999999999,(SIN(K$12)*COS($E28)+SIN($E28)*COS(K$12))/SIN(K$12)*$B28))</f>
        <v>44.6365054082963</v>
      </c>
      <c r="L118" s="0" t="n">
        <f aca="false">IF($B28=0,0,IF(SIN(L$12)=0,999999999,(SIN(L$12)*COS($E28)+SIN($E28)*COS(L$12))/SIN(L$12)*$B28))</f>
        <v>38.9043249741495</v>
      </c>
      <c r="M118" s="0" t="n">
        <f aca="false">IF($B28=0,0,IF(SIN(M$12)=0,999999999,(SIN(M$12)*COS($E28)+SIN($E28)*COS(M$12))/SIN(M$12)*$B28))</f>
        <v>34.804914660263</v>
      </c>
      <c r="N118" s="0" t="n">
        <f aca="false">IF($B28=0,0,IF(SIN(N$12)=0,999999999,(SIN(N$12)*COS($E28)+SIN($E28)*COS(N$12))/SIN(N$12)*$B28))</f>
        <v>31.7259787347275</v>
      </c>
      <c r="O118" s="0" t="n">
        <f aca="false">IF($B28=0,0,IF(SIN(O$12)=0,999999999,(SIN(O$12)*COS($E28)+SIN($E28)*COS(O$12))/SIN(O$12)*$B28))</f>
        <v>29.3273519389311</v>
      </c>
      <c r="P118" s="0" t="n">
        <f aca="false">IF($B28=0,0,IF(SIN(P$12)=0,999999999,(SIN(P$12)*COS($E28)+SIN($E28)*COS(P$12))/SIN(P$12)*$B28))</f>
        <v>27.4049342452819</v>
      </c>
      <c r="Q118" s="0" t="n">
        <f aca="false">IF($B28=0,0,IF(SIN(Q$12)=0,999999999,(SIN(Q$12)*COS($E28)+SIN($E28)*COS(Q$12))/SIN(Q$12)*$B28))</f>
        <v>25.8288430190982</v>
      </c>
      <c r="R118" s="0" t="n">
        <f aca="false">IF($B28=0,0,IF(SIN(R$12)=0,999999999,(SIN(R$12)*COS($E28)+SIN($E28)*COS(R$12))/SIN(R$12)*$B28))</f>
        <v>24.5124890988968</v>
      </c>
      <c r="S118" s="0" t="n">
        <f aca="false">IF($B28=0,0,IF(SIN(S$12)=0,999999999,(SIN(S$12)*COS($E28)+SIN($E28)*COS(S$12))/SIN(S$12)*$B28))</f>
        <v>23.3959254543911</v>
      </c>
      <c r="T118" s="0" t="n">
        <f aca="false">IF($B28=0,0,IF(SIN(T$12)=0,999999999,(SIN(T$12)*COS($E28)+SIN($E28)*COS(T$12))/SIN(T$12)*$B28))</f>
        <v>22.4363321333344</v>
      </c>
      <c r="U118" s="0" t="n">
        <f aca="false">IF($B28=0,0,IF(SIN(U$12)=0,999999999,(SIN(U$12)*COS($E28)+SIN($E28)*COS(U$12))/SIN(U$12)*$B28))</f>
        <v>21.6023072290716</v>
      </c>
      <c r="V118" s="0" t="n">
        <f aca="false">IF($B28=0,0,IF(SIN(V$12)=0,999999999,(SIN(V$12)*COS($E28)+SIN($E28)*COS(V$12))/SIN(V$12)*$B28))</f>
        <v>20.8702987347274</v>
      </c>
      <c r="W118" s="0" t="n">
        <f aca="false">IF($B28=0,0,IF(SIN(W$12)=0,999999999,(SIN(W$12)*COS($E28)+SIN($E28)*COS(W$12))/SIN(W$12)*$B28))</f>
        <v>20.2222957424653</v>
      </c>
      <c r="X118" s="0" t="n">
        <f aca="false">IF($B28=0,0,IF(SIN(X$12)=0,999999999,(SIN(X$12)*COS($E28)+SIN($E28)*COS(X$12))/SIN(X$12)*$B28))</f>
        <v>19.6442892424995</v>
      </c>
      <c r="Y118" s="0" t="n">
        <f aca="false">IF($B28=0,0,IF(SIN(Y$12)=0,999999999,(SIN(Y$12)*COS($E28)+SIN($E28)*COS(Y$12))/SIN(Y$12)*$B28))</f>
        <v>19.125218985098</v>
      </c>
      <c r="Z118" s="0" t="n">
        <f aca="false">IF($B28=0,0,IF(SIN(Z$12)=0,999999999,(SIN(Z$12)*COS($E28)+SIN($E28)*COS(Z$12))/SIN(Z$12)*$B28))</f>
        <v>18.656236283518</v>
      </c>
      <c r="AA118" s="0" t="n">
        <f aca="false">IF($B28=0,0,IF(SIN(AA$12)=0,999999999,(SIN(AA$12)*COS($E28)+SIN($E28)*COS(AA$12))/SIN(AA$12)*$B28))</f>
        <v>18.2301774442176</v>
      </c>
      <c r="AB118" s="0" t="n">
        <f aca="false">IF($B28=0,0,IF(SIN(AB$12)=0,999999999,(SIN(AB$12)*COS($E28)+SIN($E28)*COS(AB$12))/SIN(AB$12)*$B28))</f>
        <v>17.8411808065612</v>
      </c>
      <c r="AC118" s="0" t="n">
        <f aca="false">IF($B28=0,0,IF(SIN(AC$12)=0,999999999,(SIN(AC$12)*COS($E28)+SIN($E28)*COS(AC$12))/SIN(AC$12)*$B28))</f>
        <v>17.4844036847692</v>
      </c>
      <c r="AD118" s="0" t="n">
        <f aca="false">IF($B28=0,0,IF(SIN(AD$12)=0,999999999,(SIN(AD$12)*COS($E28)+SIN($E28)*COS(AD$12))/SIN(AD$12)*$B28))</f>
        <v>17.155810073944</v>
      </c>
      <c r="AE118" s="0" t="n">
        <f aca="false">IF($B28=0,0,IF(SIN(AE$12)=0,999999999,(SIN(AE$12)*COS($E28)+SIN($E28)*COS(AE$12))/SIN(AE$12)*$B28))</f>
        <v>16.8520093062174</v>
      </c>
      <c r="AF118" s="0" t="n">
        <f aca="false">IF($B28=0,0,IF(SIN(AF$12)=0,999999999,(SIN(AF$12)*COS($E28)+SIN($E28)*COS(AF$12))/SIN(AF$12)*$B28))</f>
        <v>16.5701319396661</v>
      </c>
      <c r="AG118" s="0" t="n">
        <f aca="false">IF($B28=0,0,IF(SIN(AG$12)=0,999999999,(SIN(AG$12)*COS($E28)+SIN($E28)*COS(AG$12))/SIN(AG$12)*$B28))</f>
        <v>16.3077332270404</v>
      </c>
      <c r="AH118" s="0" t="n">
        <f aca="false">IF($B28=0,0,IF(SIN(AH$12)=0,999999999,(SIN(AH$12)*COS($E28)+SIN($E28)*COS(AH$12))/SIN(AH$12)*$B28))</f>
        <v>16.0627172693386</v>
      </c>
      <c r="AI118" s="0" t="n">
        <f aca="false">IF($B28=0,0,IF(SIN(AI$12)=0,999999999,(SIN(AI$12)*COS($E28)+SIN($E28)*COS(AI$12))/SIN(AI$12)*$B28))</f>
        <v>15.833276861319</v>
      </c>
      <c r="AJ118" s="0" t="n">
        <f aca="false">IF($B28=0,0,IF(SIN(AJ$12)=0,999999999,(SIN(AJ$12)*COS($E28)+SIN($E28)*COS(AJ$12))/SIN(AJ$12)*$B28))</f>
        <v>15.6178453674806</v>
      </c>
      <c r="AK118" s="0" t="n">
        <f aca="false">IF($B28=0,0,IF(SIN(AK$12)=0,999999999,(SIN(AK$12)*COS($E28)+SIN($E28)*COS(AK$12))/SIN(AK$12)*$B28))</f>
        <v>15.4150579119412</v>
      </c>
      <c r="AL118" s="0" t="n">
        <f aca="false">IF($B28=0,0,IF(SIN(AL$12)=0,999999999,(SIN(AL$12)*COS($E28)+SIN($E28)*COS(AL$12))/SIN(AL$12)*$B28))</f>
        <v>15.2237198447803</v>
      </c>
      <c r="AM118" s="0" t="n">
        <f aca="false">IF($B28=0,0,IF(SIN(AM$12)=0,999999999,(SIN(AM$12)*COS($E28)+SIN($E28)*COS(AM$12))/SIN(AM$12)*$B28))</f>
        <v>15.042780941338</v>
      </c>
      <c r="AN118" s="0" t="n">
        <f aca="false">IF($B28=0,0,IF(SIN(AN$12)=0,999999999,(SIN(AN$12)*COS($E28)+SIN($E28)*COS(AN$12))/SIN(AN$12)*$B28))</f>
        <v>14.8713141541376</v>
      </c>
      <c r="AO118" s="0" t="n">
        <f aca="false">IF($B28=0,0,IF(SIN(AO$12)=0,999999999,(SIN(AO$12)*COS($E28)+SIN($E28)*COS(AO$12))/SIN(AO$12)*$B28))</f>
        <v>14.7084980068914</v>
      </c>
      <c r="AP118" s="0" t="n">
        <f aca="false">IF($B28=0,0,IF(SIN(AP$12)=0,999999999,(SIN(AP$12)*COS($E28)+SIN($E28)*COS(AP$12))/SIN(AP$12)*$B28))</f>
        <v>14.5536019223852</v>
      </c>
      <c r="AQ118" s="0" t="n">
        <f aca="false">IF($B28=0,0,IF(SIN(AQ$12)=0,999999999,(SIN(AQ$12)*COS($E28)+SIN($E28)*COS(AQ$12))/SIN(AQ$12)*$B28))</f>
        <v>14.4059739291683</v>
      </c>
      <c r="AR118" s="0" t="n">
        <f aca="false">IF($B28=0,0,IF(SIN(AR$12)=0,999999999,(SIN(AR$12)*COS($E28)+SIN($E28)*COS(AR$12))/SIN(AR$12)*$B28))</f>
        <v>14.2650303088247</v>
      </c>
      <c r="AS118" s="0" t="n">
        <f aca="false">IF($B28=0,0,IF(SIN(AS$12)=0,999999999,(SIN(AS$12)*COS($E28)+SIN($E28)*COS(AS$12))/SIN(AS$12)*$B28))</f>
        <v>14.1302468354993</v>
      </c>
      <c r="AT118" s="0" t="n">
        <f aca="false">IF($B28=0,0,IF(SIN(AT$12)=0,999999999,(SIN(AT$12)*COS($E28)+SIN($E28)*COS(AT$12))/SIN(AT$12)*$B28))</f>
        <v>14.0011513290107</v>
      </c>
      <c r="AU118" s="0" t="n">
        <f aca="false">IF($B28=0,0,IF(SIN(AU$12)=0,999999999,(SIN(AU$12)*COS($E28)+SIN($E28)*COS(AU$12))/SIN(AU$12)*$B28))</f>
        <v>13.8773172972603</v>
      </c>
      <c r="AV118" s="0" t="n">
        <f aca="false">IF($B28=0,0,IF(SIN(AV$12)=0,999999999,(SIN(AV$12)*COS($E28)+SIN($E28)*COS(AV$12))/SIN(AV$12)*$B28))</f>
        <v>13.7583584863642</v>
      </c>
      <c r="AW118" s="0" t="n">
        <f aca="false">IF($B28=0,0,IF(SIN(AW$12)=0,999999999,(SIN(AW$12)*COS($E28)+SIN($E28)*COS(AW$12))/SIN(AW$12)*$B28))</f>
        <v>13.6439241907168</v>
      </c>
      <c r="AX118" s="0" t="n">
        <f aca="false">IF($B28=0,0,IF(SIN(AX$12)=0,999999999,(SIN(AX$12)*COS($E28)+SIN($E28)*COS(AX$12))/SIN(AX$12)*$B28))</f>
        <v>13.5336952020642</v>
      </c>
      <c r="AY118" s="0" t="n">
        <f aca="false">IF($B28=0,0,IF(SIN(AY$12)=0,999999999,(SIN(AY$12)*COS($E28)+SIN($E28)*COS(AY$12))/SIN(AY$12)*$B28))</f>
        <v>13.4273802981592</v>
      </c>
      <c r="AZ118" s="0" t="n">
        <f aca="false">IF($B28=0,0,IF(SIN(AZ$12)=0,999999999,(SIN(AZ$12)*COS($E28)+SIN($E28)*COS(AZ$12))/SIN(AZ$12)*$B28))</f>
        <v>13.3247131888634</v>
      </c>
      <c r="BA118" s="0" t="n">
        <f aca="false">IF($B28=0,0,IF(SIN(BA$12)=0,999999999,(SIN(BA$12)*COS($E28)+SIN($E28)*COS(BA$12))/SIN(BA$12)*$B28))</f>
        <v>13.2254498515382</v>
      </c>
      <c r="BB118" s="0" t="n">
        <f aca="false">IF($B28=0,0,IF(SIN(BB$12)=0,999999999,(SIN(BB$12)*COS($E28)+SIN($E28)*COS(BB$12))/SIN(BB$12)*$B28))</f>
        <v>13.129366198925</v>
      </c>
      <c r="BC118" s="0" t="n">
        <f aca="false">IF($B28=0,0,IF(SIN(BC$12)=0,999999999,(SIN(BC$12)*COS($E28)+SIN($E28)*COS(BC$12))/SIN(BC$12)*$B28))</f>
        <v>13.0362560319877</v>
      </c>
      <c r="BD118" s="0" t="n">
        <f aca="false">IF($B28=0,0,IF(SIN(BD$12)=0,999999999,(SIN(BD$12)*COS($E28)+SIN($E28)*COS(BD$12))/SIN(BD$12)*$B28))</f>
        <v>12.9459292377914</v>
      </c>
      <c r="BE118" s="0" t="n">
        <f aca="false">IF($B28=0,0,IF(SIN(BE$12)=0,999999999,(SIN(BE$12)*COS($E28)+SIN($E28)*COS(BE$12))/SIN(BE$12)*$B28))</f>
        <v>12.8582101987541</v>
      </c>
      <c r="BF118" s="0" t="n">
        <f aca="false">IF($B28=0,0,IF(SIN(BF$12)=0,999999999,(SIN(BF$12)*COS($E28)+SIN($E28)*COS(BF$12))/SIN(BF$12)*$B28))</f>
        <v>12.772936384783</v>
      </c>
      <c r="BG118" s="0" t="n">
        <f aca="false">IF($B28=0,0,IF(SIN(BG$12)=0,999999999,(SIN(BG$12)*COS($E28)+SIN($E28)*COS(BG$12))/SIN(BG$12)*$B28))</f>
        <v>12.6899571041075</v>
      </c>
      <c r="BH118" s="0" t="n">
        <f aca="false">IF($B28=0,0,IF(SIN(BH$12)=0,999999999,(SIN(BH$12)*COS($E28)+SIN($E28)*COS(BH$12))/SIN(BH$12)*$B28))</f>
        <v>12.6091323921997</v>
      </c>
      <c r="BI118" s="0" t="n">
        <f aca="false">IF($B28=0,0,IF(SIN(BI$12)=0,999999999,(SIN(BI$12)*COS($E28)+SIN($E28)*COS(BI$12))/SIN(BI$12)*$B28))</f>
        <v>12.5303320211709</v>
      </c>
      <c r="BJ118" s="0" t="n">
        <f aca="false">IF($B28=0,0,IF(SIN(BJ$12)=0,999999999,(SIN(BJ$12)*COS($E28)+SIN($E28)*COS(BJ$12))/SIN(BJ$12)*$B28))</f>
        <v>12.4534346145446</v>
      </c>
      <c r="BK118" s="0" t="n">
        <f aca="false">IF($B28=0,0,IF(SIN(BK$12)=0,999999999,(SIN(BK$12)*COS($E28)+SIN($E28)*COS(BK$12))/SIN(BK$12)*$B28))</f>
        <v>12.3783268544227</v>
      </c>
      <c r="BL118" s="0" t="n">
        <f aca="false">IF($B28=0,0,IF(SIN(BL$12)=0,999999999,(SIN(BL$12)*COS($E28)+SIN($E28)*COS(BL$12))/SIN(BL$12)*$B28))</f>
        <v>12.3049027698529</v>
      </c>
      <c r="BM118" s="0" t="n">
        <f aca="false">IF($B28=0,0,IF(SIN(BM$12)=0,999999999,(SIN(BM$12)*COS($E28)+SIN($E28)*COS(BM$12))/SIN(BM$12)*$B28))</f>
        <v>12.2330630967149</v>
      </c>
      <c r="BN118" s="0" t="n">
        <f aca="false">IF($B28=0,0,IF(SIN(BN$12)=0,999999999,(SIN(BN$12)*COS($E28)+SIN($E28)*COS(BN$12))/SIN(BN$12)*$B28))</f>
        <v>12.162714700736</v>
      </c>
      <c r="BO118" s="0" t="n">
        <f aca="false">IF($B28=0,0,IF(SIN(BO$12)=0,999999999,(SIN(BO$12)*COS($E28)+SIN($E28)*COS(BO$12))/SIN(BO$12)*$B28))</f>
        <v>12.0937700563406</v>
      </c>
      <c r="BP118" s="0" t="n">
        <f aca="false">IF($B28=0,0,IF(SIN(BP$12)=0,999999999,(SIN(BP$12)*COS($E28)+SIN($E28)*COS(BP$12))/SIN(BP$12)*$B28))</f>
        <v>12.0261467749769</v>
      </c>
      <c r="BQ118" s="0" t="n">
        <f aca="false">IF($B28=0,0,IF(SIN(BQ$12)=0,999999999,(SIN(BQ$12)*COS($E28)+SIN($E28)*COS(BQ$12))/SIN(BQ$12)*$B28))</f>
        <v>11.9597671773684</v>
      </c>
      <c r="BR118" s="0" t="n">
        <f aca="false">IF($B28=0,0,IF(SIN(BR$12)=0,999999999,(SIN(BR$12)*COS($E28)+SIN($E28)*COS(BR$12))/SIN(BR$12)*$B28))</f>
        <v>11.8945579048274</v>
      </c>
      <c r="BS118" s="0" t="n">
        <f aca="false">IF($B28=0,0,IF(SIN(BS$12)=0,999999999,(SIN(BS$12)*COS($E28)+SIN($E28)*COS(BS$12))/SIN(BS$12)*$B28))</f>
        <v>11.8304495653619</v>
      </c>
      <c r="BT118" s="0" t="n">
        <f aca="false">IF($B28=0,0,IF(SIN(BT$12)=0,999999999,(SIN(BT$12)*COS($E28)+SIN($E28)*COS(BT$12))/SIN(BT$12)*$B28))</f>
        <v>11.7673764108213</v>
      </c>
      <c r="BU118" s="0" t="n">
        <f aca="false">IF($B28=0,0,IF(SIN(BU$12)=0,999999999,(SIN(BU$12)*COS($E28)+SIN($E28)*COS(BU$12))/SIN(BU$12)*$B28))</f>
        <v>11.7052760417698</v>
      </c>
      <c r="BV118" s="0" t="n">
        <f aca="false">IF($B28=0,0,IF(SIN(BV$12)=0,999999999,(SIN(BV$12)*COS($E28)+SIN($E28)*COS(BV$12))/SIN(BV$12)*$B28))</f>
        <v>11.6440891371602</v>
      </c>
      <c r="BW118" s="0" t="n">
        <f aca="false">IF($B28=0,0,IF(SIN(BW$12)=0,999999999,(SIN(BW$12)*COS($E28)+SIN($E28)*COS(BW$12))/SIN(BW$12)*$B28))</f>
        <v>11.5837592062166</v>
      </c>
      <c r="BX118" s="0" t="n">
        <f aca="false">IF($B28=0,0,IF(SIN(BX$12)=0,999999999,(SIN(BX$12)*COS($E28)+SIN($E28)*COS(BX$12))/SIN(BX$12)*$B28))</f>
        <v>11.5242323602239</v>
      </c>
      <c r="BY118" s="0" t="n">
        <f aca="false">IF($B28=0,0,IF(SIN(BY$12)=0,999999999,(SIN(BY$12)*COS($E28)+SIN($E28)*COS(BY$12))/SIN(BY$12)*$B28))</f>
        <v>11.465457102176</v>
      </c>
      <c r="BZ118" s="0" t="n">
        <f aca="false">IF($B28=0,0,IF(SIN(BZ$12)=0,999999999,(SIN(BZ$12)*COS($E28)+SIN($E28)*COS(BZ$12))/SIN(BZ$12)*$B28))</f>
        <v>11.4073841324565</v>
      </c>
      <c r="CA118" s="0" t="n">
        <f aca="false">IF($B28=0,0,IF(SIN(CA$12)=0,999999999,(SIN(CA$12)*COS($E28)+SIN($E28)*COS(CA$12))/SIN(CA$12)*$B28))</f>
        <v>11.3499661689175</v>
      </c>
      <c r="CB118" s="0" t="n">
        <f aca="false">IF($B28=0,0,IF(SIN(CB$12)=0,999999999,(SIN(CB$12)*COS($E28)+SIN($E28)*COS(CB$12))/SIN(CB$12)*$B28))</f>
        <v>11.2931577798941</v>
      </c>
      <c r="CC118" s="0" t="n">
        <f aca="false">IF($B28=0,0,IF(SIN(CC$12)=0,999999999,(SIN(CC$12)*COS($E28)+SIN($E28)*COS(CC$12))/SIN(CC$12)*$B28))</f>
        <v>11.2369152288378</v>
      </c>
      <c r="CD118" s="0" t="n">
        <f aca="false">IF($B28=0,0,IF(SIN(CD$12)=0,999999999,(SIN(CD$12)*COS($E28)+SIN($E28)*COS(CD$12))/SIN(CD$12)*$B28))</f>
        <v>11.1811963293845</v>
      </c>
      <c r="CE118" s="0" t="n">
        <f aca="false">IF($B28=0,0,IF(SIN(CE$12)=0,999999999,(SIN(CE$12)*COS($E28)+SIN($E28)*COS(CE$12))/SIN(CE$12)*$B28))</f>
        <v>11.1259603097864</v>
      </c>
      <c r="CF118" s="0" t="n">
        <f aca="false">IF($B28=0,0,IF(SIN(CF$12)=0,999999999,(SIN(CF$12)*COS($E28)+SIN($E28)*COS(CF$12))/SIN(CF$12)*$B28))</f>
        <v>11.0711676857363</v>
      </c>
      <c r="CG118" s="0" t="n">
        <f aca="false">IF($B28=0,0,IF(SIN(CG$12)=0,999999999,(SIN(CG$12)*COS($E28)+SIN($E28)*COS(CG$12))/SIN(CG$12)*$B28))</f>
        <v>11.0167801407032</v>
      </c>
      <c r="CH118" s="0" t="n">
        <f aca="false">IF($B28=0,0,IF(SIN(CH$12)=0,999999999,(SIN(CH$12)*COS($E28)+SIN($E28)*COS(CH$12))/SIN(CH$12)*$B28))</f>
        <v>10.9627604129733</v>
      </c>
      <c r="CI118" s="0" t="n">
        <f aca="false">IF($B28=0,0,IF(SIN(CI$12)=0,999999999,(SIN(CI$12)*COS($E28)+SIN($E28)*COS(CI$12))/SIN(CI$12)*$B28))</f>
        <v>10.9090721886595</v>
      </c>
      <c r="CJ118" s="0" t="n">
        <f aca="false">IF($B28=0,0,IF(SIN(CJ$12)=0,999999999,(SIN(CJ$12)*COS($E28)+SIN($E28)*COS(CJ$12))/SIN(CJ$12)*$B28))</f>
        <v>10.85568</v>
      </c>
      <c r="CK118" s="0" t="n">
        <f aca="false">IF($B28=0,0,IF(SIN(CK$12)=0,999999999,(SIN(CK$12)*COS($E28)+SIN($E28)*COS(CK$12))/SIN(CK$12)*$B28))</f>
        <v>10.8025491283215</v>
      </c>
      <c r="CL118" s="0" t="n">
        <f aca="false">IF($B28=0,0,IF(SIN(CL$12)=0,999999999,(SIN(CL$12)*COS($E28)+SIN($E28)*COS(CL$12))/SIN(CL$12)*$B28))</f>
        <v>10.7496455110832</v>
      </c>
      <c r="CM118" s="0" t="n">
        <f aca="false">IF($B28=0,0,IF(SIN(CM$12)=0,999999999,(SIN(CM$12)*COS($E28)+SIN($E28)*COS(CM$12))/SIN(CM$12)*$B28))</f>
        <v>10.6969356524599</v>
      </c>
      <c r="CN118" s="0" t="n">
        <f aca="false">IF($B28=0,0,IF(SIN(CN$12)=0,999999999,(SIN(CN$12)*COS($E28)+SIN($E28)*COS(CN$12))/SIN(CN$12)*$B28))</f>
        <v>10.644386536953</v>
      </c>
      <c r="CO118" s="0" t="n">
        <f aca="false">IF($B28=0,0,IF(SIN(CO$12)=0,999999999,(SIN(CO$12)*COS($E28)+SIN($E28)*COS(CO$12))/SIN(CO$12)*$B28))</f>
        <v>10.5919655455487</v>
      </c>
      <c r="CP118" s="0" t="n">
        <f aca="false">IF($B28=0,0,IF(SIN(CP$12)=0,999999999,(SIN(CP$12)*COS($E28)+SIN($E28)*COS(CP$12))/SIN(CP$12)*$B28))</f>
        <v>10.5396403739641</v>
      </c>
      <c r="CQ118" s="0" t="n">
        <f aca="false">IF($B28=0,0,IF(SIN(CQ$12)=0,999999999,(SIN(CQ$12)*COS($E28)+SIN($E28)*COS(CQ$12))/SIN(CQ$12)*$B28))</f>
        <v>10.487378952541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193.314206495853</v>
      </c>
      <c r="H119" s="0" t="n">
        <f aca="false">IF($B29=0,0,IF(SIN(H$12)=0,999999999,(SIN(H$12)*COS($E29)+SIN($E29)*COS(H$12))/SIN(H$12)*$B29))</f>
        <v>101.849635533678</v>
      </c>
      <c r="I119" s="0" t="n">
        <f aca="false">IF($B29=0,0,IF(SIN(I$12)=0,999999999,(SIN(I$12)*COS($E29)+SIN($E29)*COS(I$12))/SIN(I$12)*$B29))</f>
        <v>71.3490584613168</v>
      </c>
      <c r="J119" s="0" t="n">
        <f aca="false">IF($B29=0,0,IF(SIN(J$12)=0,999999999,(SIN(J$12)*COS($E29)+SIN($E29)*COS(J$12))/SIN(J$12)*$B29))</f>
        <v>56.0894741987036</v>
      </c>
      <c r="K119" s="0" t="n">
        <f aca="false">IF($B29=0,0,IF(SIN(K$12)=0,999999999,(SIN(K$12)*COS($E29)+SIN($E29)*COS(K$12))/SIN(K$12)*$B29))</f>
        <v>46.9262807122354</v>
      </c>
      <c r="L119" s="0" t="n">
        <f aca="false">IF($B29=0,0,IF(SIN(L$12)=0,999999999,(SIN(L$12)*COS($E29)+SIN($E29)*COS(L$12))/SIN(L$12)*$B29))</f>
        <v>40.8112758047734</v>
      </c>
      <c r="M119" s="0" t="n">
        <f aca="false">IF($B29=0,0,IF(SIN(M$12)=0,999999999,(SIN(M$12)*COS($E29)+SIN($E29)*COS(M$12))/SIN(M$12)*$B29))</f>
        <v>36.4380857987878</v>
      </c>
      <c r="N119" s="0" t="n">
        <f aca="false">IF($B29=0,0,IF(SIN(N$12)=0,999999999,(SIN(N$12)*COS($E29)+SIN($E29)*COS(N$12))/SIN(N$12)*$B29))</f>
        <v>33.1535227061374</v>
      </c>
      <c r="O119" s="0" t="n">
        <f aca="false">IF($B29=0,0,IF(SIN(O$12)=0,999999999,(SIN(O$12)*COS($E29)+SIN($E29)*COS(O$12))/SIN(O$12)*$B29))</f>
        <v>30.5947032837604</v>
      </c>
      <c r="P119" s="0" t="n">
        <f aca="false">IF($B29=0,0,IF(SIN(P$12)=0,999999999,(SIN(P$12)*COS($E29)+SIN($E29)*COS(P$12))/SIN(P$12)*$B29))</f>
        <v>28.5438966551294</v>
      </c>
      <c r="Q119" s="0" t="n">
        <f aca="false">IF($B29=0,0,IF(SIN(Q$12)=0,999999999,(SIN(Q$12)*COS($E29)+SIN($E29)*COS(Q$12))/SIN(Q$12)*$B29))</f>
        <v>26.8625459556105</v>
      </c>
      <c r="R119" s="0" t="n">
        <f aca="false">IF($B29=0,0,IF(SIN(R$12)=0,999999999,(SIN(R$12)*COS($E29)+SIN($E29)*COS(R$12))/SIN(R$12)*$B29))</f>
        <v>25.4582791544406</v>
      </c>
      <c r="S119" s="0" t="n">
        <f aca="false">IF($B29=0,0,IF(SIN(S$12)=0,999999999,(SIN(S$12)*COS($E29)+SIN($E29)*COS(S$12))/SIN(S$12)*$B29))</f>
        <v>24.2671456505173</v>
      </c>
      <c r="T119" s="0" t="n">
        <f aca="false">IF($B29=0,0,IF(SIN(T$12)=0,999999999,(SIN(T$12)*COS($E29)+SIN($E29)*COS(T$12))/SIN(T$12)*$B29))</f>
        <v>23.2434657550844</v>
      </c>
      <c r="U119" s="0" t="n">
        <f aca="false">IF($B29=0,0,IF(SIN(U$12)=0,999999999,(SIN(U$12)*COS($E29)+SIN($E29)*COS(U$12))/SIN(U$12)*$B29))</f>
        <v>22.3537403807519</v>
      </c>
      <c r="V119" s="0" t="n">
        <f aca="false">IF($B29=0,0,IF(SIN(V$12)=0,999999999,(SIN(V$12)*COS($E29)+SIN($E29)*COS(V$12))/SIN(V$12)*$B29))</f>
        <v>21.5728445965659</v>
      </c>
      <c r="W119" s="0" t="n">
        <f aca="false">IF($B29=0,0,IF(SIN(W$12)=0,999999999,(SIN(W$12)*COS($E29)+SIN($E29)*COS(W$12))/SIN(W$12)*$B29))</f>
        <v>20.8815646336869</v>
      </c>
      <c r="X119" s="0" t="n">
        <f aca="false">IF($B29=0,0,IF(SIN(X$12)=0,999999999,(SIN(X$12)*COS($E29)+SIN($E29)*COS(X$12))/SIN(X$12)*$B29))</f>
        <v>20.264955888648</v>
      </c>
      <c r="Y119" s="0" t="n">
        <f aca="false">IF($B29=0,0,IF(SIN(Y$12)=0,999999999,(SIN(Y$12)*COS($E29)+SIN($E29)*COS(Y$12))/SIN(Y$12)*$B29))</f>
        <v>19.7112194513894</v>
      </c>
      <c r="Z119" s="0" t="n">
        <f aca="false">IF($B29=0,0,IF(SIN(Z$12)=0,999999999,(SIN(Z$12)*COS($E29)+SIN($E29)*COS(Z$12))/SIN(Z$12)*$B29))</f>
        <v>19.2109156743846</v>
      </c>
      <c r="AA119" s="0" t="n">
        <f aca="false">IF($B29=0,0,IF(SIN(AA$12)=0,999999999,(SIN(AA$12)*COS($E29)+SIN($E29)*COS(AA$12))/SIN(AA$12)*$B29))</f>
        <v>18.756402435815</v>
      </c>
      <c r="AB119" s="0" t="n">
        <f aca="false">IF($B29=0,0,IF(SIN(AB$12)=0,999999999,(SIN(AB$12)*COS($E29)+SIN($E29)*COS(AB$12))/SIN(AB$12)*$B29))</f>
        <v>18.3414266032182</v>
      </c>
      <c r="AC119" s="0" t="n">
        <f aca="false">IF($B29=0,0,IF(SIN(AC$12)=0,999999999,(SIN(AC$12)*COS($E29)+SIN($E29)*COS(AC$12))/SIN(AC$12)*$B29))</f>
        <v>17.9608220713665</v>
      </c>
      <c r="AD119" s="0" t="n">
        <f aca="false">IF($B29=0,0,IF(SIN(AD$12)=0,999999999,(SIN(AD$12)*COS($E29)+SIN($E29)*COS(AD$12))/SIN(AD$12)*$B29))</f>
        <v>17.6102832902096</v>
      </c>
      <c r="AE119" s="0" t="n">
        <f aca="false">IF($B29=0,0,IF(SIN(AE$12)=0,999999999,(SIN(AE$12)*COS($E29)+SIN($E29)*COS(AE$12))/SIN(AE$12)*$B29))</f>
        <v>17.286193145651</v>
      </c>
      <c r="AF119" s="0" t="n">
        <f aca="false">IF($B29=0,0,IF(SIN(AF$12)=0,999999999,(SIN(AF$12)*COS($E29)+SIN($E29)*COS(AF$12))/SIN(AF$12)*$B29))</f>
        <v>16.9854905596863</v>
      </c>
      <c r="AG119" s="0" t="n">
        <f aca="false">IF($B29=0,0,IF(SIN(AG$12)=0,999999999,(SIN(AG$12)*COS($E29)+SIN($E29)*COS(AG$12))/SIN(AG$12)*$B29))</f>
        <v>16.7055675122785</v>
      </c>
      <c r="AH119" s="0" t="n">
        <f aca="false">IF($B29=0,0,IF(SIN(AH$12)=0,999999999,(SIN(AH$12)*COS($E29)+SIN($E29)*COS(AH$12))/SIN(AH$12)*$B29))</f>
        <v>16.4441881295174</v>
      </c>
      <c r="AI119" s="0" t="n">
        <f aca="false">IF($B29=0,0,IF(SIN(AI$12)=0,999999999,(SIN(AI$12)*COS($E29)+SIN($E29)*COS(AI$12))/SIN(AI$12)*$B29))</f>
        <v>16.1994245117059</v>
      </c>
      <c r="AJ119" s="0" t="n">
        <f aca="false">IF($B29=0,0,IF(SIN(AJ$12)=0,999999999,(SIN(AJ$12)*COS($E29)+SIN($E29)*COS(AJ$12))/SIN(AJ$12)*$B29))</f>
        <v>15.9696053953717</v>
      </c>
      <c r="AK119" s="0" t="n">
        <f aca="false">IF($B29=0,0,IF(SIN(AK$12)=0,999999999,(SIN(AK$12)*COS($E29)+SIN($E29)*COS(AK$12))/SIN(AK$12)*$B29))</f>
        <v>15.7532747512056</v>
      </c>
      <c r="AL119" s="0" t="n">
        <f aca="false">IF($B29=0,0,IF(SIN(AL$12)=0,999999999,(SIN(AL$12)*COS($E29)+SIN($E29)*COS(AL$12))/SIN(AL$12)*$B29))</f>
        <v>15.5491581444249</v>
      </c>
      <c r="AM119" s="0" t="n">
        <f aca="false">IF($B29=0,0,IF(SIN(AM$12)=0,999999999,(SIN(AM$12)*COS($E29)+SIN($E29)*COS(AM$12))/SIN(AM$12)*$B29))</f>
        <v>15.3561352109684</v>
      </c>
      <c r="AN119" s="0" t="n">
        <f aca="false">IF($B29=0,0,IF(SIN(AN$12)=0,999999999,(SIN(AN$12)*COS($E29)+SIN($E29)*COS(AN$12))/SIN(AN$12)*$B29))</f>
        <v>15.1732169903641</v>
      </c>
      <c r="AO119" s="0" t="n">
        <f aca="false">IF($B29=0,0,IF(SIN(AO$12)=0,999999999,(SIN(AO$12)*COS($E29)+SIN($E29)*COS(AO$12))/SIN(AO$12)*$B29))</f>
        <v>14.9995271439151</v>
      </c>
      <c r="AP119" s="0" t="n">
        <f aca="false">IF($B29=0,0,IF(SIN(AP$12)=0,999999999,(SIN(AP$12)*COS($E29)+SIN($E29)*COS(AP$12))/SIN(AP$12)*$B29))</f>
        <v>14.8342863027058</v>
      </c>
      <c r="AQ119" s="0" t="n">
        <f aca="false">IF($B29=0,0,IF(SIN(AQ$12)=0,999999999,(SIN(AQ$12)*COS($E29)+SIN($E29)*COS(AQ$12))/SIN(AQ$12)*$B29))</f>
        <v>14.6767989532807</v>
      </c>
      <c r="AR119" s="0" t="n">
        <f aca="false">IF($B29=0,0,IF(SIN(AR$12)=0,999999999,(SIN(AR$12)*COS($E29)+SIN($E29)*COS(AR$12))/SIN(AR$12)*$B29))</f>
        <v>14.5264423935077</v>
      </c>
      <c r="AS119" s="0" t="n">
        <f aca="false">IF($B29=0,0,IF(SIN(AS$12)=0,999999999,(SIN(AS$12)*COS($E29)+SIN($E29)*COS(AS$12))/SIN(AS$12)*$B29))</f>
        <v>14.3826573870344</v>
      </c>
      <c r="AT119" s="0" t="n">
        <f aca="false">IF($B29=0,0,IF(SIN(AT$12)=0,999999999,(SIN(AT$12)*COS($E29)+SIN($E29)*COS(AT$12))/SIN(AT$12)*$B29))</f>
        <v>14.2449402190601</v>
      </c>
      <c r="AU119" s="0" t="n">
        <f aca="false">IF($B29=0,0,IF(SIN(AU$12)=0,999999999,(SIN(AU$12)*COS($E29)+SIN($E29)*COS(AU$12))/SIN(AU$12)*$B29))</f>
        <v>14.1128359141513</v>
      </c>
      <c r="AV119" s="0" t="n">
        <f aca="false">IF($B29=0,0,IF(SIN(AV$12)=0,999999999,(SIN(AV$12)*COS($E29)+SIN($E29)*COS(AV$12))/SIN(AV$12)*$B29))</f>
        <v>13.9859324224045</v>
      </c>
      <c r="AW119" s="0" t="n">
        <f aca="false">IF($B29=0,0,IF(SIN(AW$12)=0,999999999,(SIN(AW$12)*COS($E29)+SIN($E29)*COS(AW$12))/SIN(AW$12)*$B29))</f>
        <v>13.8638556162913</v>
      </c>
      <c r="AX119" s="0" t="n">
        <f aca="false">IF($B29=0,0,IF(SIN(AX$12)=0,999999999,(SIN(AX$12)*COS($E29)+SIN($E29)*COS(AX$12))/SIN(AX$12)*$B29))</f>
        <v>13.7462649691895</v>
      </c>
      <c r="AY119" s="0" t="n">
        <f aca="false">IF($B29=0,0,IF(SIN(AY$12)=0,999999999,(SIN(AY$12)*COS($E29)+SIN($E29)*COS(AY$12))/SIN(AY$12)*$B29))</f>
        <v>13.6328498095336</v>
      </c>
      <c r="AZ119" s="0" t="n">
        <f aca="false">IF($B29=0,0,IF(SIN(AZ$12)=0,999999999,(SIN(AZ$12)*COS($E29)+SIN($E29)*COS(AZ$12))/SIN(AZ$12)*$B29))</f>
        <v>13.5233260629608</v>
      </c>
      <c r="BA119" s="0" t="n">
        <f aca="false">IF($B29=0,0,IF(SIN(BA$12)=0,999999999,(SIN(BA$12)*COS($E29)+SIN($E29)*COS(BA$12))/SIN(BA$12)*$B29))</f>
        <v>13.4174334097466</v>
      </c>
      <c r="BB119" s="0" t="n">
        <f aca="false">IF($B29=0,0,IF(SIN(BB$12)=0,999999999,(SIN(BB$12)*COS($E29)+SIN($E29)*COS(BB$12))/SIN(BB$12)*$B29))</f>
        <v>13.3149327969333</v>
      </c>
      <c r="BC119" s="0" t="n">
        <f aca="false">IF($B29=0,0,IF(SIN(BC$12)=0,999999999,(SIN(BC$12)*COS($E29)+SIN($E29)*COS(BC$12))/SIN(BC$12)*$B29))</f>
        <v>13.2156042544533</v>
      </c>
      <c r="BD119" s="0" t="n">
        <f aca="false">IF($B29=0,0,IF(SIN(BD$12)=0,999999999,(SIN(BD$12)*COS($E29)+SIN($E29)*COS(BD$12))/SIN(BD$12)*$B29))</f>
        <v>13.1192449726527</v>
      </c>
      <c r="BE119" s="0" t="n">
        <f aca="false">IF($B29=0,0,IF(SIN(BE$12)=0,999999999,(SIN(BE$12)*COS($E29)+SIN($E29)*COS(BE$12))/SIN(BE$12)*$B29))</f>
        <v>13.0256676053047</v>
      </c>
      <c r="BF119" s="0" t="n">
        <f aca="false">IF($B29=0,0,IF(SIN(BF$12)=0,999999999,(SIN(BF$12)*COS($E29)+SIN($E29)*COS(BF$12))/SIN(BF$12)*$B29))</f>
        <v>12.9346987677216</v>
      </c>
      <c r="BG119" s="0" t="n">
        <f aca="false">IF($B29=0,0,IF(SIN(BG$12)=0,999999999,(SIN(BG$12)*COS($E29)+SIN($E29)*COS(BG$12))/SIN(BG$12)*$B29))</f>
        <v>12.8461777041615</v>
      </c>
      <c r="BH119" s="0" t="n">
        <f aca="false">IF($B29=0,0,IF(SIN(BH$12)=0,999999999,(SIN(BH$12)*COS($E29)+SIN($E29)*COS(BH$12))/SIN(BH$12)*$B29))</f>
        <v>12.7599551025463</v>
      </c>
      <c r="BI119" s="0" t="n">
        <f aca="false">IF($B29=0,0,IF(SIN(BI$12)=0,999999999,(SIN(BI$12)*COS($E29)+SIN($E29)*COS(BI$12))/SIN(BI$12)*$B29))</f>
        <v>12.6758920376992</v>
      </c>
      <c r="BJ119" s="0" t="n">
        <f aca="false">IF($B29=0,0,IF(SIN(BJ$12)=0,999999999,(SIN(BJ$12)*COS($E29)+SIN($E29)*COS(BJ$12))/SIN(BJ$12)*$B29))</f>
        <v>12.5938590269988</v>
      </c>
      <c r="BK119" s="0" t="n">
        <f aca="false">IF($B29=0,0,IF(SIN(BK$12)=0,999999999,(SIN(BK$12)*COS($E29)+SIN($E29)*COS(BK$12))/SIN(BK$12)*$B29))</f>
        <v>12.5137351845953</v>
      </c>
      <c r="BL119" s="0" t="n">
        <f aca="false">IF($B29=0,0,IF(SIN(BL$12)=0,999999999,(SIN(BL$12)*COS($E29)+SIN($E29)*COS(BL$12))/SIN(BL$12)*$B29))</f>
        <v>12.4354074622516</v>
      </c>
      <c r="BM119" s="0" t="n">
        <f aca="false">IF($B29=0,0,IF(SIN(BM$12)=0,999999999,(SIN(BM$12)*COS($E29)+SIN($E29)*COS(BM$12))/SIN(BM$12)*$B29))</f>
        <v>12.358769966479</v>
      </c>
      <c r="BN119" s="0" t="n">
        <f aca="false">IF($B29=0,0,IF(SIN(BN$12)=0,999999999,(SIN(BN$12)*COS($E29)+SIN($E29)*COS(BN$12))/SIN(BN$12)*$B29))</f>
        <v>12.2837233430195</v>
      </c>
      <c r="BO119" s="0" t="n">
        <f aca="false">IF($B29=0,0,IF(SIN(BO$12)=0,999999999,(SIN(BO$12)*COS($E29)+SIN($E29)*COS(BO$12))/SIN(BO$12)*$B29))</f>
        <v>12.2101742208897</v>
      </c>
      <c r="BP119" s="0" t="n">
        <f aca="false">IF($B29=0,0,IF(SIN(BP$12)=0,999999999,(SIN(BP$12)*COS($E29)+SIN($E29)*COS(BP$12))/SIN(BP$12)*$B29))</f>
        <v>12.1380347092068</v>
      </c>
      <c r="BQ119" s="0" t="n">
        <f aca="false">IF($B29=0,0,IF(SIN(BQ$12)=0,999999999,(SIN(BQ$12)*COS($E29)+SIN($E29)*COS(BQ$12))/SIN(BQ$12)*$B29))</f>
        <v>12.0672219408729</v>
      </c>
      <c r="BR119" s="0" t="n">
        <f aca="false">IF($B29=0,0,IF(SIN(BR$12)=0,999999999,(SIN(BR$12)*COS($E29)+SIN($E29)*COS(BR$12))/SIN(BR$12)*$B29))</f>
        <v>11.9976576579301</v>
      </c>
      <c r="BS119" s="0" t="n">
        <f aca="false">IF($B29=0,0,IF(SIN(BS$12)=0,999999999,(SIN(BS$12)*COS($E29)+SIN($E29)*COS(BS$12))/SIN(BS$12)*$B29))</f>
        <v>11.9292678340325</v>
      </c>
      <c r="BT119" s="0" t="n">
        <f aca="false">IF($B29=0,0,IF(SIN(BT$12)=0,999999999,(SIN(BT$12)*COS($E29)+SIN($E29)*COS(BT$12))/SIN(BT$12)*$B29))</f>
        <v>11.86198233003</v>
      </c>
      <c r="BU119" s="0" t="n">
        <f aca="false">IF($B29=0,0,IF(SIN(BU$12)=0,999999999,(SIN(BU$12)*COS($E29)+SIN($E29)*COS(BU$12))/SIN(BU$12)*$B29))</f>
        <v>11.7957345791317</v>
      </c>
      <c r="BV119" s="0" t="n">
        <f aca="false">IF($B29=0,0,IF(SIN(BV$12)=0,999999999,(SIN(BV$12)*COS($E29)+SIN($E29)*COS(BV$12))/SIN(BV$12)*$B29))</f>
        <v>11.7304612985261</v>
      </c>
      <c r="BW119" s="0" t="n">
        <f aca="false">IF($B29=0,0,IF(SIN(BW$12)=0,999999999,(SIN(BW$12)*COS($E29)+SIN($E29)*COS(BW$12))/SIN(BW$12)*$B29))</f>
        <v>11.6661022246929</v>
      </c>
      <c r="BX119" s="0" t="n">
        <f aca="false">IF($B29=0,0,IF(SIN(BX$12)=0,999999999,(SIN(BX$12)*COS($E29)+SIN($E29)*COS(BX$12))/SIN(BX$12)*$B29))</f>
        <v>11.6025998699514</v>
      </c>
      <c r="BY119" s="0" t="n">
        <f aca="false">IF($B29=0,0,IF(SIN(BY$12)=0,999999999,(SIN(BY$12)*COS($E29)+SIN($E29)*COS(BY$12))/SIN(BY$12)*$B29))</f>
        <v>11.539899298061</v>
      </c>
      <c r="BZ119" s="0" t="n">
        <f aca="false">IF($B29=0,0,IF(SIN(BZ$12)=0,999999999,(SIN(BZ$12)*COS($E29)+SIN($E29)*COS(BZ$12))/SIN(BZ$12)*$B29))</f>
        <v>11.4779479169233</v>
      </c>
      <c r="CA119" s="0" t="n">
        <f aca="false">IF($B29=0,0,IF(SIN(CA$12)=0,999999999,(SIN(CA$12)*COS($E29)+SIN($E29)*COS(CA$12))/SIN(CA$12)*$B29))</f>
        <v>11.4166952866456</v>
      </c>
      <c r="CB119" s="0" t="n">
        <f aca="false">IF($B29=0,0,IF(SIN(CB$12)=0,999999999,(SIN(CB$12)*COS($E29)+SIN($E29)*COS(CB$12))/SIN(CB$12)*$B29))</f>
        <v>11.356092941403</v>
      </c>
      <c r="CC119" s="0" t="n">
        <f aca="false">IF($B29=0,0,IF(SIN(CC$12)=0,999999999,(SIN(CC$12)*COS($E29)+SIN($E29)*COS(CC$12))/SIN(CC$12)*$B29))</f>
        <v>11.2960942236954</v>
      </c>
      <c r="CD119" s="0" t="n">
        <f aca="false">IF($B29=0,0,IF(SIN(CD$12)=0,999999999,(SIN(CD$12)*COS($E29)+SIN($E29)*COS(CD$12))/SIN(CD$12)*$B29))</f>
        <v>11.2366541297365</v>
      </c>
      <c r="CE119" s="0" t="n">
        <f aca="false">IF($B29=0,0,IF(SIN(CE$12)=0,999999999,(SIN(CE$12)*COS($E29)+SIN($E29)*COS(CE$12))/SIN(CE$12)*$B29))</f>
        <v>11.1777291648316</v>
      </c>
      <c r="CF119" s="0" t="n">
        <f aca="false">IF($B29=0,0,IF(SIN(CF$12)=0,999999999,(SIN(CF$12)*COS($E29)+SIN($E29)*COS(CF$12))/SIN(CF$12)*$B29))</f>
        <v>11.1192772077083</v>
      </c>
      <c r="CG119" s="0" t="n">
        <f aca="false">IF($B29=0,0,IF(SIN(CG$12)=0,999999999,(SIN(CG$12)*COS($E29)+SIN($E29)*COS(CG$12))/SIN(CG$12)*$B29))</f>
        <v>11.061257382861</v>
      </c>
      <c r="CH119" s="0" t="n">
        <f aca="false">IF($B29=0,0,IF(SIN(CH$12)=0,999999999,(SIN(CH$12)*COS($E29)+SIN($E29)*COS(CH$12))/SIN(CH$12)*$B29))</f>
        <v>11.0036299400472</v>
      </c>
      <c r="CI119" s="0" t="n">
        <f aca="false">IF($B29=0,0,IF(SIN(CI$12)=0,999999999,(SIN(CI$12)*COS($E29)+SIN($E29)*COS(CI$12))/SIN(CI$12)*$B29))</f>
        <v>10.9463561401513</v>
      </c>
      <c r="CJ119" s="0" t="n">
        <f aca="false">IF($B29=0,0,IF(SIN(CJ$12)=0,999999999,(SIN(CJ$12)*COS($E29)+SIN($E29)*COS(CJ$12))/SIN(CJ$12)*$B29))</f>
        <v>10.8893981466925</v>
      </c>
      <c r="CK119" s="0" t="n">
        <f aca="false">IF($B29=0,0,IF(SIN(CK$12)=0,999999999,(SIN(CK$12)*COS($E29)+SIN($E29)*COS(CK$12))/SIN(CK$12)*$B29))</f>
        <v>10.8327189223059</v>
      </c>
      <c r="CL119" s="0" t="n">
        <f aca="false">IF($B29=0,0,IF(SIN(CL$12)=0,999999999,(SIN(CL$12)*COS($E29)+SIN($E29)*COS(CL$12))/SIN(CL$12)*$B29))</f>
        <v>10.7762821295791</v>
      </c>
      <c r="CM119" s="0" t="n">
        <f aca="false">IF($B29=0,0,IF(SIN(CM$12)=0,999999999,(SIN(CM$12)*COS($E29)+SIN($E29)*COS(CM$12))/SIN(CM$12)*$B29))</f>
        <v>10.7200520356635</v>
      </c>
      <c r="CN119" s="0" t="n">
        <f aca="false">IF($B29=0,0,IF(SIN(CN$12)=0,999999999,(SIN(CN$12)*COS($E29)+SIN($E29)*COS(CN$12))/SIN(CN$12)*$B29))</f>
        <v>10.6639934201158</v>
      </c>
      <c r="CO119" s="0" t="n">
        <f aca="false">IF($B29=0,0,IF(SIN(CO$12)=0,999999999,(SIN(CO$12)*COS($E29)+SIN($E29)*COS(CO$12))/SIN(CO$12)*$B29))</f>
        <v>10.6080714854569</v>
      </c>
      <c r="CP119" s="0" t="n">
        <f aca="false">IF($B29=0,0,IF(SIN(CP$12)=0,999999999,(SIN(CP$12)*COS($E29)+SIN($E29)*COS(CP$12))/SIN(CP$12)*$B29))</f>
        <v>10.5522517699578</v>
      </c>
      <c r="CQ119" s="0" t="n">
        <f aca="false">IF($B29=0,0,IF(SIN(CQ$12)=0,999999999,(SIN(CQ$12)*COS($E29)+SIN($E29)*COS(CQ$12))/SIN(CQ$12)*$B29))</f>
        <v>10.4965000621836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204.827818374827</v>
      </c>
      <c r="H120" s="0" t="n">
        <f aca="false">IF($B30=0,0,IF(SIN(H$12)=0,999999999,(SIN(H$12)*COS($E30)+SIN($E30)*COS(H$12))/SIN(H$12)*$B30))</f>
        <v>107.605596886637</v>
      </c>
      <c r="I120" s="0" t="n">
        <f aca="false">IF($B30=0,0,IF(SIN(I$12)=0,999999999,(SIN(I$12)*COS($E30)+SIN($E30)*COS(I$12))/SIN(I$12)*$B30))</f>
        <v>75.1850232322432</v>
      </c>
      <c r="J120" s="0" t="n">
        <f aca="false">IF($B30=0,0,IF(SIN(J$12)=0,999999999,(SIN(J$12)*COS($E30)+SIN($E30)*COS(J$12))/SIN(J$12)*$B30))</f>
        <v>58.9648555171284</v>
      </c>
      <c r="K120" s="0" t="n">
        <f aca="false">IF($B30=0,0,IF(SIN(K$12)=0,999999999,(SIN(K$12)*COS($E30)+SIN($E30)*COS(K$12))/SIN(K$12)*$B30))</f>
        <v>49.2248434303831</v>
      </c>
      <c r="L120" s="0" t="n">
        <f aca="false">IF($B30=0,0,IF(SIN(L$12)=0,999999999,(SIN(L$12)*COS($E30)+SIN($E30)*COS(L$12))/SIN(L$12)*$B30))</f>
        <v>42.7249019201288</v>
      </c>
      <c r="M120" s="0" t="n">
        <f aca="false">IF($B30=0,0,IF(SIN(M$12)=0,999999999,(SIN(M$12)*COS($E30)+SIN($E30)*COS(M$12))/SIN(M$12)*$B30))</f>
        <v>38.0764217173659</v>
      </c>
      <c r="N120" s="0" t="n">
        <f aca="false">IF($B30=0,0,IF(SIN(N$12)=0,999999999,(SIN(N$12)*COS($E30)+SIN($E30)*COS(N$12))/SIN(N$12)*$B30))</f>
        <v>34.5850969658657</v>
      </c>
      <c r="O120" s="0" t="n">
        <f aca="false">IF($B30=0,0,IF(SIN(O$12)=0,999999999,(SIN(O$12)*COS($E30)+SIN($E30)*COS(O$12))/SIN(O$12)*$B30))</f>
        <v>31.8652010978415</v>
      </c>
      <c r="P120" s="0" t="n">
        <f aca="false">IF($B30=0,0,IF(SIN(P$12)=0,999999999,(SIN(P$12)*COS($E30)+SIN($E30)*COS(P$12))/SIN(P$12)*$B30))</f>
        <v>29.6852971833448</v>
      </c>
      <c r="Q120" s="0" t="n">
        <f aca="false">IF($B30=0,0,IF(SIN(Q$12)=0,999999999,(SIN(Q$12)*COS($E30)+SIN($E30)*COS(Q$12))/SIN(Q$12)*$B30))</f>
        <v>27.8981062700943</v>
      </c>
      <c r="R120" s="0" t="n">
        <f aca="false">IF($B30=0,0,IF(SIN(R$12)=0,999999999,(SIN(R$12)*COS($E30)+SIN($E30)*COS(R$12))/SIN(R$12)*$B30))</f>
        <v>26.4054415526452</v>
      </c>
      <c r="S120" s="0" t="n">
        <f aca="false">IF($B30=0,0,IF(SIN(S$12)=0,999999999,(SIN(S$12)*COS($E30)+SIN($E30)*COS(S$12))/SIN(S$12)*$B30))</f>
        <v>25.1393267704709</v>
      </c>
      <c r="T120" s="0" t="n">
        <f aca="false">IF($B30=0,0,IF(SIN(T$12)=0,999999999,(SIN(T$12)*COS($E30)+SIN($E30)*COS(T$12))/SIN(T$12)*$B30))</f>
        <v>24.0512067204907</v>
      </c>
      <c r="U120" s="0" t="n">
        <f aca="false">IF($B30=0,0,IF(SIN(U$12)=0,999999999,(SIN(U$12)*COS($E30)+SIN($E30)*COS(U$12))/SIN(U$12)*$B30))</f>
        <v>23.1054735639574</v>
      </c>
      <c r="V120" s="0" t="n">
        <f aca="false">IF($B30=0,0,IF(SIN(V$12)=0,999999999,(SIN(V$12)*COS($E30)+SIN($E30)*COS(V$12))/SIN(V$12)*$B30))</f>
        <v>22.2754207676597</v>
      </c>
      <c r="W120" s="0" t="n">
        <f aca="false">IF($B30=0,0,IF(SIN(W$12)=0,999999999,(SIN(W$12)*COS($E30)+SIN($E30)*COS(W$12))/SIN(W$12)*$B30))</f>
        <v>21.540625065298</v>
      </c>
      <c r="X120" s="0" t="n">
        <f aca="false">IF($B30=0,0,IF(SIN(X$12)=0,999999999,(SIN(X$12)*COS($E30)+SIN($E30)*COS(X$12))/SIN(X$12)*$B30))</f>
        <v>20.8852010978416</v>
      </c>
      <c r="Y120" s="0" t="n">
        <f aca="false">IF($B30=0,0,IF(SIN(Y$12)=0,999999999,(SIN(Y$12)*COS($E30)+SIN($E30)*COS(Y$12))/SIN(Y$12)*$B30))</f>
        <v>20.2966072195463</v>
      </c>
      <c r="Z120" s="0" t="n">
        <f aca="false">IF($B30=0,0,IF(SIN(Z$12)=0,999999999,(SIN(Z$12)*COS($E30)+SIN($E30)*COS(Z$12))/SIN(Z$12)*$B30))</f>
        <v>19.7648095616373</v>
      </c>
      <c r="AA120" s="0" t="n">
        <f aca="false">IF($B30=0,0,IF(SIN(AA$12)=0,999999999,(SIN(AA$12)*COS($E30)+SIN($E30)*COS(AA$12))/SIN(AA$12)*$B30))</f>
        <v>19.2816849344217</v>
      </c>
      <c r="AB120" s="0" t="n">
        <f aca="false">IF($B30=0,0,IF(SIN(AB$12)=0,999999999,(SIN(AB$12)*COS($E30)+SIN($E30)*COS(AB$12))/SIN(AB$12)*$B30))</f>
        <v>18.8405865737717</v>
      </c>
      <c r="AC120" s="0" t="n">
        <f aca="false">IF($B30=0,0,IF(SIN(AC$12)=0,999999999,(SIN(AC$12)*COS($E30)+SIN($E30)*COS(AC$12))/SIN(AC$12)*$B30))</f>
        <v>18.4360231706328</v>
      </c>
      <c r="AD120" s="0" t="n">
        <f aca="false">IF($B30=0,0,IF(SIN(AD$12)=0,999999999,(SIN(AD$12)*COS($E30)+SIN($E30)*COS(AD$12))/SIN(AD$12)*$B30))</f>
        <v>18.0634181426606</v>
      </c>
      <c r="AE120" s="0" t="n">
        <f aca="false">IF($B30=0,0,IF(SIN(AE$12)=0,999999999,(SIN(AE$12)*COS($E30)+SIN($E30)*COS(AE$12))/SIN(AE$12)*$B30))</f>
        <v>17.7189266801745</v>
      </c>
      <c r="AF120" s="0" t="n">
        <f aca="false">IF($B30=0,0,IF(SIN(AF$12)=0,999999999,(SIN(AF$12)*COS($E30)+SIN($E30)*COS(AF$12))/SIN(AF$12)*$B30))</f>
        <v>17.3992950117898</v>
      </c>
      <c r="AG120" s="0" t="n">
        <f aca="false">IF($B30=0,0,IF(SIN(AG$12)=0,999999999,(SIN(AG$12)*COS($E30)+SIN($E30)*COS(AG$12))/SIN(AG$12)*$B30))</f>
        <v>17.1017509438689</v>
      </c>
      <c r="AH120" s="0" t="n">
        <f aca="false">IF($B30=0,0,IF(SIN(AH$12)=0,999999999,(SIN(AH$12)*COS($E30)+SIN($E30)*COS(AH$12))/SIN(AH$12)*$B30))</f>
        <v>16.8239178553197</v>
      </c>
      <c r="AI120" s="0" t="n">
        <f aca="false">IF($B30=0,0,IF(SIN(AI$12)=0,999999999,(SIN(AI$12)*COS($E30)+SIN($E30)*COS(AI$12))/SIN(AI$12)*$B30))</f>
        <v>16.5637464860912</v>
      </c>
      <c r="AJ120" s="0" t="n">
        <f aca="false">IF($B30=0,0,IF(SIN(AJ$12)=0,999999999,(SIN(AJ$12)*COS($E30)+SIN($E30)*COS(AJ$12))/SIN(AJ$12)*$B30))</f>
        <v>16.3194603674836</v>
      </c>
      <c r="AK120" s="0" t="n">
        <f aca="false">IF($B30=0,0,IF(SIN(AK$12)=0,999999999,(SIN(AK$12)*COS($E30)+SIN($E30)*COS(AK$12))/SIN(AK$12)*$B30))</f>
        <v>16.0895118138464</v>
      </c>
      <c r="AL120" s="0" t="n">
        <f aca="false">IF($B30=0,0,IF(SIN(AL$12)=0,999999999,(SIN(AL$12)*COS($E30)+SIN($E30)*COS(AL$12))/SIN(AL$12)*$B30))</f>
        <v>15.8725461653434</v>
      </c>
      <c r="AM120" s="0" t="n">
        <f aca="false">IF($B30=0,0,IF(SIN(AM$12)=0,999999999,(SIN(AM$12)*COS($E30)+SIN($E30)*COS(AM$12))/SIN(AM$12)*$B30))</f>
        <v>15.6673725315375</v>
      </c>
      <c r="AN120" s="0" t="n">
        <f aca="false">IF($B30=0,0,IF(SIN(AN$12)=0,999999999,(SIN(AN$12)*COS($E30)+SIN($E30)*COS(AN$12))/SIN(AN$12)*$B30))</f>
        <v>15.472939697373</v>
      </c>
      <c r="AO120" s="0" t="n">
        <f aca="false">IF($B30=0,0,IF(SIN(AO$12)=0,999999999,(SIN(AO$12)*COS($E30)+SIN($E30)*COS(AO$12))/SIN(AO$12)*$B30))</f>
        <v>15.2883161590557</v>
      </c>
      <c r="AP120" s="0" t="n">
        <f aca="false">IF($B30=0,0,IF(SIN(AP$12)=0,999999999,(SIN(AP$12)*COS($E30)+SIN($E30)*COS(AP$12))/SIN(AP$12)*$B30))</f>
        <v>15.1126734867735</v>
      </c>
      <c r="AQ120" s="0" t="n">
        <f aca="false">IF($B30=0,0,IF(SIN(AQ$12)=0,999999999,(SIN(AQ$12)*COS($E30)+SIN($E30)*COS(AQ$12))/SIN(AQ$12)*$B30))</f>
        <v>14.945272384835</v>
      </c>
      <c r="AR120" s="0" t="n">
        <f aca="false">IF($B30=0,0,IF(SIN(AR$12)=0,999999999,(SIN(AR$12)*COS($E30)+SIN($E30)*COS(AR$12))/SIN(AR$12)*$B30))</f>
        <v>14.78545095231</v>
      </c>
      <c r="AS120" s="0" t="n">
        <f aca="false">IF($B30=0,0,IF(SIN(AS$12)=0,999999999,(SIN(AS$12)*COS($E30)+SIN($E30)*COS(AS$12))/SIN(AS$12)*$B30))</f>
        <v>14.6326147491882</v>
      </c>
      <c r="AT120" s="0" t="n">
        <f aca="false">IF($B30=0,0,IF(SIN(AT$12)=0,999999999,(SIN(AT$12)*COS($E30)+SIN($E30)*COS(AT$12))/SIN(AT$12)*$B30))</f>
        <v>14.4862283520655</v>
      </c>
      <c r="AU120" s="0" t="n">
        <f aca="false">IF($B30=0,0,IF(SIN(AU$12)=0,999999999,(SIN(AU$12)*COS($E30)+SIN($E30)*COS(AU$12))/SIN(AU$12)*$B30))</f>
        <v>14.345808145025</v>
      </c>
      <c r="AV120" s="0" t="n">
        <f aca="false">IF($B30=0,0,IF(SIN(AV$12)=0,999999999,(SIN(AV$12)*COS($E30)+SIN($E30)*COS(AV$12))/SIN(AV$12)*$B30))</f>
        <v>14.2109161398207</v>
      </c>
      <c r="AW120" s="0" t="n">
        <f aca="false">IF($B30=0,0,IF(SIN(AW$12)=0,999999999,(SIN(AW$12)*COS($E30)+SIN($E30)*COS(AW$12))/SIN(AW$12)*$B30))</f>
        <v>14.0811546577773</v>
      </c>
      <c r="AX120" s="0" t="n">
        <f aca="false">IF($B30=0,0,IF(SIN(AX$12)=0,999999999,(SIN(AX$12)*COS($E30)+SIN($E30)*COS(AX$12))/SIN(AX$12)*$B30))</f>
        <v>13.9561617362865</v>
      </c>
      <c r="AY120" s="0" t="n">
        <f aca="false">IF($B30=0,0,IF(SIN(AY$12)=0,999999999,(SIN(AY$12)*COS($E30)+SIN($E30)*COS(AY$12))/SIN(AY$12)*$B30))</f>
        <v>13.8356071471577</v>
      </c>
      <c r="AZ120" s="0" t="n">
        <f aca="false">IF($B30=0,0,IF(SIN(AZ$12)=0,999999999,(SIN(AZ$12)*COS($E30)+SIN($E30)*COS(AZ$12))/SIN(AZ$12)*$B30))</f>
        <v>13.7191889336845</v>
      </c>
      <c r="BA120" s="0" t="n">
        <f aca="false">IF($B30=0,0,IF(SIN(BA$12)=0,999999999,(SIN(BA$12)*COS($E30)+SIN($E30)*COS(BA$12))/SIN(BA$12)*$B30))</f>
        <v>13.6066303891413</v>
      </c>
      <c r="BB120" s="0" t="n">
        <f aca="false">IF($B30=0,0,IF(SIN(BB$12)=0,999999999,(SIN(BB$12)*COS($E30)+SIN($E30)*COS(BB$12))/SIN(BB$12)*$B30))</f>
        <v>13.4976774123026</v>
      </c>
      <c r="BC120" s="0" t="n">
        <f aca="false">IF($B30=0,0,IF(SIN(BC$12)=0,999999999,(SIN(BC$12)*COS($E30)+SIN($E30)*COS(BC$12))/SIN(BC$12)*$B30))</f>
        <v>13.3920961860911</v>
      </c>
      <c r="BD120" s="0" t="n">
        <f aca="false">IF($B30=0,0,IF(SIN(BD$12)=0,999999999,(SIN(BD$12)*COS($E30)+SIN($E30)*COS(BD$12))/SIN(BD$12)*$B30))</f>
        <v>13.2896711340835</v>
      </c>
      <c r="BE120" s="0" t="n">
        <f aca="false">IF($B30=0,0,IF(SIN(BE$12)=0,999999999,(SIN(BE$12)*COS($E30)+SIN($E30)*COS(BE$12))/SIN(BE$12)*$B30))</f>
        <v>13.1902031166984</v>
      </c>
      <c r="BF120" s="0" t="n">
        <f aca="false">IF($B30=0,0,IF(SIN(BF$12)=0,999999999,(SIN(BF$12)*COS($E30)+SIN($E30)*COS(BF$12))/SIN(BF$12)*$B30))</f>
        <v>13.0935078347657</v>
      </c>
      <c r="BG120" s="0" t="n">
        <f aca="false">IF($B30=0,0,IF(SIN(BG$12)=0,999999999,(SIN(BG$12)*COS($E30)+SIN($E30)*COS(BG$12))/SIN(BG$12)*$B30))</f>
        <v>12.9994144130477</v>
      </c>
      <c r="BH120" s="0" t="n">
        <f aca="false">IF($B30=0,0,IF(SIN(BH$12)=0,999999999,(SIN(BH$12)*COS($E30)+SIN($E30)*COS(BH$12))/SIN(BH$12)*$B30))</f>
        <v>12.9077641403427</v>
      </c>
      <c r="BI120" s="0" t="n">
        <f aca="false">IF($B30=0,0,IF(SIN(BI$12)=0,999999999,(SIN(BI$12)*COS($E30)+SIN($E30)*COS(BI$12))/SIN(BI$12)*$B30))</f>
        <v>12.8184093462016</v>
      </c>
      <c r="BJ120" s="0" t="n">
        <f aca="false">IF($B30=0,0,IF(SIN(BJ$12)=0,999999999,(SIN(BJ$12)*COS($E30)+SIN($E30)*COS(BJ$12))/SIN(BJ$12)*$B30))</f>
        <v>12.7312123971341</v>
      </c>
      <c r="BK120" s="0" t="n">
        <f aca="false">IF($B30=0,0,IF(SIN(BK$12)=0,999999999,(SIN(BK$12)*COS($E30)+SIN($E30)*COS(BK$12))/SIN(BK$12)*$B30))</f>
        <v>12.6460447975851</v>
      </c>
      <c r="BL120" s="0" t="n">
        <f aca="false">IF($B30=0,0,IF(SIN(BL$12)=0,999999999,(SIN(BL$12)*COS($E30)+SIN($E30)*COS(BL$12))/SIN(BL$12)*$B30))</f>
        <v>12.5627863829852</v>
      </c>
      <c r="BM120" s="0" t="n">
        <f aca="false">IF($B30=0,0,IF(SIN(BM$12)=0,999999999,(SIN(BM$12)*COS($E30)+SIN($E30)*COS(BM$12))/SIN(BM$12)*$B30))</f>
        <v>12.481324593902</v>
      </c>
      <c r="BN120" s="0" t="n">
        <f aca="false">IF($B30=0,0,IF(SIN(BN$12)=0,999999999,(SIN(BN$12)*COS($E30)+SIN($E30)*COS(BN$12))/SIN(BN$12)*$B30))</f>
        <v>12.401553821775</v>
      </c>
      <c r="BO120" s="0" t="n">
        <f aca="false">IF($B30=0,0,IF(SIN(BO$12)=0,999999999,(SIN(BO$12)*COS($E30)+SIN($E30)*COS(BO$12))/SIN(BO$12)*$B30))</f>
        <v>12.3233748179625</v>
      </c>
      <c r="BP120" s="0" t="n">
        <f aca="false">IF($B30=0,0,IF(SIN(BP$12)=0,999999999,(SIN(BP$12)*COS($E30)+SIN($E30)*COS(BP$12))/SIN(BP$12)*$B30))</f>
        <v>12.246694158893</v>
      </c>
      <c r="BQ120" s="0" t="n">
        <f aca="false">IF($B30=0,0,IF(SIN(BQ$12)=0,999999999,(SIN(BQ$12)*COS($E30)+SIN($E30)*COS(BQ$12))/SIN(BQ$12)*$B30))</f>
        <v>12.171423761025</v>
      </c>
      <c r="BR120" s="0" t="n">
        <f aca="false">IF($B30=0,0,IF(SIN(BR$12)=0,999999999,(SIN(BR$12)*COS($E30)+SIN($E30)*COS(BR$12))/SIN(BR$12)*$B30))</f>
        <v>12.0974804400999</v>
      </c>
      <c r="BS120" s="0" t="n">
        <f aca="false">IF($B30=0,0,IF(SIN(BS$12)=0,999999999,(SIN(BS$12)*COS($E30)+SIN($E30)*COS(BS$12))/SIN(BS$12)*$B30))</f>
        <v>12.0247855098491</v>
      </c>
      <c r="BT120" s="0" t="n">
        <f aca="false">IF($B30=0,0,IF(SIN(BT$12)=0,999999999,(SIN(BT$12)*COS($E30)+SIN($E30)*COS(BT$12))/SIN(BT$12)*$B30))</f>
        <v>11.953264415897</v>
      </c>
      <c r="BU120" s="0" t="n">
        <f aca="false">IF($B30=0,0,IF(SIN(BU$12)=0,999999999,(SIN(BU$12)*COS($E30)+SIN($E30)*COS(BU$12))/SIN(BU$12)*$B30))</f>
        <v>11.8828464011054</v>
      </c>
      <c r="BV120" s="0" t="n">
        <f aca="false">IF($B30=0,0,IF(SIN(BV$12)=0,999999999,(SIN(BV$12)*COS($E30)+SIN($E30)*COS(BV$12))/SIN(BV$12)*$B30))</f>
        <v>11.8134641990403</v>
      </c>
      <c r="BW120" s="0" t="n">
        <f aca="false">IF($B30=0,0,IF(SIN(BW$12)=0,999999999,(SIN(BW$12)*COS($E30)+SIN($E30)*COS(BW$12))/SIN(BW$12)*$B30))</f>
        <v>11.7450537526218</v>
      </c>
      <c r="BX120" s="0" t="n">
        <f aca="false">IF($B30=0,0,IF(SIN(BX$12)=0,999999999,(SIN(BX$12)*COS($E30)+SIN($E30)*COS(BX$12))/SIN(BX$12)*$B30))</f>
        <v>11.6775539553479</v>
      </c>
      <c r="BY120" s="0" t="n">
        <f aca="false">IF($B30=0,0,IF(SIN(BY$12)=0,999999999,(SIN(BY$12)*COS($E30)+SIN($E30)*COS(BY$12))/SIN(BY$12)*$B30))</f>
        <v>11.6109064127678</v>
      </c>
      <c r="BZ120" s="0" t="n">
        <f aca="false">IF($B30=0,0,IF(SIN(BZ$12)=0,999999999,(SIN(BZ$12)*COS($E30)+SIN($E30)*COS(BZ$12))/SIN(BZ$12)*$B30))</f>
        <v>11.5450552221362</v>
      </c>
      <c r="CA120" s="0" t="n">
        <f aca="false">IF($B30=0,0,IF(SIN(CA$12)=0,999999999,(SIN(CA$12)*COS($E30)+SIN($E30)*COS(CA$12))/SIN(CA$12)*$B30))</f>
        <v>11.4799467683935</v>
      </c>
      <c r="CB120" s="0" t="n">
        <f aca="false">IF($B30=0,0,IF(SIN(CB$12)=0,999999999,(SIN(CB$12)*COS($E30)+SIN($E30)*COS(CB$12))/SIN(CB$12)*$B30))</f>
        <v>11.4155295348144</v>
      </c>
      <c r="CC120" s="0" t="n">
        <f aca="false">IF($B30=0,0,IF(SIN(CC$12)=0,999999999,(SIN(CC$12)*COS($E30)+SIN($E30)*COS(CC$12))/SIN(CC$12)*$B30))</f>
        <v>11.3517539268318</v>
      </c>
      <c r="CD120" s="0" t="n">
        <f aca="false">IF($B30=0,0,IF(SIN(CD$12)=0,999999999,(SIN(CD$12)*COS($E30)+SIN($E30)*COS(CD$12))/SIN(CD$12)*$B30))</f>
        <v>11.2885721076929</v>
      </c>
      <c r="CE120" s="0" t="n">
        <f aca="false">IF($B30=0,0,IF(SIN(CE$12)=0,999999999,(SIN(CE$12)*COS($E30)+SIN($E30)*COS(CE$12))/SIN(CE$12)*$B30))</f>
        <v>11.2259378447329</v>
      </c>
      <c r="CF120" s="0" t="n">
        <f aca="false">IF($B30=0,0,IF(SIN(CF$12)=0,999999999,(SIN(CF$12)*COS($E30)+SIN($E30)*COS(CF$12))/SIN(CF$12)*$B30))</f>
        <v>11.1638063651657</v>
      </c>
      <c r="CG120" s="0" t="n">
        <f aca="false">IF($B30=0,0,IF(SIN(CG$12)=0,999999999,(SIN(CG$12)*COS($E30)+SIN($E30)*COS(CG$12))/SIN(CG$12)*$B30))</f>
        <v>11.1021342203924</v>
      </c>
      <c r="CH120" s="0" t="n">
        <f aca="false">IF($B30=0,0,IF(SIN(CH$12)=0,999999999,(SIN(CH$12)*COS($E30)+SIN($E30)*COS(CH$12))/SIN(CH$12)*$B30))</f>
        <v>11.0408791579118</v>
      </c>
      <c r="CI120" s="0" t="n">
        <f aca="false">IF($B30=0,0,IF(SIN(CI$12)=0,999999999,(SIN(CI$12)*COS($E30)+SIN($E30)*COS(CI$12))/SIN(CI$12)*$B30))</f>
        <v>10.98</v>
      </c>
      <c r="CJ120" s="0" t="n">
        <f aca="false">IF($B30=0,0,IF(SIN(CJ$12)=0,999999999,(SIN(CJ$12)*COS($E30)+SIN($E30)*COS(CJ$12))/SIN(CJ$12)*$B30))</f>
        <v>10.9194565283877</v>
      </c>
      <c r="CK120" s="0" t="n">
        <f aca="false">IF($B30=0,0,IF(SIN(CK$12)=0,999999999,(SIN(CK$12)*COS($E30)+SIN($E30)*COS(CK$12))/SIN(CK$12)*$B30))</f>
        <v>10.859209374226</v>
      </c>
      <c r="CL120" s="0" t="n">
        <f aca="false">IF($B30=0,0,IF(SIN(CL$12)=0,999999999,(SIN(CL$12)*COS($E30)+SIN($E30)*COS(CL$12))/SIN(CL$12)*$B30))</f>
        <v>10.7992199126799</v>
      </c>
      <c r="CM120" s="0" t="n">
        <f aca="false">IF($B30=0,0,IF(SIN(CM$12)=0,999999999,(SIN(CM$12)*COS($E30)+SIN($E30)*COS(CM$12))/SIN(CM$12)*$B30))</f>
        <v>10.7394501615352</v>
      </c>
      <c r="CN120" s="0" t="n">
        <f aca="false">IF($B30=0,0,IF(SIN(CN$12)=0,999999999,(SIN(CN$12)*COS($E30)+SIN($E30)*COS(CN$12))/SIN(CN$12)*$B30))</f>
        <v>10.6798626832388</v>
      </c>
      <c r="CO120" s="0" t="n">
        <f aca="false">IF($B30=0,0,IF(SIN(CO$12)=0,999999999,(SIN(CO$12)*COS($E30)+SIN($E30)*COS(CO$12))/SIN(CO$12)*$B30))</f>
        <v>10.6204204898271</v>
      </c>
      <c r="CP120" s="0" t="n">
        <f aca="false">IF($B30=0,0,IF(SIN(CP$12)=0,999999999,(SIN(CP$12)*COS($E30)+SIN($E30)*COS(CP$12))/SIN(CP$12)*$B30))</f>
        <v>10.5610869502218</v>
      </c>
      <c r="CQ120" s="0" t="n">
        <f aca="false">IF($B30=0,0,IF(SIN(CQ$12)=0,999999999,(SIN(CQ$12)*COS($E30)+SIN($E30)*COS(CQ$12))/SIN(CQ$12)*$B30))</f>
        <v>10.5018256993949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216.236670571307</v>
      </c>
      <c r="H121" s="0" t="n">
        <f aca="false">IF($B31=0,0,IF(SIN(H$12)=0,999999999,(SIN(H$12)*COS($E31)+SIN($E31)*COS(H$12))/SIN(H$12)*$B31))</f>
        <v>113.303409186399</v>
      </c>
      <c r="I121" s="0" t="n">
        <f aca="false">IF($B31=0,0,IF(SIN(I$12)=0,999999999,(SIN(I$12)*COS($E31)+SIN($E31)*COS(I$12))/SIN(I$12)*$B31))</f>
        <v>78.978382138732</v>
      </c>
      <c r="J121" s="0" t="n">
        <f aca="false">IF($B31=0,0,IF(SIN(J$12)=0,999999999,(SIN(J$12)*COS($E31)+SIN($E31)*COS(J$12))/SIN(J$12)*$B31))</f>
        <v>61.8054073026267</v>
      </c>
      <c r="K121" s="0" t="n">
        <f aca="false">IF($B31=0,0,IF(SIN(K$12)=0,999999999,(SIN(K$12)*COS($E31)+SIN($E31)*COS(K$12))/SIN(K$12)*$B31))</f>
        <v>51.4932462074505</v>
      </c>
      <c r="L121" s="0" t="n">
        <f aca="false">IF($B31=0,0,IF(SIN(L$12)=0,999999999,(SIN(L$12)*COS($E31)+SIN($E31)*COS(L$12))/SIN(L$12)*$B31))</f>
        <v>44.6114843198876</v>
      </c>
      <c r="M121" s="0" t="n">
        <f aca="false">IF($B31=0,0,IF(SIN(M$12)=0,999999999,(SIN(M$12)*COS($E31)+SIN($E31)*COS(M$12))/SIN(M$12)*$B31))</f>
        <v>39.6899425115503</v>
      </c>
      <c r="N121" s="0" t="n">
        <f aca="false">IF($B31=0,0,IF(SIN(N$12)=0,999999999,(SIN(N$12)*COS($E31)+SIN($E31)*COS(N$12))/SIN(N$12)*$B31))</f>
        <v>35.9935299247486</v>
      </c>
      <c r="O121" s="0" t="n">
        <f aca="false">IF($B31=0,0,IF(SIN(O$12)=0,999999999,(SIN(O$12)*COS($E31)+SIN($E31)*COS(O$12))/SIN(O$12)*$B31))</f>
        <v>33.1138615933983</v>
      </c>
      <c r="P121" s="0" t="n">
        <f aca="false">IF($B31=0,0,IF(SIN(P$12)=0,999999999,(SIN(P$12)*COS($E31)+SIN($E31)*COS(P$12))/SIN(P$12)*$B31))</f>
        <v>30.8059054904601</v>
      </c>
      <c r="Q121" s="0" t="n">
        <f aca="false">IF($B31=0,0,IF(SIN(Q$12)=0,999999999,(SIN(Q$12)*COS($E31)+SIN($E31)*COS(Q$12))/SIN(Q$12)*$B31))</f>
        <v>28.9137311850141</v>
      </c>
      <c r="R121" s="0" t="n">
        <f aca="false">IF($B31=0,0,IF(SIN(R$12)=0,999999999,(SIN(R$12)*COS($E31)+SIN($E31)*COS(R$12))/SIN(R$12)*$B31))</f>
        <v>27.333384170007</v>
      </c>
      <c r="S121" s="0" t="n">
        <f aca="false">IF($B31=0,0,IF(SIN(S$12)=0,999999999,(SIN(S$12)*COS($E31)+SIN($E31)*COS(S$12))/SIN(S$12)*$B31))</f>
        <v>25.992895114913</v>
      </c>
      <c r="T121" s="0" t="n">
        <f aca="false">IF($B31=0,0,IF(SIN(T$12)=0,999999999,(SIN(T$12)*COS($E31)+SIN($E31)*COS(T$12))/SIN(T$12)*$B31))</f>
        <v>24.840856580838</v>
      </c>
      <c r="U121" s="0" t="n">
        <f aca="false">IF($B31=0,0,IF(SIN(U$12)=0,999999999,(SIN(U$12)*COS($E31)+SIN($E31)*COS(U$12))/SIN(U$12)*$B31))</f>
        <v>23.8395690489167</v>
      </c>
      <c r="V121" s="0" t="n">
        <f aca="false">IF($B31=0,0,IF(SIN(V$12)=0,999999999,(SIN(V$12)*COS($E31)+SIN($E31)*COS(V$12))/SIN(V$12)*$B31))</f>
        <v>22.960757187423</v>
      </c>
      <c r="W121" s="0" t="n">
        <f aca="false">IF($B31=0,0,IF(SIN(W$12)=0,999999999,(SIN(W$12)*COS($E31)+SIN($E31)*COS(W$12))/SIN(W$12)*$B31))</f>
        <v>22.1827980239936</v>
      </c>
      <c r="X121" s="0" t="n">
        <f aca="false">IF($B31=0,0,IF(SIN(X$12)=0,999999999,(SIN(X$12)*COS($E31)+SIN($E31)*COS(X$12))/SIN(X$12)*$B31))</f>
        <v>21.4888730598503</v>
      </c>
      <c r="Y121" s="0" t="n">
        <f aca="false">IF($B31=0,0,IF(SIN(Y$12)=0,999999999,(SIN(Y$12)*COS($E31)+SIN($E31)*COS(Y$12))/SIN(Y$12)*$B31))</f>
        <v>20.8657039263257</v>
      </c>
      <c r="Z121" s="0" t="n">
        <f aca="false">IF($B31=0,0,IF(SIN(Z$12)=0,999999999,(SIN(Z$12)*COS($E31)+SIN($E31)*COS(Z$12))/SIN(Z$12)*$B31))</f>
        <v>20.3026673438703</v>
      </c>
      <c r="AA121" s="0" t="n">
        <f aca="false">IF($B31=0,0,IF(SIN(AA$12)=0,999999999,(SIN(AA$12)*COS($E31)+SIN($E31)*COS(AA$12))/SIN(AA$12)*$B31))</f>
        <v>19.7911629493662</v>
      </c>
      <c r="AB121" s="0" t="n">
        <f aca="false">IF($B31=0,0,IF(SIN(AB$12)=0,999999999,(SIN(AB$12)*COS($E31)+SIN($E31)*COS(AB$12))/SIN(AB$12)*$B31))</f>
        <v>19.3241535336355</v>
      </c>
      <c r="AC121" s="0" t="n">
        <f aca="false">IF($B31=0,0,IF(SIN(AC$12)=0,999999999,(SIN(AC$12)*COS($E31)+SIN($E31)*COS(AC$12))/SIN(AC$12)*$B31))</f>
        <v>18.8958252164604</v>
      </c>
      <c r="AD121" s="0" t="n">
        <f aca="false">IF($B31=0,0,IF(SIN(AD$12)=0,999999999,(SIN(AD$12)*COS($E31)+SIN($E31)*COS(AD$12))/SIN(AD$12)*$B31))</f>
        <v>18.5013325773238</v>
      </c>
      <c r="AE121" s="0" t="n">
        <f aca="false">IF($B31=0,0,IF(SIN(AE$12)=0,999999999,(SIN(AE$12)*COS($E31)+SIN($E31)*COS(AE$12))/SIN(AE$12)*$B31))</f>
        <v>18.136604954254</v>
      </c>
      <c r="AF121" s="0" t="n">
        <f aca="false">IF($B31=0,0,IF(SIN(AF$12)=0,999999999,(SIN(AF$12)*COS($E31)+SIN($E31)*COS(AF$12))/SIN(AF$12)*$B31))</f>
        <v>17.7981974424207</v>
      </c>
      <c r="AG121" s="0" t="n">
        <f aca="false">IF($B31=0,0,IF(SIN(AG$12)=0,999999999,(SIN(AG$12)*COS($E31)+SIN($E31)*COS(AG$12))/SIN(AG$12)*$B31))</f>
        <v>17.4831750036404</v>
      </c>
      <c r="AH121" s="0" t="n">
        <f aca="false">IF($B31=0,0,IF(SIN(AH$12)=0,999999999,(SIN(AH$12)*COS($E31)+SIN($E31)*COS(AH$12))/SIN(AH$12)*$B31))</f>
        <v>17.1890214090481</v>
      </c>
      <c r="AI121" s="0" t="n">
        <f aca="false">IF($B31=0,0,IF(SIN(AI$12)=0,999999999,(SIN(AI$12)*COS($E31)+SIN($E31)*COS(AI$12))/SIN(AI$12)*$B31))</f>
        <v>16.9135670207021</v>
      </c>
      <c r="AJ121" s="0" t="n">
        <f aca="false">IF($B31=0,0,IF(SIN(AJ$12)=0,999999999,(SIN(AJ$12)*COS($E31)+SIN($E31)*COS(AJ$12))/SIN(AJ$12)*$B31))</f>
        <v>16.6549310163561</v>
      </c>
      <c r="AK121" s="0" t="n">
        <f aca="false">IF($B31=0,0,IF(SIN(AK$12)=0,999999999,(SIN(AK$12)*COS($E31)+SIN($E31)*COS(AK$12))/SIN(AK$12)*$B31))</f>
        <v>16.4114747960157</v>
      </c>
      <c r="AL121" s="0" t="n">
        <f aca="false">IF($B31=0,0,IF(SIN(AL$12)=0,999999999,(SIN(AL$12)*COS($E31)+SIN($E31)*COS(AL$12))/SIN(AL$12)*$B31))</f>
        <v>16.181764124247</v>
      </c>
      <c r="AM121" s="0" t="n">
        <f aca="false">IF($B31=0,0,IF(SIN(AM$12)=0,999999999,(SIN(AM$12)*COS($E31)+SIN($E31)*COS(AM$12))/SIN(AM$12)*$B31))</f>
        <v>15.9645381551777</v>
      </c>
      <c r="AN121" s="0" t="n">
        <f aca="false">IF($B31=0,0,IF(SIN(AN$12)=0,999999999,(SIN(AN$12)*COS($E31)+SIN($E31)*COS(AN$12))/SIN(AN$12)*$B31))</f>
        <v>15.7586839231461</v>
      </c>
      <c r="AO121" s="0" t="n">
        <f aca="false">IF($B31=0,0,IF(SIN(AO$12)=0,999999999,(SIN(AO$12)*COS($E31)+SIN($E31)*COS(AO$12))/SIN(AO$12)*$B31))</f>
        <v>15.5632152058453</v>
      </c>
      <c r="AP121" s="0" t="n">
        <f aca="false">IF($B31=0,0,IF(SIN(AP$12)=0,999999999,(SIN(AP$12)*COS($E31)+SIN($E31)*COS(AP$12))/SIN(AP$12)*$B31))</f>
        <v>15.3772549097358</v>
      </c>
      <c r="AQ121" s="0" t="n">
        <f aca="false">IF($B31=0,0,IF(SIN(AQ$12)=0,999999999,(SIN(AQ$12)*COS($E31)+SIN($E31)*COS(AQ$12))/SIN(AQ$12)*$B31))</f>
        <v>15.2000203113261</v>
      </c>
      <c r="AR121" s="0" t="n">
        <f aca="false">IF($B31=0,0,IF(SIN(AR$12)=0,999999999,(SIN(AR$12)*COS($E31)+SIN($E31)*COS(AR$12))/SIN(AR$12)*$B31))</f>
        <v>15.0308106282189</v>
      </c>
      <c r="AS121" s="0" t="n">
        <f aca="false">IF($B31=0,0,IF(SIN(AS$12)=0,999999999,(SIN(AS$12)*COS($E31)+SIN($E31)*COS(AS$12))/SIN(AS$12)*$B31))</f>
        <v>14.8689965017342</v>
      </c>
      <c r="AT121" s="0" t="n">
        <f aca="false">IF($B31=0,0,IF(SIN(AT$12)=0,999999999,(SIN(AT$12)*COS($E31)+SIN($E31)*COS(AT$12))/SIN(AT$12)*$B31))</f>
        <v>14.7140110565594</v>
      </c>
      <c r="AU121" s="0" t="n">
        <f aca="false">IF($B31=0,0,IF(SIN(AU$12)=0,999999999,(SIN(AU$12)*COS($E31)+SIN($E31)*COS(AU$12))/SIN(AU$12)*$B31))</f>
        <v>14.5653422681509</v>
      </c>
      <c r="AV121" s="0" t="n">
        <f aca="false">IF($B31=0,0,IF(SIN(AV$12)=0,999999999,(SIN(AV$12)*COS($E31)+SIN($E31)*COS(AV$12))/SIN(AV$12)*$B31))</f>
        <v>14.4225264199026</v>
      </c>
      <c r="AW121" s="0" t="n">
        <f aca="false">IF($B31=0,0,IF(SIN(AW$12)=0,999999999,(SIN(AW$12)*COS($E31)+SIN($E31)*COS(AW$12))/SIN(AW$12)*$B31))</f>
        <v>14.2851424726485</v>
      </c>
      <c r="AX121" s="0" t="n">
        <f aca="false">IF($B31=0,0,IF(SIN(AX$12)=0,999999999,(SIN(AX$12)*COS($E31)+SIN($E31)*COS(AX$12))/SIN(AX$12)*$B31))</f>
        <v>14.1528072013274</v>
      </c>
      <c r="AY121" s="0" t="n">
        <f aca="false">IF($B31=0,0,IF(SIN(AY$12)=0,999999999,(SIN(AY$12)*COS($E31)+SIN($E31)*COS(AY$12))/SIN(AY$12)*$B31))</f>
        <v>14.0251709794431</v>
      </c>
      <c r="AZ121" s="0" t="n">
        <f aca="false">IF($B31=0,0,IF(SIN(AZ$12)=0,999999999,(SIN(AZ$12)*COS($E31)+SIN($E31)*COS(AZ$12))/SIN(AZ$12)*$B31))</f>
        <v>13.9019141127107</v>
      </c>
      <c r="BA121" s="0" t="n">
        <f aca="false">IF($B31=0,0,IF(SIN(BA$12)=0,999999999,(SIN(BA$12)*COS($E31)+SIN($E31)*COS(BA$12))/SIN(BA$12)*$B31))</f>
        <v>13.7827436400634</v>
      </c>
      <c r="BB121" s="0" t="n">
        <f aca="false">IF($B31=0,0,IF(SIN(BB$12)=0,999999999,(SIN(BB$12)*COS($E31)+SIN($E31)*COS(BB$12))/SIN(BB$12)*$B31))</f>
        <v>13.6673905338297</v>
      </c>
      <c r="BC121" s="0" t="n">
        <f aca="false">IF($B31=0,0,IF(SIN(BC$12)=0,999999999,(SIN(BC$12)*COS($E31)+SIN($E31)*COS(BC$12))/SIN(BC$12)*$B31))</f>
        <v>13.5556072420203</v>
      </c>
      <c r="BD121" s="0" t="n">
        <f aca="false">IF($B31=0,0,IF(SIN(BD$12)=0,999999999,(SIN(BD$12)*COS($E31)+SIN($E31)*COS(BD$12))/SIN(BD$12)*$B31))</f>
        <v>13.4471655247948</v>
      </c>
      <c r="BE121" s="0" t="n">
        <f aca="false">IF($B31=0,0,IF(SIN(BE$12)=0,999999999,(SIN(BE$12)*COS($E31)+SIN($E31)*COS(BE$12))/SIN(BE$12)*$B31))</f>
        <v>13.3418545446894</v>
      </c>
      <c r="BF121" s="0" t="n">
        <f aca="false">IF($B31=0,0,IF(SIN(BF$12)=0,999999999,(SIN(BF$12)*COS($E31)+SIN($E31)*COS(BF$12))/SIN(BF$12)*$B31))</f>
        <v>13.2394791764094</v>
      </c>
      <c r="BG121" s="0" t="n">
        <f aca="false">IF($B31=0,0,IF(SIN(BG$12)=0,999999999,(SIN(BG$12)*COS($E31)+SIN($E31)*COS(BG$12))/SIN(BG$12)*$B31))</f>
        <v>13.1398585071421</v>
      </c>
      <c r="BH121" s="0" t="n">
        <f aca="false">IF($B31=0,0,IF(SIN(BH$12)=0,999999999,(SIN(BH$12)*COS($E31)+SIN($E31)*COS(BH$12))/SIN(BH$12)*$B31))</f>
        <v>13.0428245026529</v>
      </c>
      <c r="BI121" s="0" t="n">
        <f aca="false">IF($B31=0,0,IF(SIN(BI$12)=0,999999999,(SIN(BI$12)*COS($E31)+SIN($E31)*COS(BI$12))/SIN(BI$12)*$B31))</f>
        <v>12.9482208180164</v>
      </c>
      <c r="BJ121" s="0" t="n">
        <f aca="false">IF($B31=0,0,IF(SIN(BJ$12)=0,999999999,(SIN(BJ$12)*COS($E31)+SIN($E31)*COS(BJ$12))/SIN(BJ$12)*$B31))</f>
        <v>12.8559017348589</v>
      </c>
      <c r="BK121" s="0" t="n">
        <f aca="false">IF($B31=0,0,IF(SIN(BK$12)=0,999999999,(SIN(BK$12)*COS($E31)+SIN($E31)*COS(BK$12))/SIN(BK$12)*$B31))</f>
        <v>12.7657312095231</v>
      </c>
      <c r="BL121" s="0" t="n">
        <f aca="false">IF($B31=0,0,IF(SIN(BL$12)=0,999999999,(SIN(BL$12)*COS($E31)+SIN($E31)*COS(BL$12))/SIN(BL$12)*$B31))</f>
        <v>12.6775820187175</v>
      </c>
      <c r="BM121" s="0" t="n">
        <f aca="false">IF($B31=0,0,IF(SIN(BM$12)=0,999999999,(SIN(BM$12)*COS($E31)+SIN($E31)*COS(BM$12))/SIN(BM$12)*$B31))</f>
        <v>12.5913349910295</v>
      </c>
      <c r="BN121" s="0" t="n">
        <f aca="false">IF($B31=0,0,IF(SIN(BN$12)=0,999999999,(SIN(BN$12)*COS($E31)+SIN($E31)*COS(BN$12))/SIN(BN$12)*$B31))</f>
        <v>12.5068783142273</v>
      </c>
      <c r="BO121" s="0" t="n">
        <f aca="false">IF($B31=0,0,IF(SIN(BO$12)=0,999999999,(SIN(BO$12)*COS($E31)+SIN($E31)*COS(BO$12))/SIN(BO$12)*$B31))</f>
        <v>12.4241069095929</v>
      </c>
      <c r="BP121" s="0" t="n">
        <f aca="false">IF($B31=0,0,IF(SIN(BP$12)=0,999999999,(SIN(BP$12)*COS($E31)+SIN($E31)*COS(BP$12))/SIN(BP$12)*$B31))</f>
        <v>12.342921865656</v>
      </c>
      <c r="BQ121" s="0" t="n">
        <f aca="false">IF($B31=0,0,IF(SIN(BQ$12)=0,999999999,(SIN(BQ$12)*COS($E31)+SIN($E31)*COS(BQ$12))/SIN(BQ$12)*$B31))</f>
        <v>12.2632299246604</v>
      </c>
      <c r="BR121" s="0" t="n">
        <f aca="false">IF($B31=0,0,IF(SIN(BR$12)=0,999999999,(SIN(BR$12)*COS($E31)+SIN($E31)*COS(BR$12))/SIN(BR$12)*$B31))</f>
        <v>12.1849430159276</v>
      </c>
      <c r="BS121" s="0" t="n">
        <f aca="false">IF($B31=0,0,IF(SIN(BS$12)=0,999999999,(SIN(BS$12)*COS($E31)+SIN($E31)*COS(BS$12))/SIN(BS$12)*$B31))</f>
        <v>12.1079778309902</v>
      </c>
      <c r="BT121" s="0" t="n">
        <f aca="false">IF($B31=0,0,IF(SIN(BT$12)=0,999999999,(SIN(BT$12)*COS($E31)+SIN($E31)*COS(BT$12))/SIN(BT$12)*$B31))</f>
        <v>12.0322554359902</v>
      </c>
      <c r="BU121" s="0" t="n">
        <f aca="false">IF($B31=0,0,IF(SIN(BU$12)=0,999999999,(SIN(BU$12)*COS($E31)+SIN($E31)*COS(BU$12))/SIN(BU$12)*$B31))</f>
        <v>11.9577009173647</v>
      </c>
      <c r="BV121" s="0" t="n">
        <f aca="false">IF($B31=0,0,IF(SIN(BV$12)=0,999999999,(SIN(BV$12)*COS($E31)+SIN($E31)*COS(BV$12))/SIN(BV$12)*$B31))</f>
        <v>11.8842430573065</v>
      </c>
      <c r="BW121" s="0" t="n">
        <f aca="false">IF($B31=0,0,IF(SIN(BW$12)=0,999999999,(SIN(BW$12)*COS($E31)+SIN($E31)*COS(BW$12))/SIN(BW$12)*$B31))</f>
        <v>11.8118140358867</v>
      </c>
      <c r="BX121" s="0" t="n">
        <f aca="false">IF($B31=0,0,IF(SIN(BX$12)=0,999999999,(SIN(BX$12)*COS($E31)+SIN($E31)*COS(BX$12))/SIN(BX$12)*$B31))</f>
        <v>11.7403491570773</v>
      </c>
      <c r="BY121" s="0" t="n">
        <f aca="false">IF($B31=0,0,IF(SIN(BY$12)=0,999999999,(SIN(BY$12)*COS($E31)+SIN($E31)*COS(BY$12))/SIN(BY$12)*$B31))</f>
        <v>11.6697865962137</v>
      </c>
      <c r="BZ121" s="0" t="n">
        <f aca="false">IF($B31=0,0,IF(SIN(BZ$12)=0,999999999,(SIN(BZ$12)*COS($E31)+SIN($E31)*COS(BZ$12))/SIN(BZ$12)*$B31))</f>
        <v>11.6000671667043</v>
      </c>
      <c r="CA121" s="0" t="n">
        <f aca="false">IF($B31=0,0,IF(SIN(CA$12)=0,999999999,(SIN(CA$12)*COS($E31)+SIN($E31)*COS(CA$12))/SIN(CA$12)*$B31))</f>
        <v>11.5311341040271</v>
      </c>
      <c r="CB121" s="0" t="n">
        <f aca="false">IF($B31=0,0,IF(SIN(CB$12)=0,999999999,(SIN(CB$12)*COS($E31)+SIN($E31)*COS(CB$12))/SIN(CB$12)*$B31))</f>
        <v>11.4629328652549</v>
      </c>
      <c r="CC121" s="0" t="n">
        <f aca="false">IF($B31=0,0,IF(SIN(CC$12)=0,999999999,(SIN(CC$12)*COS($E31)+SIN($E31)*COS(CC$12))/SIN(CC$12)*$B31))</f>
        <v>11.3954109425301</v>
      </c>
      <c r="CD121" s="0" t="n">
        <f aca="false">IF($B31=0,0,IF(SIN(CD$12)=0,999999999,(SIN(CD$12)*COS($E31)+SIN($E31)*COS(CD$12))/SIN(CD$12)*$B31))</f>
        <v>11.3285176890676</v>
      </c>
      <c r="CE121" s="0" t="n">
        <f aca="false">IF($B31=0,0,IF(SIN(CE$12)=0,999999999,(SIN(CE$12)*COS($E31)+SIN($E31)*COS(CE$12))/SIN(CE$12)*$B31))</f>
        <v>11.2622041563975</v>
      </c>
      <c r="CF121" s="0" t="n">
        <f aca="false">IF($B31=0,0,IF(SIN(CF$12)=0,999999999,(SIN(CF$12)*COS($E31)+SIN($E31)*COS(CF$12))/SIN(CF$12)*$B31))</f>
        <v>11.1964229416852</v>
      </c>
      <c r="CG121" s="0" t="n">
        <f aca="false">IF($B31=0,0,IF(SIN(CG$12)=0,999999999,(SIN(CG$12)*COS($E31)+SIN($E31)*COS(CG$12))/SIN(CG$12)*$B31))</f>
        <v>11.1311280440687</v>
      </c>
      <c r="CH121" s="0" t="n">
        <f aca="false">IF($B31=0,0,IF(SIN(CH$12)=0,999999999,(SIN(CH$12)*COS($E31)+SIN($E31)*COS(CH$12))/SIN(CH$12)*$B31))</f>
        <v>11.0662747290452</v>
      </c>
      <c r="CI121" s="0" t="n">
        <f aca="false">IF($B31=0,0,IF(SIN(CI$12)=0,999999999,(SIN(CI$12)*COS($E31)+SIN($E31)*COS(CI$12))/SIN(CI$12)*$B31))</f>
        <v>11.0018194000236</v>
      </c>
      <c r="CJ121" s="0" t="n">
        <f aca="false">IF($B31=0,0,IF(SIN(CJ$12)=0,999999999,(SIN(CJ$12)*COS($E31)+SIN($E31)*COS(CJ$12))/SIN(CJ$12)*$B31))</f>
        <v>10.9377194762282</v>
      </c>
      <c r="CK121" s="0" t="n">
        <f aca="false">IF($B31=0,0,IF(SIN(CK$12)=0,999999999,(SIN(CK$12)*COS($E31)+SIN($E31)*COS(CK$12))/SIN(CK$12)*$B31))</f>
        <v>10.8739332762</v>
      </c>
      <c r="CL121" s="0" t="n">
        <f aca="false">IF($B31=0,0,IF(SIN(CL$12)=0,999999999,(SIN(CL$12)*COS($E31)+SIN($E31)*COS(CL$12))/SIN(CL$12)*$B31))</f>
        <v>10.8104199061993</v>
      </c>
      <c r="CM121" s="0" t="n">
        <f aca="false">IF($B31=0,0,IF(SIN(CM$12)=0,999999999,(SIN(CM$12)*COS($E31)+SIN($E31)*COS(CM$12))/SIN(CM$12)*$B31))</f>
        <v>10.747139152856</v>
      </c>
      <c r="CN121" s="0" t="n">
        <f aca="false">IF($B31=0,0,IF(SIN(CN$12)=0,999999999,(SIN(CN$12)*COS($E31)+SIN($E31)*COS(CN$12))/SIN(CN$12)*$B31))</f>
        <v>10.6840513794554</v>
      </c>
      <c r="CO121" s="0" t="n">
        <f aca="false">IF($B31=0,0,IF(SIN(CO$12)=0,999999999,(SIN(CO$12)*COS($E31)+SIN($E31)*COS(CO$12))/SIN(CO$12)*$B31))</f>
        <v>10.6211174252823</v>
      </c>
      <c r="CP121" s="0" t="n">
        <f aca="false">IF($B31=0,0,IF(SIN(CP$12)=0,999999999,(SIN(CP$12)*COS($E31)+SIN($E31)*COS(CP$12))/SIN(CP$12)*$B31))</f>
        <v>10.5582985074712</v>
      </c>
      <c r="CQ121" s="0" t="n">
        <f aca="false">IF($B31=0,0,IF(SIN(CQ$12)=0,999999999,(SIN(CQ$12)*COS($E31)+SIN($E31)*COS(CQ$12))/SIN(CQ$12)*$B31))</f>
        <v>10.4955561248349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227.681141786243</v>
      </c>
      <c r="H122" s="0" t="n">
        <f aca="false">IF($B32=0,0,IF(SIN(H$12)=0,999999999,(SIN(H$12)*COS($E32)+SIN($E32)*COS(H$12))/SIN(H$12)*$B32))</f>
        <v>119.017129192524</v>
      </c>
      <c r="I122" s="0" t="n">
        <f aca="false">IF($B32=0,0,IF(SIN(I$12)=0,999999999,(SIN(I$12)*COS($E32)+SIN($E32)*COS(I$12))/SIN(I$12)*$B32))</f>
        <v>82.7810756447807</v>
      </c>
      <c r="J122" s="0" t="n">
        <f aca="false">IF($B32=0,0,IF(SIN(J$12)=0,999999999,(SIN(J$12)*COS($E32)+SIN($E32)*COS(J$12))/SIN(J$12)*$B32))</f>
        <v>64.652005130983</v>
      </c>
      <c r="K122" s="0" t="n">
        <f aca="false">IF($B32=0,0,IF(SIN(K$12)=0,999999999,(SIN(K$12)*COS($E32)+SIN($E32)*COS(K$12))/SIN(K$12)*$B32))</f>
        <v>53.765720289347</v>
      </c>
      <c r="L122" s="0" t="n">
        <f aca="false">IF($B32=0,0,IF(SIN(L$12)=0,999999999,(SIN(L$12)*COS($E32)+SIN($E32)*COS(L$12))/SIN(L$12)*$B32))</f>
        <v>46.5008201943157</v>
      </c>
      <c r="M122" s="0" t="n">
        <f aca="false">IF($B32=0,0,IF(SIN(M$12)=0,999999999,(SIN(M$12)*COS($E32)+SIN($E32)*COS(M$12))/SIN(M$12)*$B32))</f>
        <v>41.3052743246295</v>
      </c>
      <c r="N122" s="0" t="n">
        <f aca="false">IF($B32=0,0,IF(SIN(N$12)=0,999999999,(SIN(N$12)*COS($E32)+SIN($E32)*COS(N$12))/SIN(N$12)*$B32))</f>
        <v>37.4030660541482</v>
      </c>
      <c r="O122" s="0" t="n">
        <f aca="false">IF($B32=0,0,IF(SIN(O$12)=0,999999999,(SIN(O$12)*COS($E32)+SIN($E32)*COS(O$12))/SIN(O$12)*$B32))</f>
        <v>34.3630738143856</v>
      </c>
      <c r="P122" s="0" t="n">
        <f aca="false">IF($B32=0,0,IF(SIN(P$12)=0,999999999,(SIN(P$12)*COS($E32)+SIN($E32)*COS(P$12))/SIN(P$12)*$B32))</f>
        <v>31.9266235585483</v>
      </c>
      <c r="Q122" s="0" t="n">
        <f aca="false">IF($B32=0,0,IF(SIN(Q$12)=0,999999999,(SIN(Q$12)*COS($E32)+SIN($E32)*COS(Q$12))/SIN(Q$12)*$B32))</f>
        <v>29.9291035170173</v>
      </c>
      <c r="R122" s="0" t="n">
        <f aca="false">IF($B32=0,0,IF(SIN(R$12)=0,999999999,(SIN(R$12)*COS($E32)+SIN($E32)*COS(R$12))/SIN(R$12)*$B32))</f>
        <v>28.2607715742547</v>
      </c>
      <c r="S122" s="0" t="n">
        <f aca="false">IF($B32=0,0,IF(SIN(S$12)=0,999999999,(SIN(S$12)*COS($E32)+SIN($E32)*COS(S$12))/SIN(S$12)*$B32))</f>
        <v>26.8456515478933</v>
      </c>
      <c r="T122" s="0" t="n">
        <f aca="false">IF($B32=0,0,IF(SIN(T$12)=0,999999999,(SIN(T$12)*COS($E32)+SIN($E32)*COS(T$12))/SIN(T$12)*$B32))</f>
        <v>25.6294739189046</v>
      </c>
      <c r="U122" s="0" t="n">
        <f aca="false">IF($B32=0,0,IF(SIN(U$12)=0,999999999,(SIN(U$12)*COS($E32)+SIN($E32)*COS(U$12))/SIN(U$12)*$B32))</f>
        <v>24.5724402689965</v>
      </c>
      <c r="V122" s="0" t="n">
        <f aca="false">IF($B32=0,0,IF(SIN(V$12)=0,999999999,(SIN(V$12)*COS($E32)+SIN($E32)*COS(V$12))/SIN(V$12)*$B32))</f>
        <v>23.6447010533142</v>
      </c>
      <c r="W122" s="0" t="n">
        <f aca="false">IF($B32=0,0,IF(SIN(W$12)=0,999999999,(SIN(W$12)*COS($E32)+SIN($E32)*COS(W$12))/SIN(W$12)*$B32))</f>
        <v>22.8234294527167</v>
      </c>
      <c r="X122" s="0" t="n">
        <f aca="false">IF($B32=0,0,IF(SIN(X$12)=0,999999999,(SIN(X$12)*COS($E32)+SIN($E32)*COS(X$12))/SIN(X$12)*$B32))</f>
        <v>22.0908706080028</v>
      </c>
      <c r="Y122" s="0" t="n">
        <f aca="false">IF($B32=0,0,IF(SIN(Y$12)=0,999999999,(SIN(Y$12)*COS($E32)+SIN($E32)*COS(Y$12))/SIN(Y$12)*$B32))</f>
        <v>21.4330068848268</v>
      </c>
      <c r="Z122" s="0" t="n">
        <f aca="false">IF($B32=0,0,IF(SIN(Z$12)=0,999999999,(SIN(Z$12)*COS($E32)+SIN($E32)*COS(Z$12))/SIN(Z$12)*$B32))</f>
        <v>20.8386235585483</v>
      </c>
      <c r="AA122" s="0" t="n">
        <f aca="false">IF($B32=0,0,IF(SIN(AA$12)=0,999999999,(SIN(AA$12)*COS($E32)+SIN($E32)*COS(AA$12))/SIN(AA$12)*$B32))</f>
        <v>20.2986414456888</v>
      </c>
      <c r="AB122" s="0" t="n">
        <f aca="false">IF($B32=0,0,IF(SIN(AB$12)=0,999999999,(SIN(AB$12)*COS($E32)+SIN($E32)*COS(AB$12))/SIN(AB$12)*$B32))</f>
        <v>19.805631544423</v>
      </c>
      <c r="AC122" s="0" t="n">
        <f aca="false">IF($B32=0,0,IF(SIN(AC$12)=0,999999999,(SIN(AC$12)*COS($E32)+SIN($E32)*COS(AC$12))/SIN(AC$12)*$B32))</f>
        <v>19.3534562900344</v>
      </c>
      <c r="AD122" s="0" t="n">
        <f aca="false">IF($B32=0,0,IF(SIN(AD$12)=0,999999999,(SIN(AD$12)*COS($E32)+SIN($E32)*COS(AD$12))/SIN(AD$12)*$B32))</f>
        <v>18.9370004959547</v>
      </c>
      <c r="AE122" s="0" t="n">
        <f aca="false">IF($B32=0,0,IF(SIN(AE$12)=0,999999999,(SIN(AE$12)*COS($E32)+SIN($E32)*COS(AE$12))/SIN(AE$12)*$B32))</f>
        <v>18.5519668684052</v>
      </c>
      <c r="AF122" s="0" t="n">
        <f aca="false">IF($B32=0,0,IF(SIN(AF$12)=0,999999999,(SIN(AF$12)*COS($E32)+SIN($E32)*COS(AF$12))/SIN(AF$12)*$B32))</f>
        <v>18.1947187094242</v>
      </c>
      <c r="AG122" s="0" t="n">
        <f aca="false">IF($B32=0,0,IF(SIN(AG$12)=0,999999999,(SIN(AG$12)*COS($E32)+SIN($E32)*COS(AG$12))/SIN(AG$12)*$B32))</f>
        <v>17.8621575742347</v>
      </c>
      <c r="AH122" s="0" t="n">
        <f aca="false">IF($B32=0,0,IF(SIN(AH$12)=0,999999999,(SIN(AH$12)*COS($E32)+SIN($E32)*COS(AH$12))/SIN(AH$12)*$B32))</f>
        <v>17.5516271443502</v>
      </c>
      <c r="AI122" s="0" t="n">
        <f aca="false">IF($B32=0,0,IF(SIN(AI$12)=0,999999999,(SIN(AI$12)*COS($E32)+SIN($E32)*COS(AI$12))/SIN(AI$12)*$B32))</f>
        <v>17.2608369884618</v>
      </c>
      <c r="AJ122" s="0" t="n">
        <f aca="false">IF($B32=0,0,IF(SIN(AJ$12)=0,999999999,(SIN(AJ$12)*COS($E32)+SIN($E32)*COS(AJ$12))/SIN(AJ$12)*$B32))</f>
        <v>16.9878015706065</v>
      </c>
      <c r="AK122" s="0" t="n">
        <f aca="false">IF($B32=0,0,IF(SIN(AK$12)=0,999999999,(SIN(AK$12)*COS($E32)+SIN($E32)*COS(AK$12))/SIN(AK$12)*$B32))</f>
        <v>16.7307910626603</v>
      </c>
      <c r="AL122" s="0" t="n">
        <f aca="false">IF($B32=0,0,IF(SIN(AL$12)=0,999999999,(SIN(AL$12)*COS($E32)+SIN($E32)*COS(AL$12))/SIN(AL$12)*$B32))</f>
        <v>16.4882913789414</v>
      </c>
      <c r="AM122" s="0" t="n">
        <f aca="false">IF($B32=0,0,IF(SIN(AM$12)=0,999999999,(SIN(AM$12)*COS($E32)+SIN($E32)*COS(AM$12))/SIN(AM$12)*$B32))</f>
        <v>16.2589714766957</v>
      </c>
      <c r="AN122" s="0" t="n">
        <f aca="false">IF($B32=0,0,IF(SIN(AN$12)=0,999999999,(SIN(AN$12)*COS($E32)+SIN($E32)*COS(AN$12))/SIN(AN$12)*$B32))</f>
        <v>16.0416564265263</v>
      </c>
      <c r="AO122" s="0" t="n">
        <f aca="false">IF($B32=0,0,IF(SIN(AO$12)=0,999999999,(SIN(AO$12)*COS($E32)+SIN($E32)*COS(AO$12))/SIN(AO$12)*$B32))</f>
        <v>15.8353050987566</v>
      </c>
      <c r="AP122" s="0" t="n">
        <f aca="false">IF($B32=0,0,IF(SIN(AP$12)=0,999999999,(SIN(AP$12)*COS($E32)+SIN($E32)*COS(AP$12))/SIN(AP$12)*$B32))</f>
        <v>15.6389915681592</v>
      </c>
      <c r="AQ122" s="0" t="n">
        <f aca="false">IF($B32=0,0,IF(SIN(AQ$12)=0,999999999,(SIN(AQ$12)*COS($E32)+SIN($E32)*COS(AQ$12))/SIN(AQ$12)*$B32))</f>
        <v>15.4518895335543</v>
      </c>
      <c r="AR122" s="0" t="n">
        <f aca="false">IF($B32=0,0,IF(SIN(AR$12)=0,999999999,(SIN(AR$12)*COS($E32)+SIN($E32)*COS(AR$12))/SIN(AR$12)*$B32))</f>
        <v>15.2732591968802</v>
      </c>
      <c r="AS122" s="0" t="n">
        <f aca="false">IF($B32=0,0,IF(SIN(AS$12)=0,999999999,(SIN(AS$12)*COS($E32)+SIN($E32)*COS(AS$12))/SIN(AS$12)*$B32))</f>
        <v>15.1024361602679</v>
      </c>
      <c r="AT122" s="0" t="n">
        <f aca="false">IF($B32=0,0,IF(SIN(AT$12)=0,999999999,(SIN(AT$12)*COS($E32)+SIN($E32)*COS(AT$12))/SIN(AT$12)*$B32))</f>
        <v>14.9388219879418</v>
      </c>
      <c r="AU122" s="0" t="n">
        <f aca="false">IF($B32=0,0,IF(SIN(AU$12)=0,999999999,(SIN(AU$12)*COS($E32)+SIN($E32)*COS(AU$12))/SIN(AU$12)*$B32))</f>
        <v>14.781876148681</v>
      </c>
      <c r="AV122" s="0" t="n">
        <f aca="false">IF($B32=0,0,IF(SIN(AV$12)=0,999999999,(SIN(AV$12)*COS($E32)+SIN($E32)*COS(AV$12))/SIN(AV$12)*$B32))</f>
        <v>14.631109108719</v>
      </c>
      <c r="AW122" s="0" t="n">
        <f aca="false">IF($B32=0,0,IF(SIN(AW$12)=0,999999999,(SIN(AW$12)*COS($E32)+SIN($E32)*COS(AW$12))/SIN(AW$12)*$B32))</f>
        <v>14.486076387772</v>
      </c>
      <c r="AX122" s="0" t="n">
        <f aca="false">IF($B32=0,0,IF(SIN(AX$12)=0,999999999,(SIN(AX$12)*COS($E32)+SIN($E32)*COS(AX$12))/SIN(AX$12)*$B32))</f>
        <v>14.3463734249401</v>
      </c>
      <c r="AY122" s="0" t="n">
        <f aca="false">IF($B32=0,0,IF(SIN(AY$12)=0,999999999,(SIN(AY$12)*COS($E32)+SIN($E32)*COS(AY$12))/SIN(AY$12)*$B32))</f>
        <v>14.2116311284692</v>
      </c>
      <c r="AZ122" s="0" t="n">
        <f aca="false">IF($B32=0,0,IF(SIN(AZ$12)=0,999999999,(SIN(AZ$12)*COS($E32)+SIN($E32)*COS(AZ$12))/SIN(AZ$12)*$B32))</f>
        <v>14.0815120052755</v>
      </c>
      <c r="BA122" s="0" t="n">
        <f aca="false">IF($B32=0,0,IF(SIN(BA$12)=0,999999999,(SIN(BA$12)*COS($E32)+SIN($E32)*COS(BA$12))/SIN(BA$12)*$B32))</f>
        <v>13.9557067838503</v>
      </c>
      <c r="BB122" s="0" t="n">
        <f aca="false">IF($B32=0,0,IF(SIN(BB$12)=0,999999999,(SIN(BB$12)*COS($E32)+SIN($E32)*COS(BB$12))/SIN(BB$12)*$B32))</f>
        <v>13.8339314585583</v>
      </c>
      <c r="BC122" s="0" t="n">
        <f aca="false">IF($B32=0,0,IF(SIN(BC$12)=0,999999999,(SIN(BC$12)*COS($E32)+SIN($E32)*COS(BC$12))/SIN(BC$12)*$B32))</f>
        <v>13.7159246950932</v>
      </c>
      <c r="BD122" s="0" t="n">
        <f aca="false">IF($B32=0,0,IF(SIN(BD$12)=0,999999999,(SIN(BD$12)*COS($E32)+SIN($E32)*COS(BD$12))/SIN(BD$12)*$B32))</f>
        <v>13.6014455464901</v>
      </c>
      <c r="BE122" s="0" t="n">
        <f aca="false">IF($B32=0,0,IF(SIN(BE$12)=0,999999999,(SIN(BE$12)*COS($E32)+SIN($E32)*COS(BE$12))/SIN(BE$12)*$B32))</f>
        <v>13.4902714370288</v>
      </c>
      <c r="BF122" s="0" t="n">
        <f aca="false">IF($B32=0,0,IF(SIN(BF$12)=0,999999999,(SIN(BF$12)*COS($E32)+SIN($E32)*COS(BF$12))/SIN(BF$12)*$B32))</f>
        <v>13.3821963779235</v>
      </c>
      <c r="BG122" s="0" t="n">
        <f aca="false">IF($B32=0,0,IF(SIN(BG$12)=0,999999999,(SIN(BG$12)*COS($E32)+SIN($E32)*COS(BG$12))/SIN(BG$12)*$B32))</f>
        <v>13.2770293841432</v>
      </c>
      <c r="BH122" s="0" t="n">
        <f aca="false">IF($B32=0,0,IF(SIN(BH$12)=0,999999999,(SIN(BH$12)*COS($E32)+SIN($E32)*COS(BH$12))/SIN(BH$12)*$B32))</f>
        <v>13.1745930662419</v>
      </c>
      <c r="BI122" s="0" t="n">
        <f aca="false">IF($B32=0,0,IF(SIN(BI$12)=0,999999999,(SIN(BI$12)*COS($E32)+SIN($E32)*COS(BI$12))/SIN(BI$12)*$B32))</f>
        <v>13.074722374879</v>
      </c>
      <c r="BJ122" s="0" t="n">
        <f aca="false">IF($B32=0,0,IF(SIN(BJ$12)=0,999999999,(SIN(BJ$12)*COS($E32)+SIN($E32)*COS(BJ$12))/SIN(BJ$12)*$B32))</f>
        <v>12.9772634788925</v>
      </c>
      <c r="BK122" s="0" t="n">
        <f aca="false">IF($B32=0,0,IF(SIN(BK$12)=0,999999999,(SIN(BK$12)*COS($E32)+SIN($E32)*COS(BK$12))/SIN(BK$12)*$B32))</f>
        <v>12.8820727604712</v>
      </c>
      <c r="BL122" s="0" t="n">
        <f aca="false">IF($B32=0,0,IF(SIN(BL$12)=0,999999999,(SIN(BL$12)*COS($E32)+SIN($E32)*COS(BL$12))/SIN(BL$12)*$B32))</f>
        <v>12.7890159132388</v>
      </c>
      <c r="BM122" s="0" t="n">
        <f aca="false">IF($B32=0,0,IF(SIN(BM$12)=0,999999999,(SIN(BM$12)*COS($E32)+SIN($E32)*COS(BM$12))/SIN(BM$12)*$B32))</f>
        <v>12.6979671309817</v>
      </c>
      <c r="BN122" s="0" t="n">
        <f aca="false">IF($B32=0,0,IF(SIN(BN$12)=0,999999999,(SIN(BN$12)*COS($E32)+SIN($E32)*COS(BN$12))/SIN(BN$12)*$B32))</f>
        <v>12.6088083763849</v>
      </c>
      <c r="BO122" s="0" t="n">
        <f aca="false">IF($B32=0,0,IF(SIN(BO$12)=0,999999999,(SIN(BO$12)*COS($E32)+SIN($E32)*COS(BO$12))/SIN(BO$12)*$B32))</f>
        <v>12.5214287205324</v>
      </c>
      <c r="BP122" s="0" t="n">
        <f aca="false">IF($B32=0,0,IF(SIN(BP$12)=0,999999999,(SIN(BP$12)*COS($E32)+SIN($E32)*COS(BP$12))/SIN(BP$12)*$B32))</f>
        <v>12.4357237451135</v>
      </c>
      <c r="BQ122" s="0" t="n">
        <f aca="false">IF($B32=0,0,IF(SIN(BQ$12)=0,999999999,(SIN(BQ$12)*COS($E32)+SIN($E32)*COS(BQ$12))/SIN(BQ$12)*$B32))</f>
        <v>12.3515950002992</v>
      </c>
      <c r="BR122" s="0" t="n">
        <f aca="false">IF($B32=0,0,IF(SIN(BR$12)=0,999999999,(SIN(BR$12)*COS($E32)+SIN($E32)*COS(BR$12))/SIN(BR$12)*$B32))</f>
        <v>12.2689495121254</v>
      </c>
      <c r="BS122" s="0" t="n">
        <f aca="false">IF($B32=0,0,IF(SIN(BS$12)=0,999999999,(SIN(BS$12)*COS($E32)+SIN($E32)*COS(BS$12))/SIN(BS$12)*$B32))</f>
        <v>12.1876993339732</v>
      </c>
      <c r="BT122" s="0" t="n">
        <f aca="false">IF($B32=0,0,IF(SIN(BT$12)=0,999999999,(SIN(BT$12)*COS($E32)+SIN($E32)*COS(BT$12))/SIN(BT$12)*$B32))</f>
        <v>12.1077611373864</v>
      </c>
      <c r="BU122" s="0" t="n">
        <f aca="false">IF($B32=0,0,IF(SIN(BU$12)=0,999999999,(SIN(BU$12)*COS($E32)+SIN($E32)*COS(BU$12))/SIN(BU$12)*$B32))</f>
        <v>12.0290558380318</v>
      </c>
      <c r="BV122" s="0" t="n">
        <f aca="false">IF($B32=0,0,IF(SIN(BV$12)=0,999999999,(SIN(BV$12)*COS($E32)+SIN($E32)*COS(BV$12))/SIN(BV$12)*$B32))</f>
        <v>11.9515082530911</v>
      </c>
      <c r="BW122" s="0" t="n">
        <f aca="false">IF($B32=0,0,IF(SIN(BW$12)=0,999999999,(SIN(BW$12)*COS($E32)+SIN($E32)*COS(BW$12))/SIN(BW$12)*$B32))</f>
        <v>11.875046786799</v>
      </c>
      <c r="BX122" s="0" t="n">
        <f aca="false">IF($B32=0,0,IF(SIN(BX$12)=0,999999999,(SIN(BX$12)*COS($E32)+SIN($E32)*COS(BX$12))/SIN(BX$12)*$B32))</f>
        <v>11.7996031412129</v>
      </c>
      <c r="BY122" s="0" t="n">
        <f aca="false">IF($B32=0,0,IF(SIN(BY$12)=0,999999999,(SIN(BY$12)*COS($E32)+SIN($E32)*COS(BY$12))/SIN(BY$12)*$B32))</f>
        <v>11.7251120496147</v>
      </c>
      <c r="BZ122" s="0" t="n">
        <f aca="false">IF($B32=0,0,IF(SIN(BZ$12)=0,999999999,(SIN(BZ$12)*COS($E32)+SIN($E32)*COS(BZ$12))/SIN(BZ$12)*$B32))</f>
        <v>11.6515110302328</v>
      </c>
      <c r="CA122" s="0" t="n">
        <f aca="false">IF($B32=0,0,IF(SIN(CA$12)=0,999999999,(SIN(CA$12)*COS($E32)+SIN($E32)*COS(CA$12))/SIN(CA$12)*$B32))</f>
        <v>11.5787401582124</v>
      </c>
      <c r="CB122" s="0" t="n">
        <f aca="false">IF($B32=0,0,IF(SIN(CB$12)=0,999999999,(SIN(CB$12)*COS($E32)+SIN($E32)*COS(CB$12))/SIN(CB$12)*$B32))</f>
        <v>11.5067418539797</v>
      </c>
      <c r="CC122" s="0" t="n">
        <f aca="false">IF($B32=0,0,IF(SIN(CC$12)=0,999999999,(SIN(CC$12)*COS($E32)+SIN($E32)*COS(CC$12))/SIN(CC$12)*$B32))</f>
        <v>11.4354606863319</v>
      </c>
      <c r="CD122" s="0" t="n">
        <f aca="false">IF($B32=0,0,IF(SIN(CD$12)=0,999999999,(SIN(CD$12)*COS($E32)+SIN($E32)*COS(CD$12))/SIN(CD$12)*$B32))</f>
        <v>11.3648431887525</v>
      </c>
      <c r="CE122" s="0" t="n">
        <f aca="false">IF($B32=0,0,IF(SIN(CE$12)=0,999999999,(SIN(CE$12)*COS($E32)+SIN($E32)*COS(CE$12))/SIN(CE$12)*$B32))</f>
        <v>11.2948376875933</v>
      </c>
      <c r="CF122" s="0" t="n">
        <f aca="false">IF($B32=0,0,IF(SIN(CF$12)=0,999999999,(SIN(CF$12)*COS($E32)+SIN($E32)*COS(CF$12))/SIN(CF$12)*$B32))</f>
        <v>11.2253941408937</v>
      </c>
      <c r="CG122" s="0" t="n">
        <f aca="false">IF($B32=0,0,IF(SIN(CG$12)=0,999999999,(SIN(CG$12)*COS($E32)+SIN($E32)*COS(CG$12))/SIN(CG$12)*$B32))</f>
        <v>11.1564639867196</v>
      </c>
      <c r="CH122" s="0" t="n">
        <f aca="false">IF($B32=0,0,IF(SIN(CH$12)=0,999999999,(SIN(CH$12)*COS($E32)+SIN($E32)*COS(CH$12))/SIN(CH$12)*$B32))</f>
        <v>11.088</v>
      </c>
      <c r="CI122" s="0" t="n">
        <f aca="false">IF($B32=0,0,IF(SIN(CI$12)=0,999999999,(SIN(CI$12)*COS($E32)+SIN($E32)*COS(CI$12))/SIN(CI$12)*$B32))</f>
        <v>11.0199561569283</v>
      </c>
      <c r="CJ122" s="0" t="n">
        <f aca="false">IF($B32=0,0,IF(SIN(CJ$12)=0,999999999,(SIN(CJ$12)*COS($E32)+SIN($E32)*COS(CJ$12))/SIN(CJ$12)*$B32))</f>
        <v>10.952287506068</v>
      </c>
      <c r="CK122" s="0" t="n">
        <f aca="false">IF($B32=0,0,IF(SIN(CK$12)=0,999999999,(SIN(CK$12)*COS($E32)+SIN($E32)*COS(CK$12))/SIN(CK$12)*$B32))</f>
        <v>10.8849500453687</v>
      </c>
      <c r="CL122" s="0" t="n">
        <f aca="false">IF($B32=0,0,IF(SIN(CL$12)=0,999999999,(SIN(CL$12)*COS($E32)+SIN($E32)*COS(CL$12))/SIN(CL$12)*$B32))</f>
        <v>10.8179006043545</v>
      </c>
      <c r="CM122" s="0" t="n">
        <f aca="false">IF($B32=0,0,IF(SIN(CM$12)=0,999999999,(SIN(CM$12)*COS($E32)+SIN($E32)*COS(CM$12))/SIN(CM$12)*$B32))</f>
        <v>10.7510967307987</v>
      </c>
      <c r="CN122" s="0" t="n">
        <f aca="false">IF($B32=0,0,IF(SIN(CN$12)=0,999999999,(SIN(CN$12)*COS($E32)+SIN($E32)*COS(CN$12))/SIN(CN$12)*$B32))</f>
        <v>10.6844965812351</v>
      </c>
      <c r="CO122" s="0" t="n">
        <f aca="false">IF($B32=0,0,IF(SIN(CO$12)=0,999999999,(SIN(CO$12)*COS($E32)+SIN($E32)*COS(CO$12))/SIN(CO$12)*$B32))</f>
        <v>10.6180588146976</v>
      </c>
      <c r="CP122" s="0" t="n">
        <f aca="false">IF($B32=0,0,IF(SIN(CP$12)=0,999999999,(SIN(CP$12)*COS($E32)+SIN($E32)*COS(CP$12))/SIN(CP$12)*$B32))</f>
        <v>10.5517424891065</v>
      </c>
      <c r="CQ122" s="0" t="n">
        <f aca="false">IF($B32=0,0,IF(SIN(CQ$12)=0,999999999,(SIN(CQ$12)*COS($E32)+SIN($E32)*COS(CQ$12))/SIN(CQ$12)*$B32))</f>
        <v>10.4855069597429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239.157085805856</v>
      </c>
      <c r="H123" s="0" t="n">
        <f aca="false">IF($B33=0,0,IF(SIN(H$12)=0,999999999,(SIN(H$12)*COS($E33)+SIN($E33)*COS(H$12))/SIN(H$12)*$B33))</f>
        <v>124.744670983049</v>
      </c>
      <c r="I123" s="0" t="n">
        <f aca="false">IF($B33=0,0,IF(SIN(I$12)=0,999999999,(SIN(I$12)*COS($E33)+SIN($E33)*COS(I$12))/SIN(I$12)*$B33))</f>
        <v>86.5917048713822</v>
      </c>
      <c r="J123" s="0" t="n">
        <f aca="false">IF($B33=0,0,IF(SIN(J$12)=0,999999999,(SIN(J$12)*COS($E33)+SIN($E33)*COS(J$12))/SIN(J$12)*$B33))</f>
        <v>67.5035938540605</v>
      </c>
      <c r="K123" s="0" t="n">
        <f aca="false">IF($B33=0,0,IF(SIN(K$12)=0,999999999,(SIN(K$12)*COS($E33)+SIN($E33)*COS(K$12))/SIN(K$12)*$B33))</f>
        <v>56.0414169341141</v>
      </c>
      <c r="L123" s="0" t="n">
        <f aca="false">IF($B33=0,0,IF(SIN(L$12)=0,999999999,(SIN(L$12)*COS($E33)+SIN($E33)*COS(L$12))/SIN(L$12)*$B33))</f>
        <v>48.39219854544</v>
      </c>
      <c r="M123" s="0" t="n">
        <f aca="false">IF($B33=0,0,IF(SIN(M$12)=0,999999999,(SIN(M$12)*COS($E33)+SIN($E33)*COS(M$12))/SIN(M$12)*$B33))</f>
        <v>42.9218046672389</v>
      </c>
      <c r="N123" s="0" t="n">
        <f aca="false">IF($B33=0,0,IF(SIN(N$12)=0,999999999,(SIN(N$12)*COS($E33)+SIN($E33)*COS(N$12))/SIN(N$12)*$B33))</f>
        <v>38.8131668513636</v>
      </c>
      <c r="O123" s="0" t="n">
        <f aca="false">IF($B33=0,0,IF(SIN(O$12)=0,999999999,(SIN(O$12)*COS($E33)+SIN($E33)*COS(O$12))/SIN(O$12)*$B33))</f>
        <v>35.6123568969745</v>
      </c>
      <c r="P123" s="0" t="n">
        <f aca="false">IF($B33=0,0,IF(SIN(P$12)=0,999999999,(SIN(P$12)*COS($E33)+SIN($E33)*COS(P$12))/SIN(P$12)*$B33))</f>
        <v>33.0470167193737</v>
      </c>
      <c r="Q123" s="0" t="n">
        <f aca="false">IF($B33=0,0,IF(SIN(Q$12)=0,999999999,(SIN(Q$12)*COS($E33)+SIN($E33)*COS(Q$12))/SIN(Q$12)*$B33))</f>
        <v>30.9438264712554</v>
      </c>
      <c r="R123" s="0" t="n">
        <f aca="false">IF($B33=0,0,IF(SIN(R$12)=0,999999999,(SIN(R$12)*COS($E33)+SIN($E33)*COS(R$12))/SIN(R$12)*$B33))</f>
        <v>29.1872386024532</v>
      </c>
      <c r="S123" s="0" t="n">
        <f aca="false">IF($B33=0,0,IF(SIN(S$12)=0,999999999,(SIN(S$12)*COS($E33)+SIN($E33)*COS(S$12))/SIN(S$12)*$B33))</f>
        <v>27.6972577374407</v>
      </c>
      <c r="T123" s="0" t="n">
        <f aca="false">IF($B33=0,0,IF(SIN(T$12)=0,999999999,(SIN(T$12)*COS($E33)+SIN($E33)*COS(T$12))/SIN(T$12)*$B33))</f>
        <v>26.4167434616949</v>
      </c>
      <c r="U123" s="0" t="n">
        <f aca="false">IF($B33=0,0,IF(SIN(U$12)=0,999999999,(SIN(U$12)*COS($E33)+SIN($E33)*COS(U$12))/SIN(U$12)*$B33))</f>
        <v>25.3037919927746</v>
      </c>
      <c r="V123" s="0" t="n">
        <f aca="false">IF($B33=0,0,IF(SIN(V$12)=0,999999999,(SIN(V$12)*COS($E33)+SIN($E33)*COS(V$12))/SIN(V$12)*$B33))</f>
        <v>24.3269747240355</v>
      </c>
      <c r="W123" s="0" t="n">
        <f aca="false">IF($B33=0,0,IF(SIN(W$12)=0,999999999,(SIN(W$12)*COS($E33)+SIN($E33)*COS(W$12))/SIN(W$12)*$B33))</f>
        <v>23.4622572816467</v>
      </c>
      <c r="X123" s="0" t="n">
        <f aca="false">IF($B33=0,0,IF(SIN(X$12)=0,999999999,(SIN(X$12)*COS($E33)+SIN($E33)*COS(X$12))/SIN(X$12)*$B33))</f>
        <v>22.6909455619434</v>
      </c>
      <c r="Y123" s="0" t="n">
        <f aca="false">IF($B33=0,0,IF(SIN(Y$12)=0,999999999,(SIN(Y$12)*COS($E33)+SIN($E33)*COS(Y$12))/SIN(Y$12)*$B33))</f>
        <v>21.9982803879238</v>
      </c>
      <c r="Z123" s="0" t="n">
        <f aca="false">IF($B33=0,0,IF(SIN(Z$12)=0,999999999,(SIN(Z$12)*COS($E33)+SIN($E33)*COS(Z$12))/SIN(Z$12)*$B33))</f>
        <v>21.3724537681744</v>
      </c>
      <c r="AA123" s="0" t="n">
        <f aca="false">IF($B33=0,0,IF(SIN(AA$12)=0,999999999,(SIN(AA$12)*COS($E33)+SIN($E33)*COS(AA$12))/SIN(AA$12)*$B33))</f>
        <v>20.8039062240636</v>
      </c>
      <c r="AB123" s="0" t="n">
        <f aca="false">IF($B33=0,0,IF(SIN(AB$12)=0,999999999,(SIN(AB$12)*COS($E33)+SIN($E33)*COS(AB$12))/SIN(AB$12)*$B33))</f>
        <v>20.2848157543764</v>
      </c>
      <c r="AC123" s="0" t="n">
        <f aca="false">IF($B33=0,0,IF(SIN(AC$12)=0,999999999,(SIN(AC$12)*COS($E33)+SIN($E33)*COS(AC$12))/SIN(AC$12)*$B33))</f>
        <v>19.8087201129321</v>
      </c>
      <c r="AD123" s="0" t="n">
        <f aca="false">IF($B33=0,0,IF(SIN(AD$12)=0,999999999,(SIN(AD$12)*COS($E33)+SIN($E33)*COS(AD$12))/SIN(AD$12)*$B33))</f>
        <v>19.3702335162171</v>
      </c>
      <c r="AE123" s="0" t="n">
        <f aca="false">IF($B33=0,0,IF(SIN(AE$12)=0,999999999,(SIN(AE$12)*COS($E33)+SIN($E33)*COS(AE$12))/SIN(AE$12)*$B33))</f>
        <v>18.9648313406079</v>
      </c>
      <c r="AF123" s="0" t="n">
        <f aca="false">IF($B33=0,0,IF(SIN(AF$12)=0,999999999,(SIN(AF$12)*COS($E33)+SIN($E33)*COS(AF$12))/SIN(AF$12)*$B33))</f>
        <v>18.5886845042782</v>
      </c>
      <c r="AG123" s="0" t="n">
        <f aca="false">IF($B33=0,0,IF(SIN(AG$12)=0,999999999,(SIN(AG$12)*COS($E33)+SIN($E33)*COS(AG$12))/SIN(AG$12)*$B33))</f>
        <v>18.2385306525564</v>
      </c>
      <c r="AH123" s="0" t="n">
        <f aca="false">IF($B33=0,0,IF(SIN(AH$12)=0,999999999,(SIN(AH$12)*COS($E33)+SIN($E33)*COS(AH$12))/SIN(AH$12)*$B33))</f>
        <v>17.9115729458509</v>
      </c>
      <c r="AI123" s="0" t="n">
        <f aca="false">IF($B33=0,0,IF(SIN(AI$12)=0,999999999,(SIN(AI$12)*COS($E33)+SIN($E33)*COS(AI$12))/SIN(AI$12)*$B33))</f>
        <v>17.6053997874357</v>
      </c>
      <c r="AJ123" s="0" t="n">
        <f aca="false">IF($B33=0,0,IF(SIN(AJ$12)=0,999999999,(SIN(AJ$12)*COS($E33)+SIN($E33)*COS(AJ$12))/SIN(AJ$12)*$B33))</f>
        <v>17.3179206051071</v>
      </c>
      <c r="AK123" s="0" t="n">
        <f aca="false">IF($B33=0,0,IF(SIN(AK$12)=0,999999999,(SIN(AK$12)*COS($E33)+SIN($E33)*COS(AK$12))/SIN(AK$12)*$B33))</f>
        <v>17.0473140616243</v>
      </c>
      <c r="AL123" s="0" t="n">
        <f aca="false">IF($B33=0,0,IF(SIN(AL$12)=0,999999999,(SIN(AL$12)*COS($E33)+SIN($E33)*COS(AL$12))/SIN(AL$12)*$B33))</f>
        <v>16.7919859751144</v>
      </c>
      <c r="AM123" s="0" t="n">
        <f aca="false">IF($B33=0,0,IF(SIN(AM$12)=0,999999999,(SIN(AM$12)*COS($E33)+SIN($E33)*COS(AM$12))/SIN(AM$12)*$B33))</f>
        <v>16.5505348897311</v>
      </c>
      <c r="AN123" s="0" t="n">
        <f aca="false">IF($B33=0,0,IF(SIN(AN$12)=0,999999999,(SIN(AN$12)*COS($E33)+SIN($E33)*COS(AN$12))/SIN(AN$12)*$B33))</f>
        <v>16.3217237214911</v>
      </c>
      <c r="AO123" s="0" t="n">
        <f aca="false">IF($B33=0,0,IF(SIN(AO$12)=0,999999999,(SIN(AO$12)*COS($E33)+SIN($E33)*COS(AO$12))/SIN(AO$12)*$B33))</f>
        <v>16.1044562642299</v>
      </c>
      <c r="AP123" s="0" t="n">
        <f aca="false">IF($B33=0,0,IF(SIN(AP$12)=0,999999999,(SIN(AP$12)*COS($E33)+SIN($E33)*COS(AP$12))/SIN(AP$12)*$B33))</f>
        <v>15.8977576106286</v>
      </c>
      <c r="AQ123" s="0" t="n">
        <f aca="false">IF($B33=0,0,IF(SIN(AQ$12)=0,999999999,(SIN(AQ$12)*COS($E33)+SIN($E33)*COS(AQ$12))/SIN(AQ$12)*$B33))</f>
        <v>15.7007577475972</v>
      </c>
      <c r="AR123" s="0" t="n">
        <f aca="false">IF($B33=0,0,IF(SIN(AR$12)=0,999999999,(SIN(AR$12)*COS($E33)+SIN($E33)*COS(AR$12))/SIN(AR$12)*$B33))</f>
        <v>15.5126777412394</v>
      </c>
      <c r="AS123" s="0" t="n">
        <f aca="false">IF($B33=0,0,IF(SIN(AS$12)=0,999999999,(SIN(AS$12)*COS($E33)+SIN($E33)*COS(AS$12))/SIN(AS$12)*$B33))</f>
        <v>15.3328180465744</v>
      </c>
      <c r="AT123" s="0" t="n">
        <f aca="false">IF($B33=0,0,IF(SIN(AT$12)=0,999999999,(SIN(AT$12)*COS($E33)+SIN($E33)*COS(AT$12))/SIN(AT$12)*$B33))</f>
        <v>15.1605485701558</v>
      </c>
      <c r="AU123" s="0" t="n">
        <f aca="false">IF($B33=0,0,IF(SIN(AU$12)=0,999999999,(SIN(AU$12)*COS($E33)+SIN($E33)*COS(AU$12))/SIN(AU$12)*$B33))</f>
        <v>14.9953001862833</v>
      </c>
      <c r="AV123" s="0" t="n">
        <f aca="false">IF($B33=0,0,IF(SIN(AV$12)=0,999999999,(SIN(AV$12)*COS($E33)+SIN($E33)*COS(AV$12))/SIN(AV$12)*$B33))</f>
        <v>14.8365574645118</v>
      </c>
      <c r="AW123" s="0" t="n">
        <f aca="false">IF($B33=0,0,IF(SIN(AW$12)=0,999999999,(SIN(AW$12)*COS($E33)+SIN($E33)*COS(AW$12))/SIN(AW$12)*$B33))</f>
        <v>14.6838524112398</v>
      </c>
      <c r="AX123" s="0" t="n">
        <f aca="false">IF($B33=0,0,IF(SIN(AX$12)=0,999999999,(SIN(AX$12)*COS($E33)+SIN($E33)*COS(AX$12))/SIN(AX$12)*$B33))</f>
        <v>14.536759064013</v>
      </c>
      <c r="AY123" s="0" t="n">
        <f aca="false">IF($B33=0,0,IF(SIN(AY$12)=0,999999999,(SIN(AY$12)*COS($E33)+SIN($E33)*COS(AY$12))/SIN(AY$12)*$B33))</f>
        <v>14.3948888058656</v>
      </c>
      <c r="AZ123" s="0" t="n">
        <f aca="false">IF($B33=0,0,IF(SIN(AZ$12)=0,999999999,(SIN(AZ$12)*COS($E33)+SIN($E33)*COS(AZ$12))/SIN(AZ$12)*$B33))</f>
        <v>14.2578862900936</v>
      </c>
      <c r="BA123" s="0" t="n">
        <f aca="false">IF($B33=0,0,IF(SIN(BA$12)=0,999999999,(SIN(BA$12)*COS($E33)+SIN($E33)*COS(BA$12))/SIN(BA$12)*$B33))</f>
        <v>14.1254258845093</v>
      </c>
      <c r="BB123" s="0" t="n">
        <f aca="false">IF($B33=0,0,IF(SIN(BB$12)=0,999999999,(SIN(BB$12)*COS($E33)+SIN($E33)*COS(BB$12))/SIN(BB$12)*$B33))</f>
        <v>13.9972085593809</v>
      </c>
      <c r="BC123" s="0" t="n">
        <f aca="false">IF($B33=0,0,IF(SIN(BC$12)=0,999999999,(SIN(BC$12)*COS($E33)+SIN($E33)*COS(BC$12))/SIN(BC$12)*$B33))</f>
        <v>13.8729591556345</v>
      </c>
      <c r="BD123" s="0" t="n">
        <f aca="false">IF($B33=0,0,IF(SIN(BD$12)=0,999999999,(SIN(BD$12)*COS($E33)+SIN($E33)*COS(BD$12))/SIN(BD$12)*$B33))</f>
        <v>13.7524239800423</v>
      </c>
      <c r="BE123" s="0" t="n">
        <f aca="false">IF($B33=0,0,IF(SIN(BE$12)=0,999999999,(SIN(BE$12)*COS($E33)+SIN($E33)*COS(BE$12))/SIN(BE$12)*$B33))</f>
        <v>13.6353686824728</v>
      </c>
      <c r="BF123" s="0" t="n">
        <f aca="false">IF($B33=0,0,IF(SIN(BF$12)=0,999999999,(SIN(BF$12)*COS($E33)+SIN($E33)*COS(BF$12))/SIN(BF$12)*$B33))</f>
        <v>13.5215763771897</v>
      </c>
      <c r="BG123" s="0" t="n">
        <f aca="false">IF($B33=0,0,IF(SIN(BG$12)=0,999999999,(SIN(BG$12)*COS($E33)+SIN($E33)*COS(BG$12))/SIN(BG$12)*$B33))</f>
        <v>13.4108459759202</v>
      </c>
      <c r="BH123" s="0" t="n">
        <f aca="false">IF($B33=0,0,IF(SIN(BH$12)=0,999999999,(SIN(BH$12)*COS($E33)+SIN($E33)*COS(BH$12))/SIN(BH$12)*$B33))</f>
        <v>13.3029907051926</v>
      </c>
      <c r="BI123" s="0" t="n">
        <f aca="false">IF($B33=0,0,IF(SIN(BI$12)=0,999999999,(SIN(BI$12)*COS($E33)+SIN($E33)*COS(BI$12))/SIN(BI$12)*$B33))</f>
        <v>13.1978367844408</v>
      </c>
      <c r="BJ123" s="0" t="n">
        <f aca="false">IF($B33=0,0,IF(SIN(BJ$12)=0,999999999,(SIN(BJ$12)*COS($E33)+SIN($E33)*COS(BJ$12))/SIN(BJ$12)*$B33))</f>
        <v>13.0952222447268</v>
      </c>
      <c r="BK123" s="0" t="n">
        <f aca="false">IF($B33=0,0,IF(SIN(BK$12)=0,999999999,(SIN(BK$12)*COS($E33)+SIN($E33)*COS(BK$12))/SIN(BK$12)*$B33))</f>
        <v>12.9949958707568</v>
      </c>
      <c r="BL123" s="0" t="n">
        <f aca="false">IF($B33=0,0,IF(SIN(BL$12)=0,999999999,(SIN(BL$12)*COS($E33)+SIN($E33)*COS(BL$12))/SIN(BL$12)*$B33))</f>
        <v>12.8970162512533</v>
      </c>
      <c r="BM123" s="0" t="n">
        <f aca="false">IF($B33=0,0,IF(SIN(BM$12)=0,999999999,(SIN(BM$12)*COS($E33)+SIN($E33)*COS(BM$12))/SIN(BM$12)*$B33))</f>
        <v>12.801150924766</v>
      </c>
      <c r="BN123" s="0" t="n">
        <f aca="false">IF($B33=0,0,IF(SIN(BN$12)=0,999999999,(SIN(BN$12)*COS($E33)+SIN($E33)*COS(BN$12))/SIN(BN$12)*$B33))</f>
        <v>12.7072756097236</v>
      </c>
      <c r="BO123" s="0" t="n">
        <f aca="false">IF($B33=0,0,IF(SIN(BO$12)=0,999999999,(SIN(BO$12)*COS($E33)+SIN($E33)*COS(BO$12))/SIN(BO$12)*$B33))</f>
        <v>12.6152735089927</v>
      </c>
      <c r="BP123" s="0" t="n">
        <f aca="false">IF($B33=0,0,IF(SIN(BP$12)=0,999999999,(SIN(BP$12)*COS($E33)+SIN($E33)*COS(BP$12))/SIN(BP$12)*$B33))</f>
        <v>12.525034680461</v>
      </c>
      <c r="BQ123" s="0" t="n">
        <f aca="false">IF($B33=0,0,IF(SIN(BQ$12)=0,999999999,(SIN(BQ$12)*COS($E33)+SIN($E33)*COS(BQ$12))/SIN(BQ$12)*$B33))</f>
        <v>12.4364554662348</v>
      </c>
      <c r="BR123" s="0" t="n">
        <f aca="false">IF($B33=0,0,IF(SIN(BR$12)=0,999999999,(SIN(BR$12)*COS($E33)+SIN($E33)*COS(BR$12))/SIN(BR$12)*$B33))</f>
        <v>12.3494379739624</v>
      </c>
      <c r="BS123" s="0" t="n">
        <f aca="false">IF($B33=0,0,IF(SIN(BS$12)=0,999999999,(SIN(BS$12)*COS($E33)+SIN($E33)*COS(BS$12))/SIN(BS$12)*$B33))</f>
        <v>12.263889604587</v>
      </c>
      <c r="BT123" s="0" t="n">
        <f aca="false">IF($B33=0,0,IF(SIN(BT$12)=0,999999999,(SIN(BT$12)*COS($E33)+SIN($E33)*COS(BT$12))/SIN(BT$12)*$B33))</f>
        <v>12.1797226215189</v>
      </c>
      <c r="BU123" s="0" t="n">
        <f aca="false">IF($B33=0,0,IF(SIN(BU$12)=0,999999999,(SIN(BU$12)*COS($E33)+SIN($E33)*COS(BU$12))/SIN(BU$12)*$B33))</f>
        <v>12.0968537568087</v>
      </c>
      <c r="BV123" s="0" t="n">
        <f aca="false">IF($B33=0,0,IF(SIN(BV$12)=0,999999999,(SIN(BV$12)*COS($E33)+SIN($E33)*COS(BV$12))/SIN(BV$12)*$B33))</f>
        <v>12.015203850414</v>
      </c>
      <c r="BW123" s="0" t="n">
        <f aca="false">IF($B33=0,0,IF(SIN(BW$12)=0,999999999,(SIN(BW$12)*COS($E33)+SIN($E33)*COS(BW$12))/SIN(BW$12)*$B33))</f>
        <v>11.9346975191038</v>
      </c>
      <c r="BX123" s="0" t="n">
        <f aca="false">IF($B33=0,0,IF(SIN(BX$12)=0,999999999,(SIN(BX$12)*COS($E33)+SIN($E33)*COS(BX$12))/SIN(BX$12)*$B33))</f>
        <v>11.8552628519264</v>
      </c>
      <c r="BY123" s="0" t="n">
        <f aca="false">IF($B33=0,0,IF(SIN(BY$12)=0,999999999,(SIN(BY$12)*COS($E33)+SIN($E33)*COS(BY$12))/SIN(BY$12)*$B33))</f>
        <v>11.7768311295087</v>
      </c>
      <c r="BZ123" s="0" t="n">
        <f aca="false">IF($B33=0,0,IF(SIN(BZ$12)=0,999999999,(SIN(BZ$12)*COS($E33)+SIN($E33)*COS(BZ$12))/SIN(BZ$12)*$B33))</f>
        <v>11.6993365647498</v>
      </c>
      <c r="CA123" s="0" t="n">
        <f aca="false">IF($B33=0,0,IF(SIN(CA$12)=0,999999999,(SIN(CA$12)*COS($E33)+SIN($E33)*COS(CA$12))/SIN(CA$12)*$B33))</f>
        <v>11.6227160627282</v>
      </c>
      <c r="CB123" s="0" t="n">
        <f aca="false">IF($B33=0,0,IF(SIN(CB$12)=0,999999999,(SIN(CB$12)*COS($E33)+SIN($E33)*COS(CB$12))/SIN(CB$12)*$B33))</f>
        <v>11.5469089978703</v>
      </c>
      <c r="CC123" s="0" t="n">
        <f aca="false">IF($B33=0,0,IF(SIN(CC$12)=0,999999999,(SIN(CC$12)*COS($E33)+SIN($E33)*COS(CC$12))/SIN(CC$12)*$B33))</f>
        <v>11.471857006624</v>
      </c>
      <c r="CD123" s="0" t="n">
        <f aca="false">IF($B33=0,0,IF(SIN(CD$12)=0,999999999,(SIN(CD$12)*COS($E33)+SIN($E33)*COS(CD$12))/SIN(CD$12)*$B33))</f>
        <v>11.3975037940566</v>
      </c>
      <c r="CE123" s="0" t="n">
        <f aca="false">IF($B33=0,0,IF(SIN(CE$12)=0,999999999,(SIN(CE$12)*COS($E33)+SIN($E33)*COS(CE$12))/SIN(CE$12)*$B33))</f>
        <v>11.3237949529479</v>
      </c>
      <c r="CF123" s="0" t="n">
        <f aca="false">IF($B33=0,0,IF(SIN(CF$12)=0,999999999,(SIN(CF$12)*COS($E33)+SIN($E33)*COS(CF$12))/SIN(CF$12)*$B33))</f>
        <v>11.2506777940826</v>
      </c>
      <c r="CG123" s="0" t="n">
        <f aca="false">IF($B33=0,0,IF(SIN(CG$12)=0,999999999,(SIN(CG$12)*COS($E33)+SIN($E33)*COS(CG$12))/SIN(CG$12)*$B33))</f>
        <v>11.1781011865663</v>
      </c>
      <c r="CH123" s="0" t="n">
        <f aca="false">IF($B33=0,0,IF(SIN(CH$12)=0,999999999,(SIN(CH$12)*COS($E33)+SIN($E33)*COS(CH$12))/SIN(CH$12)*$B33))</f>
        <v>11.1060154070886</v>
      </c>
      <c r="CI123" s="0" t="n">
        <f aca="false">IF($B33=0,0,IF(SIN(CI$12)=0,999999999,(SIN(CI$12)*COS($E33)+SIN($E33)*COS(CI$12))/SIN(CI$12)*$B33))</f>
        <v>11.0343719971515</v>
      </c>
      <c r="CJ123" s="0" t="n">
        <f aca="false">IF($B33=0,0,IF(SIN(CJ$12)=0,999999999,(SIN(CJ$12)*COS($E33)+SIN($E33)*COS(CJ$12))/SIN(CJ$12)*$B33))</f>
        <v>10.9631236273562</v>
      </c>
      <c r="CK123" s="0" t="n">
        <f aca="false">IF($B33=0,0,IF(SIN(CK$12)=0,999999999,(SIN(CK$12)*COS($E33)+SIN($E33)*COS(CK$12))/SIN(CK$12)*$B33))</f>
        <v>10.8922239679127</v>
      </c>
      <c r="CL123" s="0" t="n">
        <f aca="false">IF($B33=0,0,IF(SIN(CL$12)=0,999999999,(SIN(CL$12)*COS($E33)+SIN($E33)*COS(CL$12))/SIN(CL$12)*$B33))</f>
        <v>10.8216275645972</v>
      </c>
      <c r="CM123" s="0" t="n">
        <f aca="false">IF($B33=0,0,IF(SIN(CM$12)=0,999999999,(SIN(CM$12)*COS($E33)+SIN($E33)*COS(CM$12))/SIN(CM$12)*$B33))</f>
        <v>10.7512897194303</v>
      </c>
      <c r="CN123" s="0" t="n">
        <f aca="false">IF($B33=0,0,IF(SIN(CN$12)=0,999999999,(SIN(CN$12)*COS($E33)+SIN($E33)*COS(CN$12))/SIN(CN$12)*$B33))</f>
        <v>10.6811663753971</v>
      </c>
      <c r="CO123" s="0" t="n">
        <f aca="false">IF($B33=0,0,IF(SIN(CO$12)=0,999999999,(SIN(CO$12)*COS($E33)+SIN($E33)*COS(CO$12))/SIN(CO$12)*$B33))</f>
        <v>10.6112140045656</v>
      </c>
      <c r="CP123" s="0" t="n">
        <f aca="false">IF($B33=0,0,IF(SIN(CP$12)=0,999999999,(SIN(CP$12)*COS($E33)+SIN($E33)*COS(CP$12))/SIN(CP$12)*$B33))</f>
        <v>10.5413894989916</v>
      </c>
      <c r="CQ123" s="0" t="n">
        <f aca="false">IF($B33=0,0,IF(SIN(CQ$12)=0,999999999,(SIN(CQ$12)*COS($E33)+SIN($E33)*COS(CQ$12))/SIN(CQ$12)*$B33))</f>
        <v>10.4716500638219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250.660316116659</v>
      </c>
      <c r="H124" s="0" t="n">
        <f aca="false">IF($B34=0,0,IF(SIN(H$12)=0,999999999,(SIN(H$12)*COS($E34)+SIN($E34)*COS(H$12))/SIN(H$12)*$B34))</f>
        <v>130.48392917226</v>
      </c>
      <c r="I124" s="0" t="n">
        <f aca="false">IF($B34=0,0,IF(SIN(I$12)=0,999999999,(SIN(I$12)*COS($E34)+SIN($E34)*COS(I$12))/SIN(I$12)*$B34))</f>
        <v>90.4088584239216</v>
      </c>
      <c r="J124" s="0" t="n">
        <f aca="false">IF($B34=0,0,IF(SIN(J$12)=0,999999999,(SIN(J$12)*COS($E34)+SIN($E34)*COS(J$12))/SIN(J$12)*$B34))</f>
        <v>70.3591092843027</v>
      </c>
      <c r="K124" s="0" t="n">
        <f aca="false">IF($B34=0,0,IF(SIN(K$12)=0,999999999,(SIN(K$12)*COS($E34)+SIN($E34)*COS(K$12))/SIN(K$12)*$B34))</f>
        <v>58.3194804477819</v>
      </c>
      <c r="L124" s="0" t="n">
        <f aca="false">IF($B34=0,0,IF(SIN(L$12)=0,999999999,(SIN(L$12)*COS($E34)+SIN($E34)*COS(L$12))/SIN(L$12)*$B34))</f>
        <v>50.2849028162969</v>
      </c>
      <c r="M124" s="0" t="n">
        <f aca="false">IF($B34=0,0,IF(SIN(M$12)=0,999999999,(SIN(M$12)*COS($E34)+SIN($E34)*COS(M$12))/SIN(M$12)*$B34))</f>
        <v>44.5389164872511</v>
      </c>
      <c r="N124" s="0" t="n">
        <f aca="false">IF($B34=0,0,IF(SIN(N$12)=0,999999999,(SIN(N$12)*COS($E34)+SIN($E34)*COS(N$12))/SIN(N$12)*$B34))</f>
        <v>40.2232899991666</v>
      </c>
      <c r="O124" s="0" t="n">
        <f aca="false">IF($B34=0,0,IF(SIN(O$12)=0,999999999,(SIN(O$12)*COS($E34)+SIN($E34)*COS(O$12))/SIN(O$12)*$B34))</f>
        <v>36.8612267457174</v>
      </c>
      <c r="P124" s="0" t="n">
        <f aca="false">IF($B34=0,0,IF(SIN(P$12)=0,999999999,(SIN(P$12)*COS($E34)+SIN($E34)*COS(P$12))/SIN(P$12)*$B34))</f>
        <v>34.1666475402629</v>
      </c>
      <c r="Q124" s="0" t="n">
        <f aca="false">IF($B34=0,0,IF(SIN(Q$12)=0,999999999,(SIN(Q$12)*COS($E34)+SIN($E34)*COS(Q$12))/SIN(Q$12)*$B34))</f>
        <v>31.9575008714595</v>
      </c>
      <c r="R124" s="0" t="n">
        <f aca="false">IF($B34=0,0,IF(SIN(R$12)=0,999999999,(SIN(R$12)*COS($E34)+SIN($E34)*COS(R$12))/SIN(R$12)*$B34))</f>
        <v>30.1124180301442</v>
      </c>
      <c r="S124" s="0" t="n">
        <f aca="false">IF($B34=0,0,IF(SIN(S$12)=0,999999999,(SIN(S$12)*COS($E34)+SIN($E34)*COS(S$12))/SIN(S$12)*$B34))</f>
        <v>28.5473735614053</v>
      </c>
      <c r="T124" s="0" t="n">
        <f aca="false">IF($B34=0,0,IF(SIN(T$12)=0,999999999,(SIN(T$12)*COS($E34)+SIN($E34)*COS(T$12))/SIN(T$12)*$B34))</f>
        <v>27.2023483792327</v>
      </c>
      <c r="U124" s="0" t="n">
        <f aca="false">IF($B34=0,0,IF(SIN(U$12)=0,999999999,(SIN(U$12)*COS($E34)+SIN($E34)*COS(U$12))/SIN(U$12)*$B34))</f>
        <v>26.0333276345308</v>
      </c>
      <c r="V124" s="0" t="n">
        <f aca="false">IF($B34=0,0,IF(SIN(V$12)=0,999999999,(SIN(V$12)*COS($E34)+SIN($E34)*COS(V$12))/SIN(V$12)*$B34))</f>
        <v>25.0072993818821</v>
      </c>
      <c r="W124" s="0" t="n">
        <f aca="false">IF($B34=0,0,IF(SIN(W$12)=0,999999999,(SIN(W$12)*COS($E34)+SIN($E34)*COS(W$12))/SIN(W$12)*$B34))</f>
        <v>24.0990184220315</v>
      </c>
      <c r="X124" s="0" t="n">
        <f aca="false">IF($B34=0,0,IF(SIN(X$12)=0,999999999,(SIN(X$12)*COS($E34)+SIN($E34)*COS(X$12))/SIN(X$12)*$B34))</f>
        <v>23.2888488628506</v>
      </c>
      <c r="Y124" s="0" t="n">
        <f aca="false">IF($B34=0,0,IF(SIN(Y$12)=0,999999999,(SIN(Y$12)*COS($E34)+SIN($E34)*COS(Y$12))/SIN(Y$12)*$B34))</f>
        <v>22.5612879761688</v>
      </c>
      <c r="Z124" s="0" t="n">
        <f aca="false">IF($B34=0,0,IF(SIN(Z$12)=0,999999999,(SIN(Z$12)*COS($E34)+SIN($E34)*COS(Z$12))/SIN(Z$12)*$B34))</f>
        <v>21.9039328969006</v>
      </c>
      <c r="AA124" s="0" t="n">
        <f aca="false">IF($B34=0,0,IF(SIN(AA$12)=0,999999999,(SIN(AA$12)*COS($E34)+SIN($E34)*COS(AA$12))/SIN(AA$12)*$B34))</f>
        <v>21.3067425503533</v>
      </c>
      <c r="AB124" s="0" t="n">
        <f aca="false">IF($B34=0,0,IF(SIN(AB$12)=0,999999999,(SIN(AB$12)*COS($E34)+SIN($E34)*COS(AB$12))/SIN(AB$12)*$B34))</f>
        <v>20.7615008714595</v>
      </c>
      <c r="AC124" s="0" t="n">
        <f aca="false">IF($B34=0,0,IF(SIN(AC$12)=0,999999999,(SIN(AC$12)*COS($E34)+SIN($E34)*COS(AC$12))/SIN(AC$12)*$B34))</f>
        <v>20.2614200531553</v>
      </c>
      <c r="AD124" s="0" t="n">
        <f aca="false">IF($B34=0,0,IF(SIN(AD$12)=0,999999999,(SIN(AD$12)*COS($E34)+SIN($E34)*COS(AD$12))/SIN(AD$12)*$B34))</f>
        <v>19.8008429820537</v>
      </c>
      <c r="AE124" s="0" t="n">
        <f aca="false">IF($B34=0,0,IF(SIN(AE$12)=0,999999999,(SIN(AE$12)*COS($E34)+SIN($E34)*COS(AE$12))/SIN(AE$12)*$B34))</f>
        <v>19.3750170889496</v>
      </c>
      <c r="AF124" s="0" t="n">
        <f aca="false">IF($B34=0,0,IF(SIN(AF$12)=0,999999999,(SIN(AF$12)*COS($E34)+SIN($E34)*COS(AF$12))/SIN(AF$12)*$B34))</f>
        <v>18.9799203870692</v>
      </c>
      <c r="AG124" s="0" t="n">
        <f aca="false">IF($B34=0,0,IF(SIN(AG$12)=0,999999999,(SIN(AG$12)*COS($E34)+SIN($E34)*COS(AG$12))/SIN(AG$12)*$B34))</f>
        <v>18.6121261678862</v>
      </c>
      <c r="AH124" s="0" t="n">
        <f aca="false">IF($B34=0,0,IF(SIN(AH$12)=0,999999999,(SIN(AH$12)*COS($E34)+SIN($E34)*COS(AH$12))/SIN(AH$12)*$B34))</f>
        <v>18.2686966900945</v>
      </c>
      <c r="AI124" s="0" t="n">
        <f aca="false">IF($B34=0,0,IF(SIN(AI$12)=0,999999999,(SIN(AI$12)*COS($E34)+SIN($E34)*COS(AI$12))/SIN(AI$12)*$B34))</f>
        <v>17.9470988633666</v>
      </c>
      <c r="AJ124" s="0" t="n">
        <f aca="false">IF($B34=0,0,IF(SIN(AJ$12)=0,999999999,(SIN(AJ$12)*COS($E34)+SIN($E34)*COS(AJ$12))/SIN(AJ$12)*$B34))</f>
        <v>17.6451367947617</v>
      </c>
      <c r="AK124" s="0" t="n">
        <f aca="false">IF($B34=0,0,IF(SIN(AK$12)=0,999999999,(SIN(AK$12)*COS($E34)+SIN($E34)*COS(AK$12))/SIN(AK$12)*$B34))</f>
        <v>17.3608973900639</v>
      </c>
      <c r="AL124" s="0" t="n">
        <f aca="false">IF($B34=0,0,IF(SIN(AL$12)=0,999999999,(SIN(AL$12)*COS($E34)+SIN($E34)*COS(AL$12))/SIN(AL$12)*$B34))</f>
        <v>17.0927061542639</v>
      </c>
      <c r="AM124" s="0" t="n">
        <f aca="false">IF($B34=0,0,IF(SIN(AM$12)=0,999999999,(SIN(AM$12)*COS($E34)+SIN($E34)*COS(AM$12))/SIN(AM$12)*$B34))</f>
        <v>16.8390910277052</v>
      </c>
      <c r="AN124" s="0" t="n">
        <f aca="false">IF($B34=0,0,IF(SIN(AN$12)=0,999999999,(SIN(AN$12)*COS($E34)+SIN($E34)*COS(AN$12))/SIN(AN$12)*$B34))</f>
        <v>16.5987526034686</v>
      </c>
      <c r="AO124" s="0" t="n">
        <f aca="false">IF($B34=0,0,IF(SIN(AO$12)=0,999999999,(SIN(AO$12)*COS($E34)+SIN($E34)*COS(AO$12))/SIN(AO$12)*$B34))</f>
        <v>16.3705394497241</v>
      </c>
      <c r="AP124" s="0" t="n">
        <f aca="false">IF($B34=0,0,IF(SIN(AP$12)=0,999999999,(SIN(AP$12)*COS($E34)+SIN($E34)*COS(AP$12))/SIN(AP$12)*$B34))</f>
        <v>16.1534275443898</v>
      </c>
      <c r="AQ124" s="0" t="n">
        <f aca="false">IF($B34=0,0,IF(SIN(AQ$12)=0,999999999,(SIN(AQ$12)*COS($E34)+SIN($E34)*COS(AQ$12))/SIN(AQ$12)*$B34))</f>
        <v>15.9465030440694</v>
      </c>
      <c r="AR124" s="0" t="n">
        <f aca="false">IF($B34=0,0,IF(SIN(AR$12)=0,999999999,(SIN(AR$12)*COS($E34)+SIN($E34)*COS(AR$12))/SIN(AR$12)*$B34))</f>
        <v>15.7489477730303</v>
      </c>
      <c r="AS124" s="0" t="n">
        <f aca="false">IF($B34=0,0,IF(SIN(AS$12)=0,999999999,(SIN(AS$12)*COS($E34)+SIN($E34)*COS(AS$12))/SIN(AS$12)*$B34))</f>
        <v>15.5600269439819</v>
      </c>
      <c r="AT124" s="0" t="n">
        <f aca="false">IF($B34=0,0,IF(SIN(AT$12)=0,999999999,(SIN(AT$12)*COS($E34)+SIN($E34)*COS(AT$12))/SIN(AT$12)*$B34))</f>
        <v>15.3790787200601</v>
      </c>
      <c r="AU124" s="0" t="n">
        <f aca="false">IF($B34=0,0,IF(SIN(AU$12)=0,999999999,(SIN(AU$12)*COS($E34)+SIN($E34)*COS(AU$12))/SIN(AU$12)*$B34))</f>
        <v>15.2055053036353</v>
      </c>
      <c r="AV124" s="0" t="n">
        <f aca="false">IF($B34=0,0,IF(SIN(AV$12)=0,999999999,(SIN(AV$12)*COS($E34)+SIN($E34)*COS(AV$12))/SIN(AV$12)*$B34))</f>
        <v>15.0387652974413</v>
      </c>
      <c r="AW124" s="0" t="n">
        <f aca="false">IF($B34=0,0,IF(SIN(AW$12)=0,999999999,(SIN(AW$12)*COS($E34)+SIN($E34)*COS(AW$12))/SIN(AW$12)*$B34))</f>
        <v>14.8783671308718</v>
      </c>
      <c r="AX124" s="0" t="n">
        <f aca="false">IF($B34=0,0,IF(SIN(AX$12)=0,999999999,(SIN(AX$12)*COS($E34)+SIN($E34)*COS(AX$12))/SIN(AX$12)*$B34))</f>
        <v>14.7238633819504</v>
      </c>
      <c r="AY124" s="0" t="n">
        <f aca="false">IF($B34=0,0,IF(SIN(AY$12)=0,999999999,(SIN(AY$12)*COS($E34)+SIN($E34)*COS(AY$12))/SIN(AY$12)*$B34))</f>
        <v>14.5748458556143</v>
      </c>
      <c r="AZ124" s="0" t="n">
        <f aca="false">IF($B34=0,0,IF(SIN(AZ$12)=0,999999999,(SIN(AZ$12)*COS($E34)+SIN($E34)*COS(AZ$12))/SIN(AZ$12)*$B34))</f>
        <v>14.430941303182</v>
      </c>
      <c r="BA124" s="0" t="n">
        <f aca="false">IF($B34=0,0,IF(SIN(BA$12)=0,999999999,(SIN(BA$12)*COS($E34)+SIN($E34)*COS(BA$12))/SIN(BA$12)*$B34))</f>
        <v>14.291807687473</v>
      </c>
      <c r="BB124" s="0" t="n">
        <f aca="false">IF($B34=0,0,IF(SIN(BB$12)=0,999999999,(SIN(BB$12)*COS($E34)+SIN($E34)*COS(BB$12))/SIN(BB$12)*$B34))</f>
        <v>14.1571309139648</v>
      </c>
      <c r="BC124" s="0" t="n">
        <f aca="false">IF($B34=0,0,IF(SIN(BC$12)=0,999999999,(SIN(BC$12)*COS($E34)+SIN($E34)*COS(BC$12))/SIN(BC$12)*$B34))</f>
        <v>14.0266219613712</v>
      </c>
      <c r="BD124" s="0" t="n">
        <f aca="false">IF($B34=0,0,IF(SIN(BD$12)=0,999999999,(SIN(BD$12)*COS($E34)+SIN($E34)*COS(BD$12))/SIN(BD$12)*$B34))</f>
        <v>13.9000143556772</v>
      </c>
      <c r="BE124" s="0" t="n">
        <f aca="false">IF($B34=0,0,IF(SIN(BE$12)=0,999999999,(SIN(BE$12)*COS($E34)+SIN($E34)*COS(BE$12))/SIN(BE$12)*$B34))</f>
        <v>13.7770619404486</v>
      </c>
      <c r="BF124" s="0" t="n">
        <f aca="false">IF($B34=0,0,IF(SIN(BF$12)=0,999999999,(SIN(BF$12)*COS($E34)+SIN($E34)*COS(BF$12))/SIN(BF$12)*$B34))</f>
        <v>13.6575369034832</v>
      </c>
      <c r="BG124" s="0" t="n">
        <f aca="false">IF($B34=0,0,IF(SIN(BG$12)=0,999999999,(SIN(BG$12)*COS($E34)+SIN($E34)*COS(BG$12))/SIN(BG$12)*$B34))</f>
        <v>13.5412280259013</v>
      </c>
      <c r="BH124" s="0" t="n">
        <f aca="false">IF($B34=0,0,IF(SIN(BH$12)=0,999999999,(SIN(BH$12)*COS($E34)+SIN($E34)*COS(BH$12))/SIN(BH$12)*$B34))</f>
        <v>13.4279391247884</v>
      </c>
      <c r="BI124" s="0" t="n">
        <f aca="false">IF($B34=0,0,IF(SIN(BI$12)=0,999999999,(SIN(BI$12)*COS($E34)+SIN($E34)*COS(BI$12))/SIN(BI$12)*$B34))</f>
        <v>13.3174876647037</v>
      </c>
      <c r="BJ124" s="0" t="n">
        <f aca="false">IF($B34=0,0,IF(SIN(BJ$12)=0,999999999,(SIN(BJ$12)*COS($E34)+SIN($E34)*COS(BJ$12))/SIN(BJ$12)*$B34))</f>
        <v>13.2097035168917</v>
      </c>
      <c r="BK124" s="0" t="n">
        <f aca="false">IF($B34=0,0,IF(SIN(BK$12)=0,999999999,(SIN(BK$12)*COS($E34)+SIN($E34)*COS(BK$12))/SIN(BK$12)*$B34))</f>
        <v>13.1044278479977</v>
      </c>
      <c r="BL124" s="0" t="n">
        <f aca="false">IF($B34=0,0,IF(SIN(BL$12)=0,999999999,(SIN(BL$12)*COS($E34)+SIN($E34)*COS(BL$12))/SIN(BL$12)*$B34))</f>
        <v>13.0015121225989</v>
      </c>
      <c r="BM124" s="0" t="n">
        <f aca="false">IF($B34=0,0,IF(SIN(BM$12)=0,999999999,(SIN(BM$12)*COS($E34)+SIN($E34)*COS(BM$12))/SIN(BM$12)*$B34))</f>
        <v>12.9008172059823</v>
      </c>
      <c r="BN124" s="0" t="n">
        <f aca="false">IF($B34=0,0,IF(SIN(BN$12)=0,999999999,(SIN(BN$12)*COS($E34)+SIN($E34)*COS(BN$12))/SIN(BN$12)*$B34))</f>
        <v>12.8022125554071</v>
      </c>
      <c r="BO124" s="0" t="n">
        <f aca="false">IF($B34=0,0,IF(SIN(BO$12)=0,999999999,(SIN(BO$12)*COS($E34)+SIN($E34)*COS(BO$12))/SIN(BO$12)*$B34))</f>
        <v>12.7055754896284</v>
      </c>
      <c r="BP124" s="0" t="n">
        <f aca="false">IF($B34=0,0,IF(SIN(BP$12)=0,999999999,(SIN(BP$12)*COS($E34)+SIN($E34)*COS(BP$12))/SIN(BP$12)*$B34))</f>
        <v>12.6107905277706</v>
      </c>
      <c r="BQ124" s="0" t="n">
        <f aca="false">IF($B34=0,0,IF(SIN(BQ$12)=0,999999999,(SIN(BQ$12)*COS($E34)+SIN($E34)*COS(BQ$12))/SIN(BQ$12)*$B34))</f>
        <v>12.5177487897689</v>
      </c>
      <c r="BR124" s="0" t="n">
        <f aca="false">IF($B34=0,0,IF(SIN(BR$12)=0,999999999,(SIN(BR$12)*COS($E34)+SIN($E34)*COS(BR$12))/SIN(BR$12)*$B34))</f>
        <v>12.4263474515623</v>
      </c>
      <c r="BS124" s="0" t="n">
        <f aca="false">IF($B34=0,0,IF(SIN(BS$12)=0,999999999,(SIN(BS$12)*COS($E34)+SIN($E34)*COS(BS$12))/SIN(BS$12)*$B34))</f>
        <v>12.3364892490547</v>
      </c>
      <c r="BT124" s="0" t="n">
        <f aca="false">IF($B34=0,0,IF(SIN(BT$12)=0,999999999,(SIN(BT$12)*COS($E34)+SIN($E34)*COS(BT$12))/SIN(BT$12)*$B34))</f>
        <v>12.2480820255835</v>
      </c>
      <c r="BU124" s="0" t="n">
        <f aca="false">IF($B34=0,0,IF(SIN(BU$12)=0,999999999,(SIN(BU$12)*COS($E34)+SIN($E34)*COS(BU$12))/SIN(BU$12)*$B34))</f>
        <v>12.1610383182508</v>
      </c>
      <c r="BV124" s="0" t="n">
        <f aca="false">IF($B34=0,0,IF(SIN(BV$12)=0,999999999,(SIN(BV$12)*COS($E34)+SIN($E34)*COS(BV$12))/SIN(BV$12)*$B34))</f>
        <v>12.0752749790182</v>
      </c>
      <c r="BW124" s="0" t="n">
        <f aca="false">IF($B34=0,0,IF(SIN(BW$12)=0,999999999,(SIN(BW$12)*COS($E34)+SIN($E34)*COS(BW$12))/SIN(BW$12)*$B34))</f>
        <v>11.9907128269302</v>
      </c>
      <c r="BX124" s="0" t="n">
        <f aca="false">IF($B34=0,0,IF(SIN(BX$12)=0,999999999,(SIN(BX$12)*COS($E34)+SIN($E34)*COS(BX$12))/SIN(BX$12)*$B34))</f>
        <v>11.9072763282399</v>
      </c>
      <c r="BY124" s="0" t="n">
        <f aca="false">IF($B34=0,0,IF(SIN(BY$12)=0,999999999,(SIN(BY$12)*COS($E34)+SIN($E34)*COS(BY$12))/SIN(BY$12)*$B34))</f>
        <v>11.8248933015677</v>
      </c>
      <c r="BZ124" s="0" t="n">
        <f aca="false">IF($B34=0,0,IF(SIN(BZ$12)=0,999999999,(SIN(BZ$12)*COS($E34)+SIN($E34)*COS(BZ$12))/SIN(BZ$12)*$B34))</f>
        <v>11.7434946455305</v>
      </c>
      <c r="CA124" s="0" t="n">
        <f aca="false">IF($B34=0,0,IF(SIN(CA$12)=0,999999999,(SIN(CA$12)*COS($E34)+SIN($E34)*COS(CA$12))/SIN(CA$12)*$B34))</f>
        <v>11.6630140865537</v>
      </c>
      <c r="CB124" s="0" t="n">
        <f aca="false">IF($B34=0,0,IF(SIN(CB$12)=0,999999999,(SIN(CB$12)*COS($E34)+SIN($E34)*COS(CB$12))/SIN(CB$12)*$B34))</f>
        <v>11.5833879448138</v>
      </c>
      <c r="CC124" s="0" t="n">
        <f aca="false">IF($B34=0,0,IF(SIN(CC$12)=0,999999999,(SIN(CC$12)*COS($E34)+SIN($E34)*COS(CC$12))/SIN(CC$12)*$B34))</f>
        <v>11.5045549164669</v>
      </c>
      <c r="CD124" s="0" t="n">
        <f aca="false">IF($B34=0,0,IF(SIN(CD$12)=0,999999999,(SIN(CD$12)*COS($E34)+SIN($E34)*COS(CD$12))/SIN(CD$12)*$B34))</f>
        <v>11.4264558705033</v>
      </c>
      <c r="CE124" s="0" t="n">
        <f aca="false">IF($B34=0,0,IF(SIN(CE$12)=0,999999999,(SIN(CE$12)*COS($E34)+SIN($E34)*COS(CE$12))/SIN(CE$12)*$B34))</f>
        <v>11.3490336587265</v>
      </c>
      <c r="CF124" s="0" t="n">
        <f aca="false">IF($B34=0,0,IF(SIN(CF$12)=0,999999999,(SIN(CF$12)*COS($E34)+SIN($E34)*COS(CF$12))/SIN(CF$12)*$B34))</f>
        <v>11.2722329374964</v>
      </c>
      <c r="CG124" s="0" t="n">
        <f aca="false">IF($B34=0,0,IF(SIN(CG$12)=0,999999999,(SIN(CG$12)*COS($E34)+SIN($E34)*COS(CG$12))/SIN(CG$12)*$B34))</f>
        <v>11.196</v>
      </c>
      <c r="CH124" s="0" t="n">
        <f aca="false">IF($B34=0,0,IF(SIN(CH$12)=0,999999999,(SIN(CH$12)*COS($E34)+SIN($E34)*COS(CH$12))/SIN(CH$12)*$B34))</f>
        <v>11.1202826179212</v>
      </c>
      <c r="CI124" s="0" t="n">
        <f aca="false">IF($B34=0,0,IF(SIN(CI$12)=0,999999999,(SIN(CI$12)*COS($E34)+SIN($E34)*COS(CI$12))/SIN(CI$12)*$B34))</f>
        <v>11.0450298914759</v>
      </c>
      <c r="CJ124" s="0" t="n">
        <f aca="false">IF($B34=0,0,IF(SIN(CJ$12)=0,999999999,(SIN(CJ$12)*COS($E34)+SIN($E34)*COS(CJ$12))/SIN(CJ$12)*$B34))</f>
        <v>10.9701921068618</v>
      </c>
      <c r="CK124" s="0" t="n">
        <f aca="false">IF($B34=0,0,IF(SIN(CK$12)=0,999999999,(SIN(CK$12)*COS($E34)+SIN($E34)*COS(CK$12))/SIN(CK$12)*$B34))</f>
        <v>10.8957206002452</v>
      </c>
      <c r="CL124" s="0" t="n">
        <f aca="false">IF($B34=0,0,IF(SIN(CL$12)=0,999999999,(SIN(CL$12)*COS($E34)+SIN($E34)*COS(CL$12))/SIN(CL$12)*$B34))</f>
        <v>10.821567627468</v>
      </c>
      <c r="CM124" s="0" t="n">
        <f aca="false">IF($B34=0,0,IF(SIN(CM$12)=0,999999999,(SIN(CM$12)*COS($E34)+SIN($E34)*COS(CM$12))/SIN(CM$12)*$B34))</f>
        <v>10.7476862387157</v>
      </c>
      <c r="CN124" s="0" t="n">
        <f aca="false">IF($B34=0,0,IF(SIN(CN$12)=0,999999999,(SIN(CN$12)*COS($E34)+SIN($E34)*COS(CN$12))/SIN(CN$12)*$B34))</f>
        <v>10.6740301574292</v>
      </c>
      <c r="CO124" s="0" t="n">
        <f aca="false">IF($B34=0,0,IF(SIN(CO$12)=0,999999999,(SIN(CO$12)*COS($E34)+SIN($E34)*COS(CO$12))/SIN(CO$12)*$B34))</f>
        <v>10.6005536627871</v>
      </c>
      <c r="CP124" s="0" t="n">
        <f aca="false">IF($B34=0,0,IF(SIN(CP$12)=0,999999999,(SIN(CP$12)*COS($E34)+SIN($E34)*COS(CP$12))/SIN(CP$12)*$B34))</f>
        <v>10.5272114751139</v>
      </c>
      <c r="CQ124" s="0" t="n">
        <f aca="false">IF($B34=0,0,IF(SIN(CQ$12)=0,999999999,(SIN(CQ$12)*COS($E34)+SIN($E34)*COS(CQ$12))/SIN(CQ$12)*$B34))</f>
        <v>10.453958643599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262.186607391146</v>
      </c>
      <c r="H125" s="0" t="n">
        <f aca="false">IF($B35=0,0,IF(SIN(H$12)=0,999999999,(SIN(H$12)*COS($E35)+SIN($E35)*COS(H$12))/SIN(H$12)*$B35))</f>
        <v>136.232779661896</v>
      </c>
      <c r="I125" s="0" t="n">
        <f aca="false">IF($B35=0,0,IF(SIN(I$12)=0,999999999,(SIN(I$12)*COS($E35)+SIN($E35)*COS(I$12))/SIN(I$12)*$B35))</f>
        <v>94.2311128984489</v>
      </c>
      <c r="J125" s="0" t="n">
        <f aca="false">IF($B35=0,0,IF(SIN(J$12)=0,999999999,(SIN(J$12)*COS($E35)+SIN($E35)*COS(J$12))/SIN(J$12)*$B35))</f>
        <v>73.2174785784672</v>
      </c>
      <c r="K125" s="0" t="n">
        <f aca="false">IF($B35=0,0,IF(SIN(K$12)=0,999999999,(SIN(K$12)*COS($E35)+SIN($E35)*COS(K$12))/SIN(K$12)*$B35))</f>
        <v>60.5990484945203</v>
      </c>
      <c r="L125" s="0" t="n">
        <f aca="false">IF($B35=0,0,IF(SIN(L$12)=0,999999999,(SIN(L$12)*COS($E35)+SIN($E35)*COS(L$12))/SIN(L$12)*$B35))</f>
        <v>52.1782111519769</v>
      </c>
      <c r="M125" s="0" t="n">
        <f aca="false">IF($B35=0,0,IF(SIN(M$12)=0,999999999,(SIN(M$12)*COS($E35)+SIN($E35)*COS(M$12))/SIN(M$12)*$B35))</f>
        <v>46.1559883957036</v>
      </c>
      <c r="N125" s="0" t="n">
        <f aca="false">IF($B35=0,0,IF(SIN(N$12)=0,999999999,(SIN(N$12)*COS($E35)+SIN($E35)*COS(N$12))/SIN(N$12)*$B35))</f>
        <v>41.632889565353</v>
      </c>
      <c r="O125" s="0" t="n">
        <f aca="false">IF($B35=0,0,IF(SIN(O$12)=0,999999999,(SIN(O$12)*COS($E35)+SIN($E35)*COS(O$12))/SIN(O$12)*$B35))</f>
        <v>38.1091962125506</v>
      </c>
      <c r="P125" s="0" t="n">
        <f aca="false">IF($B35=0,0,IF(SIN(P$12)=0,999999999,(SIN(P$12)*COS($E35)+SIN($E35)*COS(P$12))/SIN(P$12)*$B35))</f>
        <v>35.2850759866392</v>
      </c>
      <c r="Q125" s="0" t="n">
        <f aca="false">IF($B35=0,0,IF(SIN(Q$12)=0,999999999,(SIN(Q$12)*COS($E35)+SIN($E35)*COS(Q$12))/SIN(Q$12)*$B35))</f>
        <v>32.9697253089737</v>
      </c>
      <c r="R125" s="0" t="n">
        <f aca="false">IF($B35=0,0,IF(SIN(R$12)=0,999999999,(SIN(R$12)*COS($E35)+SIN($E35)*COS(R$12))/SIN(R$12)*$B35))</f>
        <v>31.0359407091027</v>
      </c>
      <c r="S125" s="0" t="n">
        <f aca="false">IF($B35=0,0,IF(SIN(S$12)=0,999999999,(SIN(S$12)*COS($E35)+SIN($E35)*COS(S$12))/SIN(S$12)*$B35))</f>
        <v>29.3956572356499</v>
      </c>
      <c r="T125" s="0" t="n">
        <f aca="false">IF($B35=0,0,IF(SIN(T$12)=0,999999999,(SIN(T$12)*COS($E35)+SIN($E35)*COS(T$12))/SIN(T$12)*$B35))</f>
        <v>27.9859704045319</v>
      </c>
      <c r="U125" s="0" t="n">
        <f aca="false">IF($B35=0,0,IF(SIN(U$12)=0,999999999,(SIN(U$12)*COS($E35)+SIN($E35)*COS(U$12))/SIN(U$12)*$B35))</f>
        <v>26.7607493670728</v>
      </c>
      <c r="V125" s="0" t="n">
        <f aca="false">IF($B35=0,0,IF(SIN(V$12)=0,999999999,(SIN(V$12)*COS($E35)+SIN($E35)*COS(V$12))/SIN(V$12)*$B35))</f>
        <v>25.6853951392971</v>
      </c>
      <c r="W125" s="0" t="n">
        <f aca="false">IF($B35=0,0,IF(SIN(W$12)=0,999999999,(SIN(W$12)*COS($E35)+SIN($E35)*COS(W$12))/SIN(W$12)*$B35))</f>
        <v>24.733448867192</v>
      </c>
      <c r="X125" s="0" t="n">
        <f aca="false">IF($B35=0,0,IF(SIN(X$12)=0,999999999,(SIN(X$12)*COS($E35)+SIN($E35)*COS(X$12))/SIN(X$12)*$B35))</f>
        <v>23.8843306694901</v>
      </c>
      <c r="Y125" s="0" t="n">
        <f aca="false">IF($B35=0,0,IF(SIN(Y$12)=0,999999999,(SIN(Y$12)*COS($E35)+SIN($E35)*COS(Y$12))/SIN(Y$12)*$B35))</f>
        <v>23.1217925293973</v>
      </c>
      <c r="Z125" s="0" t="n">
        <f aca="false">IF($B35=0,0,IF(SIN(Z$12)=0,999999999,(SIN(Z$12)*COS($E35)+SIN($E35)*COS(Z$12))/SIN(Z$12)*$B35))</f>
        <v>22.4328353181159</v>
      </c>
      <c r="AA125" s="0" t="n">
        <f aca="false">IF($B35=0,0,IF(SIN(AA$12)=0,999999999,(SIN(AA$12)*COS($E35)+SIN($E35)*COS(AA$12))/SIN(AA$12)*$B35))</f>
        <v>21.8069352395473</v>
      </c>
      <c r="AB125" s="0" t="n">
        <f aca="false">IF($B35=0,0,IF(SIN(AB$12)=0,999999999,(SIN(AB$12)*COS($E35)+SIN($E35)*COS(AB$12))/SIN(AB$12)*$B35))</f>
        <v>21.2354812439635</v>
      </c>
      <c r="AC125" s="0" t="n">
        <f aca="false">IF($B35=0,0,IF(SIN(AC$12)=0,999999999,(SIN(AC$12)*COS($E35)+SIN($E35)*COS(AC$12))/SIN(AC$12)*$B35))</f>
        <v>20.7113592026799</v>
      </c>
      <c r="AD125" s="0" t="n">
        <f aca="false">IF($B35=0,0,IF(SIN(AD$12)=0,999999999,(SIN(AD$12)*COS($E35)+SIN($E35)*COS(AD$12))/SIN(AD$12)*$B35))</f>
        <v>20.22864003842</v>
      </c>
      <c r="AE125" s="0" t="n">
        <f aca="false">IF($B35=0,0,IF(SIN(AE$12)=0,999999999,(SIN(AE$12)*COS($E35)+SIN($E35)*COS(AE$12))/SIN(AE$12)*$B35))</f>
        <v>19.7823427037572</v>
      </c>
      <c r="AF125" s="0" t="n">
        <f aca="false">IF($B35=0,0,IF(SIN(AF$12)=0,999999999,(SIN(AF$12)*COS($E35)+SIN($E35)*COS(AF$12))/SIN(AF$12)*$B35))</f>
        <v>19.3682518562094</v>
      </c>
      <c r="AG125" s="0" t="n">
        <f aca="false">IF($B35=0,0,IF(SIN(AG$12)=0,999999999,(SIN(AG$12)*COS($E35)+SIN($E35)*COS(AG$12))/SIN(AG$12)*$B35))</f>
        <v>18.9827760493504</v>
      </c>
      <c r="AH125" s="0" t="n">
        <f aca="false">IF($B35=0,0,IF(SIN(AH$12)=0,999999999,(SIN(AH$12)*COS($E35)+SIN($E35)*COS(AH$12))/SIN(AH$12)*$B35))</f>
        <v>18.6228363109146</v>
      </c>
      <c r="AI125" s="0" t="n">
        <f aca="false">IF($B35=0,0,IF(SIN(AI$12)=0,999999999,(SIN(AI$12)*COS($E35)+SIN($E35)*COS(AI$12))/SIN(AI$12)*$B35))</f>
        <v>18.2857777730796</v>
      </c>
      <c r="AJ125" s="0" t="n">
        <f aca="false">IF($B35=0,0,IF(SIN(AJ$12)=0,999999999,(SIN(AJ$12)*COS($E35)+SIN($E35)*COS(AJ$12))/SIN(AJ$12)*$B35))</f>
        <v>17.9692989760641</v>
      </c>
      <c r="AK125" s="0" t="n">
        <f aca="false">IF($B35=0,0,IF(SIN(AK$12)=0,999999999,(SIN(AK$12)*COS($E35)+SIN($E35)*COS(AK$12))/SIN(AK$12)*$B35))</f>
        <v>17.671394854269</v>
      </c>
      <c r="AL125" s="0" t="n">
        <f aca="false">IF($B35=0,0,IF(SIN(AL$12)=0,999999999,(SIN(AL$12)*COS($E35)+SIN($E35)*COS(AL$12))/SIN(AL$12)*$B35))</f>
        <v>17.3903104118813</v>
      </c>
      <c r="AM125" s="0" t="n">
        <f aca="false">IF($B35=0,0,IF(SIN(AM$12)=0,999999999,(SIN(AM$12)*COS($E35)+SIN($E35)*COS(AM$12))/SIN(AM$12)*$B35))</f>
        <v>17.1245028204541</v>
      </c>
      <c r="AN125" s="0" t="n">
        <f aca="false">IF($B35=0,0,IF(SIN(AN$12)=0,999999999,(SIN(AN$12)*COS($E35)+SIN($E35)*COS(AN$12))/SIN(AN$12)*$B35))</f>
        <v>16.8726102045027</v>
      </c>
      <c r="AO125" s="0" t="n">
        <f aca="false">IF($B35=0,0,IF(SIN(AO$12)=0,999999999,(SIN(AO$12)*COS($E35)+SIN($E35)*COS(AO$12))/SIN(AO$12)*$B35))</f>
        <v>16.6334257774856</v>
      </c>
      <c r="AP125" s="0" t="n">
        <f aca="false">IF($B35=0,0,IF(SIN(AP$12)=0,999999999,(SIN(AP$12)*COS($E35)+SIN($E35)*COS(AP$12))/SIN(AP$12)*$B35))</f>
        <v>16.4058762877917</v>
      </c>
      <c r="AQ125" s="0" t="n">
        <f aca="false">IF($B35=0,0,IF(SIN(AQ$12)=0,999999999,(SIN(AQ$12)*COS($E35)+SIN($E35)*COS(AQ$12))/SIN(AQ$12)*$B35))</f>
        <v>16.1890039593003</v>
      </c>
      <c r="AR125" s="0" t="n">
        <f aca="false">IF($B35=0,0,IF(SIN(AR$12)=0,999999999,(SIN(AR$12)*COS($E35)+SIN($E35)*COS(AR$12))/SIN(AR$12)*$B35))</f>
        <v>15.981951282746</v>
      </c>
      <c r="AS125" s="0" t="n">
        <f aca="false">IF($B35=0,0,IF(SIN(AS$12)=0,999999999,(SIN(AS$12)*COS($E35)+SIN($E35)*COS(AS$12))/SIN(AS$12)*$B35))</f>
        <v>15.7839481461777</v>
      </c>
      <c r="AT125" s="0" t="n">
        <f aca="false">IF($B35=0,0,IF(SIN(AT$12)=0,999999999,(SIN(AT$12)*COS($E35)+SIN($E35)*COS(AT$12))/SIN(AT$12)*$B35))</f>
        <v>15.5943008951391</v>
      </c>
      <c r="AU125" s="0" t="n">
        <f aca="false">IF($B35=0,0,IF(SIN(AU$12)=0,999999999,(SIN(AU$12)*COS($E35)+SIN($E35)*COS(AU$12))/SIN(AU$12)*$B35))</f>
        <v>15.4123829930735</v>
      </c>
      <c r="AV125" s="0" t="n">
        <f aca="false">IF($B35=0,0,IF(SIN(AV$12)=0,999999999,(SIN(AV$12)*COS($E35)+SIN($E35)*COS(AV$12))/SIN(AV$12)*$B35))</f>
        <v>15.2376270152171</v>
      </c>
      <c r="AW125" s="0" t="n">
        <f aca="false">IF($B35=0,0,IF(SIN(AW$12)=0,999999999,(SIN(AW$12)*COS($E35)+SIN($E35)*COS(AW$12))/SIN(AW$12)*$B35))</f>
        <v>15.0695177588659</v>
      </c>
      <c r="AX125" s="0" t="n">
        <f aca="false">IF($B35=0,0,IF(SIN(AX$12)=0,999999999,(SIN(AX$12)*COS($E35)+SIN($E35)*COS(AX$12))/SIN(AX$12)*$B35))</f>
        <v>14.9075862923777</v>
      </c>
      <c r="AY125" s="0" t="n">
        <f aca="false">IF($B35=0,0,IF(SIN(AY$12)=0,999999999,(SIN(AY$12)*COS($E35)+SIN($E35)*COS(AY$12))/SIN(AY$12)*$B35))</f>
        <v>14.7514047968443</v>
      </c>
      <c r="AZ125" s="0" t="n">
        <f aca="false">IF($B35=0,0,IF(SIN(AZ$12)=0,999999999,(SIN(AZ$12)*COS($E35)+SIN($E35)*COS(AZ$12))/SIN(AZ$12)*$B35))</f>
        <v>14.6005820797751</v>
      </c>
      <c r="BA125" s="0" t="n">
        <f aca="false">IF($B35=0,0,IF(SIN(BA$12)=0,999999999,(SIN(BA$12)*COS($E35)+SIN($E35)*COS(BA$12))/SIN(BA$12)*$B35))</f>
        <v>14.4547596606632</v>
      </c>
      <c r="BB125" s="0" t="n">
        <f aca="false">IF($B35=0,0,IF(SIN(BB$12)=0,999999999,(SIN(BB$12)*COS($E35)+SIN($E35)*COS(BB$12))/SIN(BB$12)*$B35))</f>
        <v>14.313608344994</v>
      </c>
      <c r="BC125" s="0" t="n">
        <f aca="false">IF($B35=0,0,IF(SIN(BC$12)=0,999999999,(SIN(BC$12)*COS($E35)+SIN($E35)*COS(BC$12))/SIN(BC$12)*$B35))</f>
        <v>14.1768252168765</v>
      </c>
      <c r="BD125" s="0" t="n">
        <f aca="false">IF($B35=0,0,IF(SIN(BD$12)=0,999999999,(SIN(BD$12)*COS($E35)+SIN($E35)*COS(BD$12))/SIN(BD$12)*$B35))</f>
        <v>14.0441309916443</v>
      </c>
      <c r="BE125" s="0" t="n">
        <f aca="false">IF($B35=0,0,IF(SIN(BE$12)=0,999999999,(SIN(BE$12)*COS($E35)+SIN($E35)*COS(BE$12))/SIN(BE$12)*$B35))</f>
        <v>13.9152676789724</v>
      </c>
      <c r="BF125" s="0" t="n">
        <f aca="false">IF($B35=0,0,IF(SIN(BF$12)=0,999999999,(SIN(BF$12)*COS($E35)+SIN($E35)*COS(BF$12))/SIN(BF$12)*$B35))</f>
        <v>13.7899965146609</v>
      </c>
      <c r="BG125" s="0" t="n">
        <f aca="false">IF($B35=0,0,IF(SIN(BG$12)=0,999999999,(SIN(BG$12)*COS($E35)+SIN($E35)*COS(BG$12))/SIN(BG$12)*$B35))</f>
        <v>13.6680961255511</v>
      </c>
      <c r="BH125" s="0" t="n">
        <f aca="false">IF($B35=0,0,IF(SIN(BH$12)=0,999999999,(SIN(BH$12)*COS($E35)+SIN($E35)*COS(BH$12))/SIN(BH$12)*$B35))</f>
        <v>13.5493608972985</v>
      </c>
      <c r="BI125" s="0" t="n">
        <f aca="false">IF($B35=0,0,IF(SIN(BI$12)=0,999999999,(SIN(BI$12)*COS($E35)+SIN($E35)*COS(BI$12))/SIN(BI$12)*$B35))</f>
        <v>13.4335995191304</v>
      </c>
      <c r="BJ125" s="0" t="n">
        <f aca="false">IF($B35=0,0,IF(SIN(BJ$12)=0,999999999,(SIN(BJ$12)*COS($E35)+SIN($E35)*COS(BJ$12))/SIN(BJ$12)*$B35))</f>
        <v>13.3206336834065</v>
      </c>
      <c r="BK125" s="0" t="n">
        <f aca="false">IF($B35=0,0,IF(SIN(BK$12)=0,999999999,(SIN(BK$12)*COS($E35)+SIN($E35)*COS(BK$12))/SIN(BK$12)*$B35))</f>
        <v>13.2102969209101</v>
      </c>
      <c r="BL125" s="0" t="n">
        <f aca="false">IF($B35=0,0,IF(SIN(BL$12)=0,999999999,(SIN(BL$12)*COS($E35)+SIN($E35)*COS(BL$12))/SIN(BL$12)*$B35))</f>
        <v>13.1024335554263</v>
      </c>
      <c r="BM125" s="0" t="n">
        <f aca="false">IF($B35=0,0,IF(SIN(BM$12)=0,999999999,(SIN(BM$12)*COS($E35)+SIN($E35)*COS(BM$12))/SIN(BM$12)*$B35))</f>
        <v>12.9968977633858</v>
      </c>
      <c r="BN125" s="0" t="n">
        <f aca="false">IF($B35=0,0,IF(SIN(BN$12)=0,999999999,(SIN(BN$12)*COS($E35)+SIN($E35)*COS(BN$12))/SIN(BN$12)*$B35))</f>
        <v>12.893552726248</v>
      </c>
      <c r="BO125" s="0" t="n">
        <f aca="false">IF($B35=0,0,IF(SIN(BO$12)=0,999999999,(SIN(BO$12)*COS($E35)+SIN($E35)*COS(BO$12))/SIN(BO$12)*$B35))</f>
        <v>12.792269864907</v>
      </c>
      <c r="BP125" s="0" t="n">
        <f aca="false">IF($B35=0,0,IF(SIN(BP$12)=0,999999999,(SIN(BP$12)*COS($E35)+SIN($E35)*COS(BP$12))/SIN(BP$12)*$B35))</f>
        <v>12.6929281467816</v>
      </c>
      <c r="BQ125" s="0" t="n">
        <f aca="false">IF($B35=0,0,IF(SIN(BQ$12)=0,999999999,(SIN(BQ$12)*COS($E35)+SIN($E35)*COS(BQ$12))/SIN(BQ$12)*$B35))</f>
        <v>12.5954134574333</v>
      </c>
      <c r="BR125" s="0" t="n">
        <f aca="false">IF($B35=0,0,IF(SIN(BR$12)=0,999999999,(SIN(BR$12)*COS($E35)+SIN($E35)*COS(BR$12))/SIN(BR$12)*$B35))</f>
        <v>12.4996180295675</v>
      </c>
      <c r="BS125" s="0" t="n">
        <f aca="false">IF($B35=0,0,IF(SIN(BS$12)=0,999999999,(SIN(BS$12)*COS($E35)+SIN($E35)*COS(BS$12))/SIN(BS$12)*$B35))</f>
        <v>12.4054399231485</v>
      </c>
      <c r="BT125" s="0" t="n">
        <f aca="false">IF($B35=0,0,IF(SIN(BT$12)=0,999999999,(SIN(BT$12)*COS($E35)+SIN($E35)*COS(BT$12))/SIN(BT$12)*$B35))</f>
        <v>12.3127825511119</v>
      </c>
      <c r="BU125" s="0" t="n">
        <f aca="false">IF($B35=0,0,IF(SIN(BU$12)=0,999999999,(SIN(BU$12)*COS($E35)+SIN($E35)*COS(BU$12))/SIN(BU$12)*$B35))</f>
        <v>12.2215542458096</v>
      </c>
      <c r="BV125" s="0" t="n">
        <f aca="false">IF($B35=0,0,IF(SIN(BV$12)=0,999999999,(SIN(BV$12)*COS($E35)+SIN($E35)*COS(BV$12))/SIN(BV$12)*$B35))</f>
        <v>12.1316678618881</v>
      </c>
      <c r="BW125" s="0" t="n">
        <f aca="false">IF($B35=0,0,IF(SIN(BW$12)=0,999999999,(SIN(BW$12)*COS($E35)+SIN($E35)*COS(BW$12))/SIN(BW$12)*$B35))</f>
        <v>12.0430404117931</v>
      </c>
      <c r="BX125" s="0" t="n">
        <f aca="false">IF($B35=0,0,IF(SIN(BX$12)=0,999999999,(SIN(BX$12)*COS($E35)+SIN($E35)*COS(BX$12))/SIN(BX$12)*$B35))</f>
        <v>11.9555927305175</v>
      </c>
      <c r="BY125" s="0" t="n">
        <f aca="false">IF($B35=0,0,IF(SIN(BY$12)=0,999999999,(SIN(BY$12)*COS($E35)+SIN($E35)*COS(BY$12))/SIN(BY$12)*$B35))</f>
        <v>11.8692491665852</v>
      </c>
      <c r="BZ125" s="0" t="n">
        <f aca="false">IF($B35=0,0,IF(SIN(BZ$12)=0,999999999,(SIN(BZ$12)*COS($E35)+SIN($E35)*COS(BZ$12))/SIN(BZ$12)*$B35))</f>
        <v>11.7839372965865</v>
      </c>
      <c r="CA125" s="0" t="n">
        <f aca="false">IF($B35=0,0,IF(SIN(CA$12)=0,999999999,(SIN(CA$12)*COS($E35)+SIN($E35)*COS(CA$12))/SIN(CA$12)*$B35))</f>
        <v>11.6995876608665</v>
      </c>
      <c r="CB125" s="0" t="n">
        <f aca="false">IF($B35=0,0,IF(SIN(CB$12)=0,999999999,(SIN(CB$12)*COS($E35)+SIN($E35)*COS(CB$12))/SIN(CB$12)*$B35))</f>
        <v>11.6161335182146</v>
      </c>
      <c r="CC125" s="0" t="n">
        <f aca="false">IF($B35=0,0,IF(SIN(CC$12)=0,999999999,(SIN(CC$12)*COS($E35)+SIN($E35)*COS(CC$12))/SIN(CC$12)*$B35))</f>
        <v>11.5335106176245</v>
      </c>
      <c r="CD125" s="0" t="n">
        <f aca="false">IF($B35=0,0,IF(SIN(CD$12)=0,999999999,(SIN(CD$12)*COS($E35)+SIN($E35)*COS(CD$12))/SIN(CD$12)*$B35))</f>
        <v>11.4516569853825</v>
      </c>
      <c r="CE125" s="0" t="n">
        <f aca="false">IF($B35=0,0,IF(SIN(CE$12)=0,999999999,(SIN(CE$12)*COS($E35)+SIN($E35)*COS(CE$12))/SIN(CE$12)*$B35))</f>
        <v>11.3705127259111</v>
      </c>
      <c r="CF125" s="0" t="n">
        <f aca="false">IF($B35=0,0,IF(SIN(CF$12)=0,999999999,(SIN(CF$12)*COS($E35)+SIN($E35)*COS(CF$12))/SIN(CF$12)*$B35))</f>
        <v>11.2900198349426</v>
      </c>
      <c r="CG125" s="0" t="n">
        <f aca="false">IF($B35=0,0,IF(SIN(CG$12)=0,999999999,(SIN(CG$12)*COS($E35)+SIN($E35)*COS(CG$12))/SIN(CG$12)*$B35))</f>
        <v>11.2101220237265</v>
      </c>
      <c r="CH125" s="0" t="n">
        <f aca="false">IF($B35=0,0,IF(SIN(CH$12)=0,999999999,(SIN(CH$12)*COS($E35)+SIN($E35)*COS(CH$12))/SIN(CH$12)*$B35))</f>
        <v>11.1307645530874</v>
      </c>
      <c r="CI125" s="0" t="n">
        <f aca="false">IF($B35=0,0,IF(SIN(CI$12)=0,999999999,(SIN(CI$12)*COS($E35)+SIN($E35)*COS(CI$12))/SIN(CI$12)*$B35))</f>
        <v>11.0518940762504</v>
      </c>
      <c r="CJ125" s="0" t="n">
        <f aca="false">IF($B35=0,0,IF(SIN(CJ$12)=0,999999999,(SIN(CJ$12)*COS($E35)+SIN($E35)*COS(CJ$12))/SIN(CJ$12)*$B35))</f>
        <v>10.9734584894385</v>
      </c>
      <c r="CK125" s="0" t="n">
        <f aca="false">IF($B35=0,0,IF(SIN(CK$12)=0,999999999,(SIN(CK$12)*COS($E35)+SIN($E35)*COS(CK$12))/SIN(CK$12)*$B35))</f>
        <v>10.8954067893198</v>
      </c>
      <c r="CL125" s="0" t="n">
        <f aca="false">IF($B35=0,0,IF(SIN(CL$12)=0,999999999,(SIN(CL$12)*COS($E35)+SIN($E35)*COS(CL$12))/SIN(CL$12)*$B35))</f>
        <v>10.8176889364515</v>
      </c>
      <c r="CM125" s="0" t="n">
        <f aca="false">IF($B35=0,0,IF(SIN(CM$12)=0,999999999,(SIN(CM$12)*COS($E35)+SIN($E35)*COS(CM$12))/SIN(CM$12)*$B35))</f>
        <v>10.7402557239219</v>
      </c>
      <c r="CN125" s="0" t="n">
        <f aca="false">IF($B35=0,0,IF(SIN(CN$12)=0,999999999,(SIN(CN$12)*COS($E35)+SIN($E35)*COS(CN$12))/SIN(CN$12)*$B35))</f>
        <v>10.6630586504414</v>
      </c>
      <c r="CO125" s="0" t="n">
        <f aca="false">IF($B35=0,0,IF(SIN(CO$12)=0,999999999,(SIN(CO$12)*COS($E35)+SIN($E35)*COS(CO$12))/SIN(CO$12)*$B35))</f>
        <v>10.5860497971748</v>
      </c>
      <c r="CP125" s="0" t="n">
        <f aca="false">IF($B35=0,0,IF(SIN(CP$12)=0,999999999,(SIN(CP$12)*COS($E35)+SIN($E35)*COS(CP$12))/SIN(CP$12)*$B35))</f>
        <v>10.5091817076412</v>
      </c>
      <c r="CQ125" s="0" t="n">
        <f aca="false">IF($B35=0,0,IF(SIN(CQ$12)=0,999999999,(SIN(CQ$12)*COS($E35)+SIN($E35)*COS(CQ$12))/SIN(CQ$12)*$B35))</f>
        <v>10.4324072700341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273.68326605032</v>
      </c>
      <c r="H126" s="0" t="n">
        <f aca="false">IF($B36=0,0,IF(SIN(H$12)=0,999999999,(SIN(H$12)*COS($E36)+SIN($E36)*COS(H$12))/SIN(H$12)*$B36))</f>
        <v>141.963958484682</v>
      </c>
      <c r="I126" s="0" t="n">
        <f aca="false">IF($B36=0,0,IF(SIN(I$12)=0,999999999,(SIN(I$12)*COS($E36)+SIN($E36)*COS(I$12))/SIN(I$12)*$B36))</f>
        <v>98.0396843087804</v>
      </c>
      <c r="J126" s="0" t="n">
        <f aca="false">IF($B36=0,0,IF(SIN(J$12)=0,999999999,(SIN(J$12)*COS($E36)+SIN($E36)*COS(J$12))/SIN(J$12)*$B36))</f>
        <v>76.0641603253775</v>
      </c>
      <c r="K126" s="0" t="n">
        <f aca="false">IF($B36=0,0,IF(SIN(K$12)=0,999999999,(SIN(K$12)*COS($E36)+SIN($E36)*COS(K$12))/SIN(K$12)*$B36))</f>
        <v>62.8681272774917</v>
      </c>
      <c r="L126" s="0" t="n">
        <f aca="false">IF($B36=0,0,IF(SIN(L$12)=0,999999999,(SIN(L$12)*COS($E36)+SIN($E36)*COS(L$12))/SIN(L$12)*$B36))</f>
        <v>54.0618298915402</v>
      </c>
      <c r="M126" s="0" t="n">
        <f aca="false">IF($B36=0,0,IF(SIN(M$12)=0,999999999,(SIN(M$12)*COS($E36)+SIN($E36)*COS(M$12))/SIN(M$12)*$B36))</f>
        <v>47.7639425961457</v>
      </c>
      <c r="N126" s="0" t="n">
        <f aca="false">IF($B36=0,0,IF(SIN(N$12)=0,999999999,(SIN(N$12)*COS($E36)+SIN($E36)*COS(N$12))/SIN(N$12)*$B36))</f>
        <v>43.0338009503879</v>
      </c>
      <c r="O126" s="0" t="n">
        <f aca="false">IF($B36=0,0,IF(SIN(O$12)=0,999999999,(SIN(O$12)*COS($E36)+SIN($E36)*COS(O$12))/SIN(O$12)*$B36))</f>
        <v>39.3488121185877</v>
      </c>
      <c r="P126" s="0" t="n">
        <f aca="false">IF($B36=0,0,IF(SIN(P$12)=0,999999999,(SIN(P$12)*COS($E36)+SIN($E36)*COS(P$12))/SIN(P$12)*$B36))</f>
        <v>36.3954190590389</v>
      </c>
      <c r="Q126" s="0" t="n">
        <f aca="false">IF($B36=0,0,IF(SIN(Q$12)=0,999999999,(SIN(Q$12)*COS($E36)+SIN($E36)*COS(Q$12))/SIN(Q$12)*$B36))</f>
        <v>33.974084245068</v>
      </c>
      <c r="R126" s="0" t="n">
        <f aca="false">IF($B36=0,0,IF(SIN(R$12)=0,999999999,(SIN(R$12)*COS($E36)+SIN($E36)*COS(R$12))/SIN(R$12)*$B36))</f>
        <v>31.9517815245533</v>
      </c>
      <c r="S126" s="0" t="n">
        <f aca="false">IF($B36=0,0,IF(SIN(S$12)=0,999999999,(SIN(S$12)*COS($E36)+SIN($E36)*COS(S$12))/SIN(S$12)*$B36))</f>
        <v>30.2364148125627</v>
      </c>
      <c r="T126" s="0" t="n">
        <f aca="false">IF($B36=0,0,IF(SIN(T$12)=0,999999999,(SIN(T$12)*COS($E36)+SIN($E36)*COS(T$12))/SIN(T$12)*$B36))</f>
        <v>28.7622002005351</v>
      </c>
      <c r="U126" s="0" t="n">
        <f aca="false">IF($B36=0,0,IF(SIN(U$12)=0,999999999,(SIN(U$12)*COS($E36)+SIN($E36)*COS(U$12))/SIN(U$12)*$B36))</f>
        <v>27.4808952209367</v>
      </c>
      <c r="V126" s="0" t="n">
        <f aca="false">IF($B36=0,0,IF(SIN(V$12)=0,999999999,(SIN(V$12)*COS($E36)+SIN($E36)*COS(V$12))/SIN(V$12)*$B36))</f>
        <v>26.356317136856</v>
      </c>
      <c r="W126" s="0" t="n">
        <f aca="false">IF($B36=0,0,IF(SIN(W$12)=0,999999999,(SIN(W$12)*COS($E36)+SIN($E36)*COS(W$12))/SIN(W$12)*$B36))</f>
        <v>25.3607959521334</v>
      </c>
      <c r="X126" s="0" t="n">
        <f aca="false">IF($B36=0,0,IF(SIN(X$12)=0,999999999,(SIN(X$12)*COS($E36)+SIN($E36)*COS(X$12))/SIN(X$12)*$B36))</f>
        <v>24.472809750689</v>
      </c>
      <c r="Y126" s="0" t="n">
        <f aca="false">IF($B36=0,0,IF(SIN(Y$12)=0,999999999,(SIN(Y$12)*COS($E36)+SIN($E36)*COS(Y$12))/SIN(Y$12)*$B36))</f>
        <v>23.675366770065</v>
      </c>
      <c r="Z126" s="0" t="n">
        <f aca="false">IF($B36=0,0,IF(SIN(Z$12)=0,999999999,(SIN(Z$12)*COS($E36)+SIN($E36)*COS(Z$12))/SIN(Z$12)*$B36))</f>
        <v>22.9548728521872</v>
      </c>
      <c r="AA126" s="0" t="n">
        <f aca="false">IF($B36=0,0,IF(SIN(AA$12)=0,999999999,(SIN(AA$12)*COS($E36)+SIN($E36)*COS(AA$12))/SIN(AA$12)*$B36))</f>
        <v>22.3003224789223</v>
      </c>
      <c r="AB126" s="0" t="n">
        <f aca="false">IF($B36=0,0,IF(SIN(AB$12)=0,999999999,(SIN(AB$12)*COS($E36)+SIN($E36)*COS(AB$12))/SIN(AB$12)*$B36))</f>
        <v>21.7027104336122</v>
      </c>
      <c r="AC126" s="0" t="n">
        <f aca="false">IF($B36=0,0,IF(SIN(AC$12)=0,999999999,(SIN(AC$12)*COS($E36)+SIN($E36)*COS(AC$12))/SIN(AC$12)*$B36))</f>
        <v>21.1545969415303</v>
      </c>
      <c r="AD126" s="0" t="n">
        <f aca="false">IF($B36=0,0,IF(SIN(AD$12)=0,999999999,(SIN(AD$12)*COS($E36)+SIN($E36)*COS(AD$12))/SIN(AD$12)*$B36))</f>
        <v>20.6497815245533</v>
      </c>
      <c r="AE126" s="0" t="n">
        <f aca="false">IF($B36=0,0,IF(SIN(AE$12)=0,999999999,(SIN(AE$12)*COS($E36)+SIN($E36)*COS(AE$12))/SIN(AE$12)*$B36))</f>
        <v>20.1830551300484</v>
      </c>
      <c r="AF126" s="0" t="n">
        <f aca="false">IF($B36=0,0,IF(SIN(AF$12)=0,999999999,(SIN(AF$12)*COS($E36)+SIN($E36)*COS(AF$12))/SIN(AF$12)*$B36))</f>
        <v>19.7500094601263</v>
      </c>
      <c r="AG126" s="0" t="n">
        <f aca="false">IF($B36=0,0,IF(SIN(AG$12)=0,999999999,(SIN(AG$12)*COS($E36)+SIN($E36)*COS(AG$12))/SIN(AG$12)*$B36))</f>
        <v>19.3468886715155</v>
      </c>
      <c r="AH126" s="0" t="n">
        <f aca="false">IF($B36=0,0,IF(SIN(AH$12)=0,999999999,(SIN(AH$12)*COS($E36)+SIN($E36)*COS(AH$12))/SIN(AH$12)*$B36))</f>
        <v>18.970472853379</v>
      </c>
      <c r="AI126" s="0" t="n">
        <f aca="false">IF($B36=0,0,IF(SIN(AI$12)=0,999999999,(SIN(AI$12)*COS($E36)+SIN($E36)*COS(AI$12))/SIN(AI$12)*$B36))</f>
        <v>18.6179856125136</v>
      </c>
      <c r="AJ126" s="0" t="n">
        <f aca="false">IF($B36=0,0,IF(SIN(AJ$12)=0,999999999,(SIN(AJ$12)*COS($E36)+SIN($E36)*COS(AJ$12))/SIN(AJ$12)*$B36))</f>
        <v>18.2870201408513</v>
      </c>
      <c r="AK126" s="0" t="n">
        <f aca="false">IF($B36=0,0,IF(SIN(AK$12)=0,999999999,(SIN(AK$12)*COS($E36)+SIN($E36)*COS(AK$12))/SIN(AK$12)*$B36))</f>
        <v>17.9754795918166</v>
      </c>
      <c r="AL126" s="0" t="n">
        <f aca="false">IF($B36=0,0,IF(SIN(AL$12)=0,999999999,(SIN(AL$12)*COS($E36)+SIN($E36)*COS(AL$12))/SIN(AL$12)*$B36))</f>
        <v>17.681528635452</v>
      </c>
      <c r="AM126" s="0" t="n">
        <f aca="false">IF($B36=0,0,IF(SIN(AM$12)=0,999999999,(SIN(AM$12)*COS($E36)+SIN($E36)*COS(AM$12))/SIN(AM$12)*$B36))</f>
        <v>17.4035538210324</v>
      </c>
      <c r="AN126" s="0" t="n">
        <f aca="false">IF($B36=0,0,IF(SIN(AN$12)=0,999999999,(SIN(AN$12)*COS($E36)+SIN($E36)*COS(AN$12))/SIN(AN$12)*$B36))</f>
        <v>17.1401309338349</v>
      </c>
      <c r="AO126" s="0" t="n">
        <f aca="false">IF($B36=0,0,IF(SIN(AO$12)=0,999999999,(SIN(AO$12)*COS($E36)+SIN($E36)*COS(AO$12))/SIN(AO$12)*$B36))</f>
        <v>16.8899979472067</v>
      </c>
      <c r="AP126" s="0" t="n">
        <f aca="false">IF($B36=0,0,IF(SIN(AP$12)=0,999999999,(SIN(AP$12)*COS($E36)+SIN($E36)*COS(AP$12))/SIN(AP$12)*$B36))</f>
        <v>16.6520324819267</v>
      </c>
      <c r="AQ126" s="0" t="n">
        <f aca="false">IF($B36=0,0,IF(SIN(AQ$12)=0,999999999,(SIN(AQ$12)*COS($E36)+SIN($E36)*COS(AQ$12))/SIN(AQ$12)*$B36))</f>
        <v>16.4252329201028</v>
      </c>
      <c r="AR126" s="0" t="n">
        <f aca="false">IF($B36=0,0,IF(SIN(AR$12)=0,999999999,(SIN(AR$12)*COS($E36)+SIN($E36)*COS(AR$12))/SIN(AR$12)*$B36))</f>
        <v>16.2087025003686</v>
      </c>
      <c r="AS126" s="0" t="n">
        <f aca="false">IF($B36=0,0,IF(SIN(AS$12)=0,999999999,(SIN(AS$12)*COS($E36)+SIN($E36)*COS(AS$12))/SIN(AS$12)*$B36))</f>
        <v>16.0016358592446</v>
      </c>
      <c r="AT126" s="0" t="n">
        <f aca="false">IF($B36=0,0,IF(SIN(AT$12)=0,999999999,(SIN(AT$12)*COS($E36)+SIN($E36)*COS(AT$12))/SIN(AT$12)*$B36))</f>
        <v>15.8033075905537</v>
      </c>
      <c r="AU126" s="0" t="n">
        <f aca="false">IF($B36=0,0,IF(SIN(AU$12)=0,999999999,(SIN(AU$12)*COS($E36)+SIN($E36)*COS(AU$12))/SIN(AU$12)*$B36))</f>
        <v>15.6130624783101</v>
      </c>
      <c r="AV126" s="0" t="n">
        <f aca="false">IF($B36=0,0,IF(SIN(AV$12)=0,999999999,(SIN(AV$12)*COS($E36)+SIN($E36)*COS(AV$12))/SIN(AV$12)*$B36))</f>
        <v>15.4303071241362</v>
      </c>
      <c r="AW126" s="0" t="n">
        <f aca="false">IF($B36=0,0,IF(SIN(AW$12)=0,999999999,(SIN(AW$12)*COS($E36)+SIN($E36)*COS(AW$12))/SIN(AW$12)*$B36))</f>
        <v>15.2545027421563</v>
      </c>
      <c r="AX126" s="0" t="n">
        <f aca="false">IF($B36=0,0,IF(SIN(AX$12)=0,999999999,(SIN(AX$12)*COS($E36)+SIN($E36)*COS(AX$12))/SIN(AX$12)*$B36))</f>
        <v>15.0851589355927</v>
      </c>
      <c r="AY126" s="0" t="n">
        <f aca="false">IF($B36=0,0,IF(SIN(AY$12)=0,999999999,(SIN(AY$12)*COS($E36)+SIN($E36)*COS(AY$12))/SIN(AY$12)*$B36))</f>
        <v>14.9218283023194</v>
      </c>
      <c r="AZ126" s="0" t="n">
        <f aca="false">IF($B36=0,0,IF(SIN(AZ$12)=0,999999999,(SIN(AZ$12)*COS($E36)+SIN($E36)*COS(AZ$12))/SIN(AZ$12)*$B36))</f>
        <v>14.7641017431852</v>
      </c>
      <c r="BA126" s="0" t="n">
        <f aca="false">IF($B36=0,0,IF(SIN(BA$12)=0,999999999,(SIN(BA$12)*COS($E36)+SIN($E36)*COS(BA$12))/SIN(BA$12)*$B36))</f>
        <v>14.611604368399</v>
      </c>
      <c r="BB126" s="0" t="n">
        <f aca="false">IF($B36=0,0,IF(SIN(BB$12)=0,999999999,(SIN(BB$12)*COS($E36)+SIN($E36)*COS(BB$12))/SIN(BB$12)*$B36))</f>
        <v>14.4639919147157</v>
      </c>
      <c r="BC126" s="0" t="n">
        <f aca="false">IF($B36=0,0,IF(SIN(BC$12)=0,999999999,(SIN(BC$12)*COS($E36)+SIN($E36)*COS(BC$12))/SIN(BC$12)*$B36))</f>
        <v>14.3209476004053</v>
      </c>
      <c r="BD126" s="0" t="n">
        <f aca="false">IF($B36=0,0,IF(SIN(BD$12)=0,999999999,(SIN(BD$12)*COS($E36)+SIN($E36)*COS(BD$12))/SIN(BD$12)*$B36))</f>
        <v>14.1821793566715</v>
      </c>
      <c r="BE126" s="0" t="n">
        <f aca="false">IF($B36=0,0,IF(SIN(BE$12)=0,999999999,(SIN(BE$12)*COS($E36)+SIN($E36)*COS(BE$12))/SIN(BE$12)*$B36))</f>
        <v>14.047417383798</v>
      </c>
      <c r="BF126" s="0" t="n">
        <f aca="false">IF($B36=0,0,IF(SIN(BF$12)=0,999999999,(SIN(BF$12)*COS($E36)+SIN($E36)*COS(BF$12))/SIN(BF$12)*$B36))</f>
        <v>13.9164119882612</v>
      </c>
      <c r="BG126" s="0" t="n">
        <f aca="false">IF($B36=0,0,IF(SIN(BG$12)=0,999999999,(SIN(BG$12)*COS($E36)+SIN($E36)*COS(BG$12))/SIN(BG$12)*$B36))</f>
        <v>13.7889316636454</v>
      </c>
      <c r="BH126" s="0" t="n">
        <f aca="false">IF($B36=0,0,IF(SIN(BH$12)=0,999999999,(SIN(BH$12)*COS($E36)+SIN($E36)*COS(BH$12))/SIN(BH$12)*$B36))</f>
        <v>13.664761383702</v>
      </c>
      <c r="BI126" s="0" t="n">
        <f aca="false">IF($B36=0,0,IF(SIN(BI$12)=0,999999999,(SIN(BI$12)*COS($E36)+SIN($E36)*COS(BI$12))/SIN(BI$12)*$B36))</f>
        <v>13.5437010804938</v>
      </c>
      <c r="BJ126" s="0" t="n">
        <f aca="false">IF($B36=0,0,IF(SIN(BJ$12)=0,999999999,(SIN(BJ$12)*COS($E36)+SIN($E36)*COS(BJ$12))/SIN(BJ$12)*$B36))</f>
        <v>13.4255642844281</v>
      </c>
      <c r="BK126" s="0" t="n">
        <f aca="false">IF($B36=0,0,IF(SIN(BK$12)=0,999999999,(SIN(BK$12)*COS($E36)+SIN($E36)*COS(BK$12))/SIN(BK$12)*$B36))</f>
        <v>13.3101769062351</v>
      </c>
      <c r="BL126" s="0" t="n">
        <f aca="false">IF($B36=0,0,IF(SIN(BL$12)=0,999999999,(SIN(BL$12)*COS($E36)+SIN($E36)*COS(BL$12))/SIN(BL$12)*$B36))</f>
        <v>13.1973761436908</v>
      </c>
      <c r="BM126" s="0" t="n">
        <f aca="false">IF($B36=0,0,IF(SIN(BM$12)=0,999999999,(SIN(BM$12)*COS($E36)+SIN($E36)*COS(BM$12))/SIN(BM$12)*$B36))</f>
        <v>13.0870094982178</v>
      </c>
      <c r="BN126" s="0" t="n">
        <f aca="false">IF($B36=0,0,IF(SIN(BN$12)=0,999999999,(SIN(BN$12)*COS($E36)+SIN($E36)*COS(BN$12))/SIN(BN$12)*$B36))</f>
        <v>12.9789338884682</v>
      </c>
      <c r="BO126" s="0" t="n">
        <f aca="false">IF($B36=0,0,IF(SIN(BO$12)=0,999999999,(SIN(BO$12)*COS($E36)+SIN($E36)*COS(BO$12))/SIN(BO$12)*$B36))</f>
        <v>12.8730148496854</v>
      </c>
      <c r="BP126" s="0" t="n">
        <f aca="false">IF($B36=0,0,IF(SIN(BP$12)=0,999999999,(SIN(BP$12)*COS($E36)+SIN($E36)*COS(BP$12))/SIN(BP$12)*$B36))</f>
        <v>12.7691258090761</v>
      </c>
      <c r="BQ126" s="0" t="n">
        <f aca="false">IF($B36=0,0,IF(SIN(BQ$12)=0,999999999,(SIN(BQ$12)*COS($E36)+SIN($E36)*COS(BQ$12))/SIN(BQ$12)*$B36))</f>
        <v>12.6671474286647</v>
      </c>
      <c r="BR126" s="0" t="n">
        <f aca="false">IF($B36=0,0,IF(SIN(BR$12)=0,999999999,(SIN(BR$12)*COS($E36)+SIN($E36)*COS(BR$12))/SIN(BR$12)*$B36))</f>
        <v>12.5669670081573</v>
      </c>
      <c r="BS126" s="0" t="n">
        <f aca="false">IF($B36=0,0,IF(SIN(BS$12)=0,999999999,(SIN(BS$12)*COS($E36)+SIN($E36)*COS(BS$12))/SIN(BS$12)*$B36))</f>
        <v>12.4684779412588</v>
      </c>
      <c r="BT126" s="0" t="n">
        <f aca="false">IF($B36=0,0,IF(SIN(BT$12)=0,999999999,(SIN(BT$12)*COS($E36)+SIN($E36)*COS(BT$12))/SIN(BT$12)*$B36))</f>
        <v>12.3715792196753</v>
      </c>
      <c r="BU126" s="0" t="n">
        <f aca="false">IF($B36=0,0,IF(SIN(BU$12)=0,999999999,(SIN(BU$12)*COS($E36)+SIN($E36)*COS(BU$12))/SIN(BU$12)*$B36))</f>
        <v>12.2761749797133</v>
      </c>
      <c r="BV126" s="0" t="n">
        <f aca="false">IF($B36=0,0,IF(SIN(BV$12)=0,999999999,(SIN(BV$12)*COS($E36)+SIN($E36)*COS(BV$12))/SIN(BV$12)*$B36))</f>
        <v>12.1821740869801</v>
      </c>
      <c r="BW126" s="0" t="n">
        <f aca="false">IF($B36=0,0,IF(SIN(BW$12)=0,999999999,(SIN(BW$12)*COS($E36)+SIN($E36)*COS(BW$12))/SIN(BW$12)*$B36))</f>
        <v>12.0894897552032</v>
      </c>
      <c r="BX126" s="0" t="n">
        <f aca="false">IF($B36=0,0,IF(SIN(BX$12)=0,999999999,(SIN(BX$12)*COS($E36)+SIN($E36)*COS(BX$12))/SIN(BX$12)*$B36))</f>
        <v>11.9980391956331</v>
      </c>
      <c r="BY126" s="0" t="n">
        <f aca="false">IF($B36=0,0,IF(SIN(BY$12)=0,999999999,(SIN(BY$12)*COS($E36)+SIN($E36)*COS(BY$12))/SIN(BY$12)*$B36))</f>
        <v>11.9077432938813</v>
      </c>
      <c r="BZ126" s="0" t="n">
        <f aca="false">IF($B36=0,0,IF(SIN(BZ$12)=0,999999999,(SIN(BZ$12)*COS($E36)+SIN($E36)*COS(BZ$12))/SIN(BZ$12)*$B36))</f>
        <v>11.818526311389</v>
      </c>
      <c r="CA126" s="0" t="n">
        <f aca="false">IF($B36=0,0,IF(SIN(CA$12)=0,999999999,(SIN(CA$12)*COS($E36)+SIN($E36)*COS(CA$12))/SIN(CA$12)*$B36))</f>
        <v>11.7303156090168</v>
      </c>
      <c r="CB126" s="0" t="n">
        <f aca="false">IF($B36=0,0,IF(SIN(CB$12)=0,999999999,(SIN(CB$12)*COS($E36)+SIN($E36)*COS(CB$12))/SIN(CB$12)*$B36))</f>
        <v>11.6430413905054</v>
      </c>
      <c r="CC126" s="0" t="n">
        <f aca="false">IF($B36=0,0,IF(SIN(CC$12)=0,999999999,(SIN(CC$12)*COS($E36)+SIN($E36)*COS(CC$12))/SIN(CC$12)*$B36))</f>
        <v>11.5566364637874</v>
      </c>
      <c r="CD126" s="0" t="n">
        <f aca="false">IF($B36=0,0,IF(SIN(CD$12)=0,999999999,(SIN(CD$12)*COS($E36)+SIN($E36)*COS(CD$12))/SIN(CD$12)*$B36))</f>
        <v>11.4710360183304</v>
      </c>
      <c r="CE126" s="0" t="n">
        <f aca="false">IF($B36=0,0,IF(SIN(CE$12)=0,999999999,(SIN(CE$12)*COS($E36)+SIN($E36)*COS(CE$12))/SIN(CE$12)*$B36))</f>
        <v>11.3861774168635</v>
      </c>
      <c r="CF126" s="0" t="n">
        <f aca="false">IF($B36=0,0,IF(SIN(CF$12)=0,999999999,(SIN(CF$12)*COS($E36)+SIN($E36)*COS(CF$12))/SIN(CF$12)*$B36))</f>
        <v>11.302</v>
      </c>
      <c r="CG126" s="0" t="n">
        <f aca="false">IF($B36=0,0,IF(SIN(CG$12)=0,999999999,(SIN(CG$12)*COS($E36)+SIN($E36)*COS(CG$12))/SIN(CG$12)*$B36))</f>
        <v>11.218444902397</v>
      </c>
      <c r="CH126" s="0" t="n">
        <f aca="false">IF($B36=0,0,IF(SIN(CH$12)=0,999999999,(SIN(CH$12)*COS($E36)+SIN($E36)*COS(CH$12))/SIN(CH$12)*$B36))</f>
        <v>11.1354548792178</v>
      </c>
      <c r="CI126" s="0" t="n">
        <f aca="false">IF($B36=0,0,IF(SIN(CI$12)=0,999999999,(SIN(CI$12)*COS($E36)+SIN($E36)*COS(CI$12))/SIN(CI$12)*$B36))</f>
        <v>11.0529741417632</v>
      </c>
      <c r="CJ126" s="0" t="n">
        <f aca="false">IF($B36=0,0,IF(SIN(CJ$12)=0,999999999,(SIN(CJ$12)*COS($E36)+SIN($E36)*COS(CJ$12))/SIN(CJ$12)*$B36))</f>
        <v>10.970948201229</v>
      </c>
      <c r="CK126" s="0" t="n">
        <f aca="false">IF($B36=0,0,IF(SIN(CK$12)=0,999999999,(SIN(CK$12)*COS($E36)+SIN($E36)*COS(CK$12))/SIN(CK$12)*$B36))</f>
        <v>10.8893237196289</v>
      </c>
      <c r="CL126" s="0" t="n">
        <f aca="false">IF($B36=0,0,IF(SIN(CL$12)=0,999999999,(SIN(CL$12)*COS($E36)+SIN($E36)*COS(CL$12))/SIN(CL$12)*$B36))</f>
        <v>10.8080483669869</v>
      </c>
      <c r="CM126" s="0" t="n">
        <f aca="false">IF($B36=0,0,IF(SIN(CM$12)=0,999999999,(SIN(CM$12)*COS($E36)+SIN($E36)*COS(CM$12))/SIN(CM$12)*$B36))</f>
        <v>10.7270706839672</v>
      </c>
      <c r="CN126" s="0" t="n">
        <f aca="false">IF($B36=0,0,IF(SIN(CN$12)=0,999999999,(SIN(CN$12)*COS($E36)+SIN($E36)*COS(CN$12))/SIN(CN$12)*$B36))</f>
        <v>10.6463399491553</v>
      </c>
      <c r="CO126" s="0" t="n">
        <f aca="false">IF($B36=0,0,IF(SIN(CO$12)=0,999999999,(SIN(CO$12)*COS($E36)+SIN($E36)*COS(CO$12))/SIN(CO$12)*$B36))</f>
        <v>10.5658060502531</v>
      </c>
      <c r="CP126" s="0" t="n">
        <f aca="false">IF($B36=0,0,IF(SIN(CP$12)=0,999999999,(SIN(CP$12)*COS($E36)+SIN($E36)*COS(CP$12))/SIN(CP$12)*$B36))</f>
        <v>10.4854193584805</v>
      </c>
      <c r="CQ126" s="0" t="n">
        <f aca="false">IF($B36=0,0,IF(SIN(CQ$12)=0,999999999,(SIN(CQ$12)*COS($E36)+SIN($E36)*COS(CQ$12))/SIN(CQ$12)*$B36))</f>
        <v>10.4051306055091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285.190814145278</v>
      </c>
      <c r="H127" s="0" t="n">
        <f aca="false">IF($B37=0,0,IF(SIN(H$12)=0,999999999,(SIN(H$12)*COS($E37)+SIN($E37)*COS(H$12))/SIN(H$12)*$B37))</f>
        <v>147.698638120286</v>
      </c>
      <c r="I127" s="0" t="n">
        <f aca="false">IF($B37=0,0,IF(SIN(I$12)=0,999999999,(SIN(I$12)*COS($E37)+SIN($E37)*COS(I$12))/SIN(I$12)*$B37))</f>
        <v>101.84929265699</v>
      </c>
      <c r="J127" s="0" t="n">
        <f aca="false">IF($B37=0,0,IF(SIN(J$12)=0,999999999,(SIN(J$12)*COS($E37)+SIN($E37)*COS(J$12))/SIN(J$12)*$B37))</f>
        <v>78.9106463217757</v>
      </c>
      <c r="K127" s="0" t="n">
        <f aca="false">IF($B37=0,0,IF(SIN(K$12)=0,999999999,(SIN(K$12)*COS($E37)+SIN($E37)*COS(K$12))/SIN(K$12)*$B37))</f>
        <v>65.1362700956677</v>
      </c>
      <c r="L127" s="0" t="n">
        <f aca="false">IF($B37=0,0,IF(SIN(L$12)=0,999999999,(SIN(L$12)*COS($E37)+SIN($E37)*COS(L$12))/SIN(L$12)*$B37))</f>
        <v>55.9440186885282</v>
      </c>
      <c r="M127" s="0" t="n">
        <f aca="false">IF($B37=0,0,IF(SIN(M$12)=0,999999999,(SIN(M$12)*COS($E37)+SIN($E37)*COS(M$12))/SIN(M$12)*$B37))</f>
        <v>49.3701135822291</v>
      </c>
      <c r="N127" s="0" t="n">
        <f aca="false">IF($B37=0,0,IF(SIN(N$12)=0,999999999,(SIN(N$12)*COS($E37)+SIN($E37)*COS(N$12))/SIN(N$12)*$B37))</f>
        <v>44.4326637899304</v>
      </c>
      <c r="O127" s="0" t="n">
        <f aca="false">IF($B37=0,0,IF(SIN(O$12)=0,999999999,(SIN(O$12)*COS($E37)+SIN($E37)*COS(O$12))/SIN(O$12)*$B37))</f>
        <v>40.5861727744844</v>
      </c>
      <c r="P127" s="0" t="n">
        <f aca="false">IF($B37=0,0,IF(SIN(P$12)=0,999999999,(SIN(P$12)*COS($E37)+SIN($E37)*COS(P$12))/SIN(P$12)*$B37))</f>
        <v>37.503341214562</v>
      </c>
      <c r="Q127" s="0" t="n">
        <f aca="false">IF($B37=0,0,IF(SIN(Q$12)=0,999999999,(SIN(Q$12)*COS($E37)+SIN($E37)*COS(Q$12))/SIN(Q$12)*$B37))</f>
        <v>34.9758864426635</v>
      </c>
      <c r="R127" s="0" t="n">
        <f aca="false">IF($B37=0,0,IF(SIN(R$12)=0,999999999,(SIN(R$12)*COS($E37)+SIN($E37)*COS(R$12))/SIN(R$12)*$B37))</f>
        <v>32.8649521630685</v>
      </c>
      <c r="S127" s="0" t="n">
        <f aca="false">IF($B37=0,0,IF(SIN(S$12)=0,999999999,(SIN(S$12)*COS($E37)+SIN($E37)*COS(S$12))/SIN(S$12)*$B37))</f>
        <v>31.074405991279</v>
      </c>
      <c r="T127" s="0" t="n">
        <f aca="false">IF($B37=0,0,IF(SIN(T$12)=0,999999999,(SIN(T$12)*COS($E37)+SIN($E37)*COS(T$12))/SIN(T$12)*$B37))</f>
        <v>29.5355809041936</v>
      </c>
      <c r="U127" s="0" t="n">
        <f aca="false">IF($B37=0,0,IF(SIN(U$12)=0,999999999,(SIN(U$12)*COS($E37)+SIN($E37)*COS(U$12))/SIN(U$12)*$B37))</f>
        <v>28.1981201093222</v>
      </c>
      <c r="V127" s="0" t="n">
        <f aca="false">IF($B37=0,0,IF(SIN(V$12)=0,999999999,(SIN(V$12)*COS($E37)+SIN($E37)*COS(V$12))/SIN(V$12)*$B37))</f>
        <v>27.0242550871939</v>
      </c>
      <c r="W127" s="0" t="n">
        <f aca="false">IF($B37=0,0,IF(SIN(W$12)=0,999999999,(SIN(W$12)*COS($E37)+SIN($E37)*COS(W$12))/SIN(W$12)*$B37))</f>
        <v>25.9851031473897</v>
      </c>
      <c r="X127" s="0" t="n">
        <f aca="false">IF($B37=0,0,IF(SIN(X$12)=0,999999999,(SIN(X$12)*COS($E37)+SIN($E37)*COS(X$12))/SIN(X$12)*$B37))</f>
        <v>25.0581991317736</v>
      </c>
      <c r="Y127" s="0" t="n">
        <f aca="false">IF($B37=0,0,IF(SIN(Y$12)=0,999999999,(SIN(Y$12)*COS($E37)+SIN($E37)*COS(Y$12))/SIN(Y$12)*$B37))</f>
        <v>24.2258065790933</v>
      </c>
      <c r="Z127" s="0" t="n">
        <f aca="false">IF($B37=0,0,IF(SIN(Z$12)=0,999999999,(SIN(Z$12)*COS($E37)+SIN($E37)*COS(Z$12))/SIN(Z$12)*$B37))</f>
        <v>23.4737355394515</v>
      </c>
      <c r="AA127" s="0" t="n">
        <f aca="false">IF($B37=0,0,IF(SIN(AA$12)=0,999999999,(SIN(AA$12)*COS($E37)+SIN($E37)*COS(AA$12))/SIN(AA$12)*$B37))</f>
        <v>22.7904981553397</v>
      </c>
      <c r="AB127" s="0" t="n">
        <f aca="false">IF($B37=0,0,IF(SIN(AB$12)=0,999999999,(SIN(AB$12)*COS($E37)+SIN($E37)*COS(AB$12))/SIN(AB$12)*$B37))</f>
        <v>22.1666945380341</v>
      </c>
      <c r="AC127" s="0" t="n">
        <f aca="false">IF($B37=0,0,IF(SIN(AC$12)=0,999999999,(SIN(AC$12)*COS($E37)+SIN($E37)*COS(AC$12))/SIN(AC$12)*$B37))</f>
        <v>21.5945588494415</v>
      </c>
      <c r="AD127" s="0" t="n">
        <f aca="false">IF($B37=0,0,IF(SIN(AD$12)=0,999999999,(SIN(AD$12)*COS($E37)+SIN($E37)*COS(AD$12))/SIN(AD$12)*$B37))</f>
        <v>21.0676188627844</v>
      </c>
      <c r="AE127" s="0" t="n">
        <f aca="false">IF($B37=0,0,IF(SIN(AE$12)=0,999999999,(SIN(AE$12)*COS($E37)+SIN($E37)*COS(AE$12))/SIN(AE$12)*$B37))</f>
        <v>20.5804372280282</v>
      </c>
      <c r="AF127" s="0" t="n">
        <f aca="false">IF($B37=0,0,IF(SIN(AF$12)=0,999999999,(SIN(AF$12)*COS($E37)+SIN($E37)*COS(AF$12))/SIN(AF$12)*$B37))</f>
        <v>20.1284124445991</v>
      </c>
      <c r="AG127" s="0" t="n">
        <f aca="false">IF($B37=0,0,IF(SIN(AG$12)=0,999999999,(SIN(AG$12)*COS($E37)+SIN($E37)*COS(AG$12))/SIN(AG$12)*$B37))</f>
        <v>19.7076240617009</v>
      </c>
      <c r="AH127" s="0" t="n">
        <f aca="false">IF($B37=0,0,IF(SIN(AH$12)=0,999999999,(SIN(AH$12)*COS($E37)+SIN($E37)*COS(AH$12))/SIN(AH$12)*$B37))</f>
        <v>19.3147110493089</v>
      </c>
      <c r="AI127" s="0" t="n">
        <f aca="false">IF($B37=0,0,IF(SIN(AI$12)=0,999999999,(SIN(AI$12)*COS($E37)+SIN($E37)*COS(AI$12))/SIN(AI$12)*$B37))</f>
        <v>18.9467753331006</v>
      </c>
      <c r="AJ127" s="0" t="n">
        <f aca="false">IF($B37=0,0,IF(SIN(AJ$12)=0,999999999,(SIN(AJ$12)*COS($E37)+SIN($E37)*COS(AJ$12))/SIN(AJ$12)*$B37))</f>
        <v>18.6013046217144</v>
      </c>
      <c r="AK127" s="0" t="n">
        <f aca="false">IF($B37=0,0,IF(SIN(AK$12)=0,999999999,(SIN(AK$12)*COS($E37)+SIN($E37)*COS(AK$12))/SIN(AK$12)*$B37))</f>
        <v>18.2761101699788</v>
      </c>
      <c r="AL127" s="0" t="n">
        <f aca="false">IF($B37=0,0,IF(SIN(AL$12)=0,999999999,(SIN(AL$12)*COS($E37)+SIN($E37)*COS(AL$12))/SIN(AL$12)*$B37))</f>
        <v>17.9692762108415</v>
      </c>
      <c r="AM127" s="0" t="n">
        <f aca="false">IF($B37=0,0,IF(SIN(AM$12)=0,999999999,(SIN(AM$12)*COS($E37)+SIN($E37)*COS(AM$12))/SIN(AM$12)*$B37))</f>
        <v>17.6791185807943</v>
      </c>
      <c r="AN127" s="0" t="n">
        <f aca="false">IF($B37=0,0,IF(SIN(AN$12)=0,999999999,(SIN(AN$12)*COS($E37)+SIN($E37)*COS(AN$12))/SIN(AN$12)*$B37))</f>
        <v>17.4041506459871</v>
      </c>
      <c r="AO127" s="0" t="n">
        <f aca="false">IF($B37=0,0,IF(SIN(AO$12)=0,999999999,(SIN(AO$12)*COS($E37)+SIN($E37)*COS(AO$12))/SIN(AO$12)*$B37))</f>
        <v>17.1430550688636</v>
      </c>
      <c r="AP127" s="0" t="n">
        <f aca="false">IF($B37=0,0,IF(SIN(AP$12)=0,999999999,(SIN(AP$12)*COS($E37)+SIN($E37)*COS(AP$12))/SIN(AP$12)*$B37))</f>
        <v>16.8946602796347</v>
      </c>
      <c r="AQ127" s="0" t="n">
        <f aca="false">IF($B37=0,0,IF(SIN(AQ$12)=0,999999999,(SIN(AQ$12)*COS($E37)+SIN($E37)*COS(AQ$12))/SIN(AQ$12)*$B37))</f>
        <v>16.6579207624524</v>
      </c>
      <c r="AR127" s="0" t="n">
        <f aca="false">IF($B37=0,0,IF(SIN(AR$12)=0,999999999,(SIN(AR$12)*COS($E37)+SIN($E37)*COS(AR$12))/SIN(AR$12)*$B37))</f>
        <v>16.4319004535464</v>
      </c>
      <c r="AS127" s="0" t="n">
        <f aca="false">IF($B37=0,0,IF(SIN(AS$12)=0,999999999,(SIN(AS$12)*COS($E37)+SIN($E37)*COS(AS$12))/SIN(AS$12)*$B37))</f>
        <v>16.2157586927333</v>
      </c>
      <c r="AT127" s="0" t="n">
        <f aca="false">IF($B37=0,0,IF(SIN(AT$12)=0,999999999,(SIN(AT$12)*COS($E37)+SIN($E37)*COS(AT$12))/SIN(AT$12)*$B37))</f>
        <v>16.0087382814243</v>
      </c>
      <c r="AU127" s="0" t="n">
        <f aca="false">IF($B37=0,0,IF(SIN(AU$12)=0,999999999,(SIN(AU$12)*COS($E37)+SIN($E37)*COS(AU$12))/SIN(AU$12)*$B37))</f>
        <v>15.8101552874508</v>
      </c>
      <c r="AV127" s="0" t="n">
        <f aca="false">IF($B37=0,0,IF(SIN(AV$12)=0,999999999,(SIN(AV$12)*COS($E37)+SIN($E37)*COS(AV$12))/SIN(AV$12)*$B37))</f>
        <v>15.619390305536</v>
      </c>
      <c r="AW127" s="0" t="n">
        <f aca="false">IF($B37=0,0,IF(SIN(AW$12)=0,999999999,(SIN(AW$12)*COS($E37)+SIN($E37)*COS(AW$12))/SIN(AW$12)*$B37))</f>
        <v>15.4358809364096</v>
      </c>
      <c r="AX127" s="0" t="n">
        <f aca="false">IF($B37=0,0,IF(SIN(AX$12)=0,999999999,(SIN(AX$12)*COS($E37)+SIN($E37)*COS(AX$12))/SIN(AX$12)*$B37))</f>
        <v>15.2591152906505</v>
      </c>
      <c r="AY127" s="0" t="n">
        <f aca="false">IF($B37=0,0,IF(SIN(AY$12)=0,999999999,(SIN(AY$12)*COS($E37)+SIN($E37)*COS(AY$12))/SIN(AY$12)*$B37))</f>
        <v>15.088626357818</v>
      </c>
      <c r="AZ127" s="0" t="n">
        <f aca="false">IF($B37=0,0,IF(SIN(AZ$12)=0,999999999,(SIN(AZ$12)*COS($E37)+SIN($E37)*COS(AZ$12))/SIN(AZ$12)*$B37))</f>
        <v>14.9239871091529</v>
      </c>
      <c r="BA127" s="0" t="n">
        <f aca="false">IF($B37=0,0,IF(SIN(BA$12)=0,999999999,(SIN(BA$12)*COS($E37)+SIN($E37)*COS(BA$12))/SIN(BA$12)*$B37))</f>
        <v>14.764806224551</v>
      </c>
      <c r="BB127" s="0" t="n">
        <f aca="false">IF($B37=0,0,IF(SIN(BB$12)=0,999999999,(SIN(BB$12)*COS($E37)+SIN($E37)*COS(BB$12))/SIN(BB$12)*$B37))</f>
        <v>14.6107243527252</v>
      </c>
      <c r="BC127" s="0" t="n">
        <f aca="false">IF($B37=0,0,IF(SIN(BC$12)=0,999999999,(SIN(BC$12)*COS($E37)+SIN($E37)*COS(BC$12))/SIN(BC$12)*$B37))</f>
        <v>14.4614108283375</v>
      </c>
      <c r="BD127" s="0" t="n">
        <f aca="false">IF($B37=0,0,IF(SIN(BD$12)=0,999999999,(SIN(BD$12)*COS($E37)+SIN($E37)*COS(BD$12))/SIN(BD$12)*$B37))</f>
        <v>14.3165607820782</v>
      </c>
      <c r="BE127" s="0" t="n">
        <f aca="false">IF($B37=0,0,IF(SIN(BE$12)=0,999999999,(SIN(BE$12)*COS($E37)+SIN($E37)*COS(BE$12))/SIN(BE$12)*$B37))</f>
        <v>14.1758925897058</v>
      </c>
      <c r="BF127" s="0" t="n">
        <f aca="false">IF($B37=0,0,IF(SIN(BF$12)=0,999999999,(SIN(BF$12)*COS($E37)+SIN($E37)*COS(BF$12))/SIN(BF$12)*$B37))</f>
        <v>14.0391456143666</v>
      </c>
      <c r="BG127" s="0" t="n">
        <f aca="false">IF($B37=0,0,IF(SIN(BG$12)=0,999999999,(SIN(BG$12)*COS($E37)+SIN($E37)*COS(BG$12))/SIN(BG$12)*$B37))</f>
        <v>13.9060782034022</v>
      </c>
      <c r="BH127" s="0" t="n">
        <f aca="false">IF($B37=0,0,IF(SIN(BH$12)=0,999999999,(SIN(BH$12)*COS($E37)+SIN($E37)*COS(BH$12))/SIN(BH$12)*$B37))</f>
        <v>13.7764659065979</v>
      </c>
      <c r="BI127" s="0" t="n">
        <f aca="false">IF($B37=0,0,IF(SIN(BI$12)=0,999999999,(SIN(BI$12)*COS($E37)+SIN($E37)*COS(BI$12))/SIN(BI$12)*$B37))</f>
        <v>13.6500998876295</v>
      </c>
      <c r="BJ127" s="0" t="n">
        <f aca="false">IF($B37=0,0,IF(SIN(BJ$12)=0,999999999,(SIN(BJ$12)*COS($E37)+SIN($E37)*COS(BJ$12))/SIN(BJ$12)*$B37))</f>
        <v>13.5267855044925</v>
      </c>
      <c r="BK127" s="0" t="n">
        <f aca="false">IF($B37=0,0,IF(SIN(BK$12)=0,999999999,(SIN(BK$12)*COS($E37)+SIN($E37)*COS(BK$12))/SIN(BK$12)*$B37))</f>
        <v>13.4063410380981</v>
      </c>
      <c r="BL127" s="0" t="n">
        <f aca="false">IF($B37=0,0,IF(SIN(BL$12)=0,999999999,(SIN(BL$12)*COS($E37)+SIN($E37)*COS(BL$12))/SIN(BL$12)*$B37))</f>
        <v>13.2885965510816</v>
      </c>
      <c r="BM127" s="0" t="n">
        <f aca="false">IF($B37=0,0,IF(SIN(BM$12)=0,999999999,(SIN(BM$12)*COS($E37)+SIN($E37)*COS(BM$12))/SIN(BM$12)*$B37))</f>
        <v>13.1733928613028</v>
      </c>
      <c r="BN127" s="0" t="n">
        <f aca="false">IF($B37=0,0,IF(SIN(BN$12)=0,999999999,(SIN(BN$12)*COS($E37)+SIN($E37)*COS(BN$12))/SIN(BN$12)*$B37))</f>
        <v>13.0605806165809</v>
      </c>
      <c r="BO127" s="0" t="n">
        <f aca="false">IF($B37=0,0,IF(SIN(BO$12)=0,999999999,(SIN(BO$12)*COS($E37)+SIN($E37)*COS(BO$12))/SIN(BO$12)*$B37))</f>
        <v>12.9500194589657</v>
      </c>
      <c r="BP127" s="0" t="n">
        <f aca="false">IF($B37=0,0,IF(SIN(BP$12)=0,999999999,(SIN(BP$12)*COS($E37)+SIN($E37)*COS(BP$12))/SIN(BP$12)*$B37))</f>
        <v>12.8415772683522</v>
      </c>
      <c r="BQ127" s="0" t="n">
        <f aca="false">IF($B37=0,0,IF(SIN(BQ$12)=0,999999999,(SIN(BQ$12)*COS($E37)+SIN($E37)*COS(BQ$12))/SIN(BQ$12)*$B37))</f>
        <v>12.7351294765333</v>
      </c>
      <c r="BR127" s="0" t="n">
        <f aca="false">IF($B37=0,0,IF(SIN(BR$12)=0,999999999,(SIN(BR$12)*COS($E37)+SIN($E37)*COS(BR$12))/SIN(BR$12)*$B37))</f>
        <v>12.6305584438941</v>
      </c>
      <c r="BS127" s="0" t="n">
        <f aca="false">IF($B37=0,0,IF(SIN(BS$12)=0,999999999,(SIN(BS$12)*COS($E37)+SIN($E37)*COS(BS$12))/SIN(BS$12)*$B37))</f>
        <v>12.5277528919002</v>
      </c>
      <c r="BT127" s="0" t="n">
        <f aca="false">IF($B37=0,0,IF(SIN(BT$12)=0,999999999,(SIN(BT$12)*COS($E37)+SIN($E37)*COS(BT$12))/SIN(BT$12)*$B37))</f>
        <v>12.4266073853622</v>
      </c>
      <c r="BU127" s="0" t="n">
        <f aca="false">IF($B37=0,0,IF(SIN(BU$12)=0,999999999,(SIN(BU$12)*COS($E37)+SIN($E37)*COS(BU$12))/SIN(BU$12)*$B37))</f>
        <v>12.327021859164</v>
      </c>
      <c r="BV127" s="0" t="n">
        <f aca="false">IF($B37=0,0,IF(SIN(BV$12)=0,999999999,(SIN(BV$12)*COS($E37)+SIN($E37)*COS(BV$12))/SIN(BV$12)*$B37))</f>
        <v>12.2289011847614</v>
      </c>
      <c r="BW127" s="0" t="n">
        <f aca="false">IF($B37=0,0,IF(SIN(BW$12)=0,999999999,(SIN(BW$12)*COS($E37)+SIN($E37)*COS(BW$12))/SIN(BW$12)*$B37))</f>
        <v>12.1321547722959</v>
      </c>
      <c r="BX127" s="0" t="n">
        <f aca="false">IF($B37=0,0,IF(SIN(BX$12)=0,999999999,(SIN(BX$12)*COS($E37)+SIN($E37)*COS(BX$12))/SIN(BX$12)*$B37))</f>
        <v>12.0366962046312</v>
      </c>
      <c r="BY127" s="0" t="n">
        <f aca="false">IF($B37=0,0,IF(SIN(BY$12)=0,999999999,(SIN(BY$12)*COS($E37)+SIN($E37)*COS(BY$12))/SIN(BY$12)*$B37))</f>
        <v>11.9424429000288</v>
      </c>
      <c r="BZ127" s="0" t="n">
        <f aca="false">IF($B37=0,0,IF(SIN(BZ$12)=0,999999999,(SIN(BZ$12)*COS($E37)+SIN($E37)*COS(BZ$12))/SIN(BZ$12)*$B37))</f>
        <v>11.8493158005325</v>
      </c>
      <c r="CA127" s="0" t="n">
        <f aca="false">IF($B37=0,0,IF(SIN(CA$12)=0,999999999,(SIN(CA$12)*COS($E37)+SIN($E37)*COS(CA$12))/SIN(CA$12)*$B37))</f>
        <v>11.7572390834438</v>
      </c>
      <c r="CB127" s="0" t="n">
        <f aca="false">IF($B37=0,0,IF(SIN(CB$12)=0,999999999,(SIN(CB$12)*COS($E37)+SIN($E37)*COS(CB$12))/SIN(CB$12)*$B37))</f>
        <v>11.6661398935392</v>
      </c>
      <c r="CC127" s="0" t="n">
        <f aca="false">IF($B37=0,0,IF(SIN(CC$12)=0,999999999,(SIN(CC$12)*COS($E37)+SIN($E37)*COS(CC$12))/SIN(CC$12)*$B37))</f>
        <v>11.5759480939216</v>
      </c>
      <c r="CD127" s="0" t="n">
        <f aca="false">IF($B37=0,0,IF(SIN(CD$12)=0,999999999,(SIN(CD$12)*COS($E37)+SIN($E37)*COS(CD$12))/SIN(CD$12)*$B37))</f>
        <v>11.486596033604</v>
      </c>
      <c r="CE127" s="0" t="n">
        <f aca="false">IF($B37=0,0,IF(SIN(CE$12)=0,999999999,(SIN(CE$12)*COS($E37)+SIN($E37)*COS(CE$12))/SIN(CE$12)*$B37))</f>
        <v>11.398018330109</v>
      </c>
      <c r="CF127" s="0" t="n">
        <f aca="false">IF($B37=0,0,IF(SIN(CF$12)=0,999999999,(SIN(CF$12)*COS($E37)+SIN($E37)*COS(CF$12))/SIN(CF$12)*$B37))</f>
        <v>11.3101516655279</v>
      </c>
      <c r="CG127" s="0" t="n">
        <f aca="false">IF($B37=0,0,IF(SIN(CG$12)=0,999999999,(SIN(CG$12)*COS($E37)+SIN($E37)*COS(CG$12))/SIN(CG$12)*$B37))</f>
        <v>11.2229345946235</v>
      </c>
      <c r="CH127" s="0" t="n">
        <f aca="false">IF($B37=0,0,IF(SIN(CH$12)=0,999999999,(SIN(CH$12)*COS($E37)+SIN($E37)*COS(CH$12))/SIN(CH$12)*$B37))</f>
        <v>11.1363073636872</v>
      </c>
      <c r="CI127" s="0" t="n">
        <f aca="false">IF($B37=0,0,IF(SIN(CI$12)=0,999999999,(SIN(CI$12)*COS($E37)+SIN($E37)*COS(CI$12))/SIN(CI$12)*$B37))</f>
        <v>11.0502117389654</v>
      </c>
      <c r="CJ127" s="0" t="n">
        <f aca="false">IF($B37=0,0,IF(SIN(CJ$12)=0,999999999,(SIN(CJ$12)*COS($E37)+SIN($E37)*COS(CJ$12))/SIN(CJ$12)*$B37))</f>
        <v>10.9645908435707</v>
      </c>
      <c r="CK127" s="0" t="n">
        <f aca="false">IF($B37=0,0,IF(SIN(CK$12)=0,999999999,(SIN(CK$12)*COS($E37)+SIN($E37)*COS(CK$12))/SIN(CK$12)*$B37))</f>
        <v>10.8793890018702</v>
      </c>
      <c r="CL127" s="0" t="n">
        <f aca="false">IF($B37=0,0,IF(SIN(CL$12)=0,999999999,(SIN(CL$12)*COS($E37)+SIN($E37)*COS(CL$12))/SIN(CL$12)*$B37))</f>
        <v>10.7945515904195</v>
      </c>
      <c r="CM127" s="0" t="n">
        <f aca="false">IF($B37=0,0,IF(SIN(CM$12)=0,999999999,(SIN(CM$12)*COS($E37)+SIN($E37)*COS(CM$12))/SIN(CM$12)*$B37))</f>
        <v>10.710024894572</v>
      </c>
      <c r="CN127" s="0" t="n">
        <f aca="false">IF($B37=0,0,IF(SIN(CN$12)=0,999999999,(SIN(CN$12)*COS($E37)+SIN($E37)*COS(CN$12))/SIN(CN$12)*$B37))</f>
        <v>10.6257559699434</v>
      </c>
      <c r="CO127" s="0" t="n">
        <f aca="false">IF($B37=0,0,IF(SIN(CO$12)=0,999999999,(SIN(CO$12)*COS($E37)+SIN($E37)*COS(CO$12))/SIN(CO$12)*$B37))</f>
        <v>10.5416925079614</v>
      </c>
      <c r="CP127" s="0" t="n">
        <f aca="false">IF($B37=0,0,IF(SIN(CP$12)=0,999999999,(SIN(CP$12)*COS($E37)+SIN($E37)*COS(CP$12))/SIN(CP$12)*$B37))</f>
        <v>10.4577827047629</v>
      </c>
      <c r="CQ127" s="0" t="n">
        <f aca="false">IF($B37=0,0,IF(SIN(CQ$12)=0,999999999,(SIN(CQ$12)*COS($E37)+SIN($E37)*COS(CQ$12))/SIN(CQ$12)*$B37))</f>
        <v>10.3739751327343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296.704964936358</v>
      </c>
      <c r="H128" s="0" t="n">
        <f aca="false">IF($B38=0,0,IF(SIN(H$12)=0,999999999,(SIN(H$12)*COS($E38)+SIN($E38)*COS(H$12))/SIN(H$12)*$B38))</f>
        <v>153.434666716903</v>
      </c>
      <c r="I128" s="0" t="n">
        <f aca="false">IF($B38=0,0,IF(SIN(I$12)=0,999999999,(SIN(I$12)*COS($E38)+SIN($E38)*COS(I$12))/SIN(I$12)*$B38))</f>
        <v>105.658498009679</v>
      </c>
      <c r="J128" s="0" t="n">
        <f aca="false">IF($B38=0,0,IF(SIN(J$12)=0,999999999,(SIN(J$12)*COS($E38)+SIN($E38)*COS(J$12))/SIN(J$12)*$B38))</f>
        <v>81.7558528104396</v>
      </c>
      <c r="K128" s="0" t="n">
        <f aca="false">IF($B38=0,0,IF(SIN(K$12)=0,999999999,(SIN(K$12)*COS($E38)+SIN($E38)*COS(K$12))/SIN(K$12)*$B38))</f>
        <v>67.4026070712584</v>
      </c>
      <c r="L128" s="0" t="n">
        <f aca="false">IF($B38=0,0,IF(SIN(L$12)=0,999999999,(SIN(L$12)*COS($E38)+SIN($E38)*COS(L$12))/SIN(L$12)*$B38))</f>
        <v>57.8240503963702</v>
      </c>
      <c r="M128" s="0" t="n">
        <f aca="false">IF($B38=0,0,IF(SIN(M$12)=0,999999999,(SIN(M$12)*COS($E38)+SIN($E38)*COS(M$12))/SIN(M$12)*$B38))</f>
        <v>50.973876282647</v>
      </c>
      <c r="N128" s="0" t="n">
        <f aca="false">IF($B38=0,0,IF(SIN(N$12)=0,999999999,(SIN(N$12)*COS($E38)+SIN($E38)*COS(N$12))/SIN(N$12)*$B38))</f>
        <v>45.8289296781388</v>
      </c>
      <c r="O128" s="0" t="n">
        <f aca="false">IF($B38=0,0,IF(SIN(O$12)=0,999999999,(SIN(O$12)*COS($E38)+SIN($E38)*COS(O$12))/SIN(O$12)*$B38))</f>
        <v>41.8207895001753</v>
      </c>
      <c r="P128" s="0" t="n">
        <f aca="false">IF($B38=0,0,IF(SIN(P$12)=0,999999999,(SIN(P$12)*COS($E38)+SIN($E38)*COS(P$12))/SIN(P$12)*$B38))</f>
        <v>38.6084016413189</v>
      </c>
      <c r="Q128" s="0" t="n">
        <f aca="false">IF($B38=0,0,IF(SIN(Q$12)=0,999999999,(SIN(Q$12)*COS($E38)+SIN($E38)*COS(Q$12))/SIN(Q$12)*$B38))</f>
        <v>35.9747303345221</v>
      </c>
      <c r="R128" s="0" t="n">
        <f aca="false">IF($B38=0,0,IF(SIN(R$12)=0,999999999,(SIN(R$12)*COS($E38)+SIN($E38)*COS(R$12))/SIN(R$12)*$B38))</f>
        <v>33.7750838346057</v>
      </c>
      <c r="S128" s="0" t="n">
        <f aca="false">IF($B38=0,0,IF(SIN(S$12)=0,999999999,(SIN(S$12)*COS($E38)+SIN($E38)*COS(S$12))/SIN(S$12)*$B38))</f>
        <v>31.9092897841766</v>
      </c>
      <c r="T128" s="0" t="n">
        <f aca="false">IF($B38=0,0,IF(SIN(T$12)=0,999999999,(SIN(T$12)*COS($E38)+SIN($E38)*COS(T$12))/SIN(T$12)*$B38))</f>
        <v>30.3057954217466</v>
      </c>
      <c r="U128" s="0" t="n">
        <f aca="false">IF($B38=0,0,IF(SIN(U$12)=0,999999999,(SIN(U$12)*COS($E38)+SIN($E38)*COS(U$12))/SIN(U$12)*$B38))</f>
        <v>28.9121277056781</v>
      </c>
      <c r="V128" s="0" t="n">
        <f aca="false">IF($B38=0,0,IF(SIN(V$12)=0,999999999,(SIN(V$12)*COS($E38)+SIN($E38)*COS(V$12))/SIN(V$12)*$B38))</f>
        <v>27.6889308907615</v>
      </c>
      <c r="W128" s="0" t="n">
        <f aca="false">IF($B38=0,0,IF(SIN(W$12)=0,999999999,(SIN(W$12)*COS($E38)+SIN($E38)*COS(W$12))/SIN(W$12)*$B38))</f>
        <v>26.606108488678</v>
      </c>
      <c r="X128" s="0" t="n">
        <f aca="false">IF($B38=0,0,IF(SIN(X$12)=0,999999999,(SIN(X$12)*COS($E38)+SIN($E38)*COS(X$12))/SIN(X$12)*$B38))</f>
        <v>25.6402512408155</v>
      </c>
      <c r="Y128" s="0" t="n">
        <f aca="false">IF($B38=0,0,IF(SIN(Y$12)=0,999999999,(SIN(Y$12)*COS($E38)+SIN($E38)*COS(Y$12))/SIN(Y$12)*$B38))</f>
        <v>24.7728773093964</v>
      </c>
      <c r="Z128" s="0" t="n">
        <f aca="false">IF($B38=0,0,IF(SIN(Z$12)=0,999999999,(SIN(Z$12)*COS($E38)+SIN($E38)*COS(Z$12))/SIN(Z$12)*$B38))</f>
        <v>23.9892004104861</v>
      </c>
      <c r="AA128" s="0" t="n">
        <f aca="false">IF($B38=0,0,IF(SIN(AA$12)=0,999999999,(SIN(AA$12)*COS($E38)+SIN($E38)*COS(AA$12))/SIN(AA$12)*$B38))</f>
        <v>23.2772499082366</v>
      </c>
      <c r="AB128" s="0" t="n">
        <f aca="false">IF($B38=0,0,IF(SIN(AB$12)=0,999999999,(SIN(AB$12)*COS($E38)+SIN($E38)*COS(AB$12))/SIN(AB$12)*$B38))</f>
        <v>22.6272308826776</v>
      </c>
      <c r="AC128" s="0" t="n">
        <f aca="false">IF($B38=0,0,IF(SIN(AC$12)=0,999999999,(SIN(AC$12)*COS($E38)+SIN($E38)*COS(AC$12))/SIN(AC$12)*$B38))</f>
        <v>22.0310511356078</v>
      </c>
      <c r="AD128" s="0" t="n">
        <f aca="false">IF($B38=0,0,IF(SIN(AD$12)=0,999999999,(SIN(AD$12)*COS($E38)+SIN($E38)*COS(AD$12))/SIN(AD$12)*$B38))</f>
        <v>21.481966444284</v>
      </c>
      <c r="AE128" s="0" t="n">
        <f aca="false">IF($B38=0,0,IF(SIN(AE$12)=0,999999999,(SIN(AE$12)*COS($E38)+SIN($E38)*COS(AE$12))/SIN(AE$12)*$B38))</f>
        <v>20.9743109535027</v>
      </c>
      <c r="AF128" s="0" t="n">
        <f aca="false">IF($B38=0,0,IF(SIN(AF$12)=0,999999999,(SIN(AF$12)*COS($E38)+SIN($E38)*COS(AF$12))/SIN(AF$12)*$B38))</f>
        <v>20.5032897841766</v>
      </c>
      <c r="AG128" s="0" t="n">
        <f aca="false">IF($B38=0,0,IF(SIN(AG$12)=0,999999999,(SIN(AG$12)*COS($E38)+SIN($E38)*COS(AG$12))/SIN(AG$12)*$B38))</f>
        <v>20.0648177281801</v>
      </c>
      <c r="AH128" s="0" t="n">
        <f aca="false">IF($B38=0,0,IF(SIN(AH$12)=0,999999999,(SIN(AH$12)*COS($E38)+SIN($E38)*COS(AH$12))/SIN(AH$12)*$B38))</f>
        <v>19.6553925078718</v>
      </c>
      <c r="AI128" s="0" t="n">
        <f aca="false">IF($B38=0,0,IF(SIN(AI$12)=0,999999999,(SIN(AI$12)*COS($E38)+SIN($E38)*COS(AI$12))/SIN(AI$12)*$B38))</f>
        <v>19.2719942570711</v>
      </c>
      <c r="AJ128" s="0" t="n">
        <f aca="false">IF($B38=0,0,IF(SIN(AJ$12)=0,999999999,(SIN(AJ$12)*COS($E38)+SIN($E38)*COS(AJ$12))/SIN(AJ$12)*$B38))</f>
        <v>18.9120051051256</v>
      </c>
      <c r="AK128" s="0" t="n">
        <f aca="false">IF($B38=0,0,IF(SIN(AK$12)=0,999999999,(SIN(AK$12)*COS($E38)+SIN($E38)*COS(AK$12))/SIN(AK$12)*$B38))</f>
        <v>18.5731443246329</v>
      </c>
      <c r="AL128" s="0" t="n">
        <f aca="false">IF($B38=0,0,IF(SIN(AL$12)=0,999999999,(SIN(AL$12)*COS($E38)+SIN($E38)*COS(AL$12))/SIN(AL$12)*$B38))</f>
        <v>18.2534156382422</v>
      </c>
      <c r="AM128" s="0" t="n">
        <f aca="false">IF($B38=0,0,IF(SIN(AM$12)=0,999999999,(SIN(AM$12)*COS($E38)+SIN($E38)*COS(AM$12))/SIN(AM$12)*$B38))</f>
        <v>17.9510641053088</v>
      </c>
      <c r="AN128" s="0" t="n">
        <f aca="false">IF($B38=0,0,IF(SIN(AN$12)=0,999999999,(SIN(AN$12)*COS($E38)+SIN($E38)*COS(AN$12))/SIN(AN$12)*$B38))</f>
        <v>17.6645406160489</v>
      </c>
      <c r="AO128" s="0" t="n">
        <f aca="false">IF($B38=0,0,IF(SIN(AO$12)=0,999999999,(SIN(AO$12)*COS($E38)+SIN($E38)*COS(AO$12))/SIN(AO$12)*$B38))</f>
        <v>17.3924724716662</v>
      </c>
      <c r="AP128" s="0" t="n">
        <f aca="false">IF($B38=0,0,IF(SIN(AP$12)=0,999999999,(SIN(AP$12)*COS($E38)+SIN($E38)*COS(AP$12))/SIN(AP$12)*$B38))</f>
        <v>17.1336388670361</v>
      </c>
      <c r="AQ128" s="0" t="n">
        <f aca="false">IF($B38=0,0,IF(SIN(AQ$12)=0,999999999,(SIN(AQ$12)*COS($E38)+SIN($E38)*COS(AQ$12))/SIN(AQ$12)*$B38))</f>
        <v>16.8869503484045</v>
      </c>
      <c r="AR128" s="0" t="n">
        <f aca="false">IF($B38=0,0,IF(SIN(AR$12)=0,999999999,(SIN(AR$12)*COS($E38)+SIN($E38)*COS(AR$12))/SIN(AR$12)*$B38))</f>
        <v>16.6514315138293</v>
      </c>
      <c r="AS128" s="0" t="n">
        <f aca="false">IF($B38=0,0,IF(SIN(AS$12)=0,999999999,(SIN(AS$12)*COS($E38)+SIN($E38)*COS(AS$12))/SIN(AS$12)*$B38))</f>
        <v>16.4262063743004</v>
      </c>
      <c r="AT128" s="0" t="n">
        <f aca="false">IF($B38=0,0,IF(SIN(AT$12)=0,999999999,(SIN(AT$12)*COS($E38)+SIN($E38)*COS(AT$12))/SIN(AT$12)*$B38))</f>
        <v>16.2104859098838</v>
      </c>
      <c r="AU128" s="0" t="n">
        <f aca="false">IF($B38=0,0,IF(SIN(AU$12)=0,999999999,(SIN(AU$12)*COS($E38)+SIN($E38)*COS(AU$12))/SIN(AU$12)*$B38))</f>
        <v>16.0035574460945</v>
      </c>
      <c r="AV128" s="0" t="n">
        <f aca="false">IF($B38=0,0,IF(SIN(AV$12)=0,999999999,(SIN(AV$12)*COS($E38)+SIN($E38)*COS(AV$12))/SIN(AV$12)*$B38))</f>
        <v>15.8047755470882</v>
      </c>
      <c r="AW128" s="0" t="n">
        <f aca="false">IF($B38=0,0,IF(SIN(AW$12)=0,999999999,(SIN(AW$12)*COS($E38)+SIN($E38)*COS(AW$12))/SIN(AW$12)*$B38))</f>
        <v>15.6135541787098</v>
      </c>
      <c r="AX128" s="0" t="n">
        <f aca="false">IF($B38=0,0,IF(SIN(AX$12)=0,999999999,(SIN(AX$12)*COS($E38)+SIN($E38)*COS(AX$12))/SIN(AX$12)*$B38))</f>
        <v>15.4293599393354</v>
      </c>
      <c r="AY128" s="0" t="n">
        <f aca="false">IF($B38=0,0,IF(SIN(AY$12)=0,999999999,(SIN(AY$12)*COS($E38)+SIN($E38)*COS(AY$12))/SIN(AY$12)*$B38))</f>
        <v>15.2517061923645</v>
      </c>
      <c r="AZ128" s="0" t="n">
        <f aca="false">IF($B38=0,0,IF(SIN(AZ$12)=0,999999999,(SIN(AZ$12)*COS($E38)+SIN($E38)*COS(AZ$12))/SIN(AZ$12)*$B38))</f>
        <v>15.0801479631123</v>
      </c>
      <c r="BA128" s="0" t="n">
        <f aca="false">IF($B38=0,0,IF(SIN(BA$12)=0,999999999,(SIN(BA$12)*COS($E38)+SIN($E38)*COS(BA$12))/SIN(BA$12)*$B38))</f>
        <v>14.914277486209</v>
      </c>
      <c r="BB128" s="0" t="n">
        <f aca="false">IF($B38=0,0,IF(SIN(BB$12)=0,999999999,(SIN(BB$12)*COS($E38)+SIN($E38)*COS(BB$12))/SIN(BB$12)*$B38))</f>
        <v>14.7537203085941</v>
      </c>
      <c r="BC128" s="0" t="n">
        <f aca="false">IF($B38=0,0,IF(SIN(BC$12)=0,999999999,(SIN(BC$12)*COS($E38)+SIN($E38)*COS(BC$12))/SIN(BC$12)*$B38))</f>
        <v>14.5981318686866</v>
      </c>
      <c r="BD128" s="0" t="n">
        <f aca="false">IF($B38=0,0,IF(SIN(BD$12)=0,999999999,(SIN(BD$12)*COS($E38)+SIN($E38)*COS(BD$12))/SIN(BD$12)*$B38))</f>
        <v>14.4471944850139</v>
      </c>
      <c r="BE128" s="0" t="n">
        <f aca="false">IF($B38=0,0,IF(SIN(BE$12)=0,999999999,(SIN(BE$12)*COS($E38)+SIN($E38)*COS(BE$12))/SIN(BE$12)*$B38))</f>
        <v>14.3006146980482</v>
      </c>
      <c r="BF128" s="0" t="n">
        <f aca="false">IF($B38=0,0,IF(SIN(BF$12)=0,999999999,(SIN(BF$12)*COS($E38)+SIN($E38)*COS(BF$12))/SIN(BF$12)*$B38))</f>
        <v>14.1581209176466</v>
      </c>
      <c r="BG128" s="0" t="n">
        <f aca="false">IF($B38=0,0,IF(SIN(BG$12)=0,999999999,(SIN(BG$12)*COS($E38)+SIN($E38)*COS(BG$12))/SIN(BG$12)*$B38))</f>
        <v>14.0194613356737</v>
      </c>
      <c r="BH128" s="0" t="n">
        <f aca="false">IF($B38=0,0,IF(SIN(BH$12)=0,999999999,(SIN(BH$12)*COS($E38)+SIN($E38)*COS(BH$12))/SIN(BH$12)*$B38))</f>
        <v>13.8844020693728</v>
      </c>
      <c r="BI128" s="0" t="n">
        <f aca="false">IF($B38=0,0,IF(SIN(BI$12)=0,999999999,(SIN(BI$12)*COS($E38)+SIN($E38)*COS(BI$12))/SIN(BI$12)*$B38))</f>
        <v>13.7527255060524</v>
      </c>
      <c r="BJ128" s="0" t="n">
        <f aca="false">IF($B38=0,0,IF(SIN(BJ$12)=0,999999999,(SIN(BJ$12)*COS($E38)+SIN($E38)*COS(BJ$12))/SIN(BJ$12)*$B38))</f>
        <v>13.6242288238588</v>
      </c>
      <c r="BK128" s="0" t="n">
        <f aca="false">IF($B38=0,0,IF(SIN(BK$12)=0,999999999,(SIN(BK$12)*COS($E38)+SIN($E38)*COS(BK$12))/SIN(BK$12)*$B38))</f>
        <v>13.4987226669407</v>
      </c>
      <c r="BL128" s="0" t="n">
        <f aca="false">IF($B38=0,0,IF(SIN(BL$12)=0,999999999,(SIN(BL$12)*COS($E38)+SIN($E38)*COS(BL$12))/SIN(BL$12)*$B38))</f>
        <v>13.3760299562988</v>
      </c>
      <c r="BM128" s="0" t="n">
        <f aca="false">IF($B38=0,0,IF(SIN(BM$12)=0,999999999,(SIN(BM$12)*COS($E38)+SIN($E38)*COS(BM$12))/SIN(BM$12)*$B38))</f>
        <v>13.255984820148</v>
      </c>
      <c r="BN128" s="0" t="n">
        <f aca="false">IF($B38=0,0,IF(SIN(BN$12)=0,999999999,(SIN(BN$12)*COS($E38)+SIN($E38)*COS(BN$12))/SIN(BN$12)*$B38))</f>
        <v>13.1384316297674</v>
      </c>
      <c r="BO128" s="0" t="n">
        <f aca="false">IF($B38=0,0,IF(SIN(BO$12)=0,999999999,(SIN(BO$12)*COS($E38)+SIN($E38)*COS(BO$12))/SIN(BO$12)*$B38))</f>
        <v>13.0232241286501</v>
      </c>
      <c r="BP128" s="0" t="n">
        <f aca="false">IF($B38=0,0,IF(SIN(BP$12)=0,999999999,(SIN(BP$12)*COS($E38)+SIN($E38)*COS(BP$12))/SIN(BP$12)*$B38))</f>
        <v>12.9102246443307</v>
      </c>
      <c r="BQ128" s="0" t="n">
        <f aca="false">IF($B38=0,0,IF(SIN(BQ$12)=0,999999999,(SIN(BQ$12)*COS($E38)+SIN($E38)*COS(BQ$12))/SIN(BQ$12)*$B38))</f>
        <v>12.7993033736112</v>
      </c>
      <c r="BR128" s="0" t="n">
        <f aca="false">IF($B38=0,0,IF(SIN(BR$12)=0,999999999,(SIN(BR$12)*COS($E38)+SIN($E38)*COS(BR$12))/SIN(BR$12)*$B38))</f>
        <v>12.69033773306</v>
      </c>
      <c r="BS128" s="0" t="n">
        <f aca="false">IF($B38=0,0,IF(SIN(BS$12)=0,999999999,(SIN(BS$12)*COS($E38)+SIN($E38)*COS(BS$12))/SIN(BS$12)*$B38))</f>
        <v>12.5832117676516</v>
      </c>
      <c r="BT128" s="0" t="n">
        <f aca="false">IF($B38=0,0,IF(SIN(BT$12)=0,999999999,(SIN(BT$12)*COS($E38)+SIN($E38)*COS(BT$12))/SIN(BT$12)*$B38))</f>
        <v>12.4778156112724</v>
      </c>
      <c r="BU128" s="0" t="n">
        <f aca="false">IF($B38=0,0,IF(SIN(BU$12)=0,999999999,(SIN(BU$12)*COS($E38)+SIN($E38)*COS(BU$12))/SIN(BU$12)*$B38))</f>
        <v>12.3740449935598</v>
      </c>
      <c r="BV128" s="0" t="n">
        <f aca="false">IF($B38=0,0,IF(SIN(BV$12)=0,999999999,(SIN(BV$12)*COS($E38)+SIN($E38)*COS(BV$12))/SIN(BV$12)*$B38))</f>
        <v>12.2718007881834</v>
      </c>
      <c r="BW128" s="0" t="n">
        <f aca="false">IF($B38=0,0,IF(SIN(BW$12)=0,999999999,(SIN(BW$12)*COS($E38)+SIN($E38)*COS(BW$12))/SIN(BW$12)*$B38))</f>
        <v>12.1709885982367</v>
      </c>
      <c r="BX128" s="0" t="n">
        <f aca="false">IF($B38=0,0,IF(SIN(BX$12)=0,999999999,(SIN(BX$12)*COS($E38)+SIN($E38)*COS(BX$12))/SIN(BX$12)*$B38))</f>
        <v>12.0715183748952</v>
      </c>
      <c r="BY128" s="0" t="n">
        <f aca="false">IF($B38=0,0,IF(SIN(BY$12)=0,999999999,(SIN(BY$12)*COS($E38)+SIN($E38)*COS(BY$12))/SIN(BY$12)*$B38))</f>
        <v>11.9733040659145</v>
      </c>
      <c r="BZ128" s="0" t="n">
        <f aca="false">IF($B38=0,0,IF(SIN(BZ$12)=0,999999999,(SIN(BZ$12)*COS($E38)+SIN($E38)*COS(BZ$12))/SIN(BZ$12)*$B38))</f>
        <v>11.8762632909199</v>
      </c>
      <c r="CA128" s="0" t="n">
        <f aca="false">IF($B38=0,0,IF(SIN(CA$12)=0,999999999,(SIN(CA$12)*COS($E38)+SIN($E38)*COS(CA$12))/SIN(CA$12)*$B38))</f>
        <v>11.7803170407568</v>
      </c>
      <c r="CB128" s="0" t="n">
        <f aca="false">IF($B38=0,0,IF(SIN(CB$12)=0,999999999,(SIN(CB$12)*COS($E38)+SIN($E38)*COS(CB$12))/SIN(CB$12)*$B38))</f>
        <v>11.6853893984537</v>
      </c>
      <c r="CC128" s="0" t="n">
        <f aca="false">IF($B38=0,0,IF(SIN(CC$12)=0,999999999,(SIN(CC$12)*COS($E38)+SIN($E38)*COS(CC$12))/SIN(CC$12)*$B38))</f>
        <v>11.5914072796034</v>
      </c>
      <c r="CD128" s="0" t="n">
        <f aca="false">IF($B38=0,0,IF(SIN(CD$12)=0,999999999,(SIN(CD$12)*COS($E38)+SIN($E38)*COS(CD$12))/SIN(CD$12)*$B38))</f>
        <v>11.4983001901796</v>
      </c>
      <c r="CE128" s="0" t="n">
        <f aca="false">IF($B38=0,0,IF(SIN(CE$12)=0,999999999,(SIN(CE$12)*COS($E38)+SIN($E38)*COS(CE$12))/SIN(CE$12)*$B38))</f>
        <v>11.406</v>
      </c>
      <c r="CF128" s="0" t="n">
        <f aca="false">IF($B38=0,0,IF(SIN(CF$12)=0,999999999,(SIN(CF$12)*COS($E38)+SIN($E38)*COS(CF$12))/SIN(CF$12)*$B38))</f>
        <v>11.3144407302143</v>
      </c>
      <c r="CG128" s="0" t="n">
        <f aca="false">IF($B38=0,0,IF(SIN(CG$12)=0,999999999,(SIN(CG$12)*COS($E38)+SIN($E38)*COS(CG$12))/SIN(CG$12)*$B38))</f>
        <v>11.2235583533435</v>
      </c>
      <c r="CH128" s="0" t="n">
        <f aca="false">IF($B38=0,0,IF(SIN(CH$12)=0,999999999,(SIN(CH$12)*COS($E38)+SIN($E38)*COS(CH$12))/SIN(CH$12)*$B38))</f>
        <v>11.1332906045233</v>
      </c>
      <c r="CI128" s="0" t="n">
        <f aca="false">IF($B38=0,0,IF(SIN(CI$12)=0,999999999,(SIN(CI$12)*COS($E38)+SIN($E38)*COS(CI$12))/SIN(CI$12)*$B38))</f>
        <v>11.0435768027209</v>
      </c>
      <c r="CJ128" s="0" t="n">
        <f aca="false">IF($B38=0,0,IF(SIN(CJ$12)=0,999999999,(SIN(CJ$12)*COS($E38)+SIN($E38)*COS(CJ$12))/SIN(CJ$12)*$B38))</f>
        <v>10.9543576807922</v>
      </c>
      <c r="CK128" s="0" t="n">
        <f aca="false">IF($B38=0,0,IF(SIN(CK$12)=0,999999999,(SIN(CK$12)*COS($E38)+SIN($E38)*COS(CK$12))/SIN(CK$12)*$B38))</f>
        <v>10.8655752233303</v>
      </c>
      <c r="CL128" s="0" t="n">
        <f aca="false">IF($B38=0,0,IF(SIN(CL$12)=0,999999999,(SIN(CL$12)*COS($E38)+SIN($E38)*COS(CL$12))/SIN(CL$12)*$B38))</f>
        <v>10.7771725113353</v>
      </c>
      <c r="CM128" s="0" t="n">
        <f aca="false">IF($B38=0,0,IF(SIN(CM$12)=0,999999999,(SIN(CM$12)*COS($E38)+SIN($E38)*COS(CM$12))/SIN(CM$12)*$B38))</f>
        <v>10.6890935727972</v>
      </c>
      <c r="CN128" s="0" t="n">
        <f aca="false">IF($B38=0,0,IF(SIN(CN$12)=0,999999999,(SIN(CN$12)*COS($E38)+SIN($E38)*COS(CN$12))/SIN(CN$12)*$B38))</f>
        <v>10.6012832383388</v>
      </c>
      <c r="CO128" s="0" t="n">
        <f aca="false">IF($B38=0,0,IF(SIN(CO$12)=0,999999999,(SIN(CO$12)*COS($E38)+SIN($E38)*COS(CO$12))/SIN(CO$12)*$B38))</f>
        <v>10.5136870011148</v>
      </c>
      <c r="CP128" s="0" t="n">
        <f aca="false">IF($B38=0,0,IF(SIN(CP$12)=0,999999999,(SIN(CP$12)*COS($E38)+SIN($E38)*COS(CP$12))/SIN(CP$12)*$B38))</f>
        <v>10.4262508801999</v>
      </c>
      <c r="CQ128" s="0" t="n">
        <f aca="false">IF($B38=0,0,IF(SIN(CQ$12)=0,999999999,(SIN(CQ$12)*COS($E38)+SIN($E38)*COS(CQ$12))/SIN(CQ$12)*$B38))</f>
        <v>10.3389212867297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308.221401199388</v>
      </c>
      <c r="H129" s="0" t="n">
        <f aca="false">IF($B39=0,0,IF(SIN(H$12)=0,999999999,(SIN(H$12)*COS($E39)+SIN($E39)*COS(H$12))/SIN(H$12)*$B39))</f>
        <v>159.16987789639</v>
      </c>
      <c r="I129" s="0" t="n">
        <f aca="false">IF($B39=0,0,IF(SIN(I$12)=0,999999999,(SIN(I$12)*COS($E39)+SIN($E39)*COS(I$12))/SIN(I$12)*$B39))</f>
        <v>109.465851228665</v>
      </c>
      <c r="J129" s="0" t="n">
        <f aca="false">IF($B39=0,0,IF(SIN(J$12)=0,999999999,(SIN(J$12)*COS($E39)+SIN($E39)*COS(J$12))/SIN(J$12)*$B39))</f>
        <v>84.5986894917605</v>
      </c>
      <c r="K129" s="0" t="n">
        <f aca="false">IF($B39=0,0,IF(SIN(K$12)=0,999999999,(SIN(K$12)*COS($E39)+SIN($E39)*COS(K$12))/SIN(K$12)*$B39))</f>
        <v>69.6662633828246</v>
      </c>
      <c r="L129" s="0" t="n">
        <f aca="false">IF($B39=0,0,IF(SIN(L$12)=0,999999999,(SIN(L$12)*COS($E39)+SIN($E39)*COS(L$12))/SIN(L$12)*$B39))</f>
        <v>59.7011939917546</v>
      </c>
      <c r="M129" s="0" t="n">
        <f aca="false">IF($B39=0,0,IF(SIN(M$12)=0,999999999,(SIN(M$12)*COS($E39)+SIN($E39)*COS(M$12))/SIN(M$12)*$B39))</f>
        <v>52.5746025123591</v>
      </c>
      <c r="N129" s="0" t="n">
        <f aca="false">IF($B39=0,0,IF(SIN(N$12)=0,999999999,(SIN(N$12)*COS($E39)+SIN($E39)*COS(N$12))/SIN(N$12)*$B39))</f>
        <v>47.2220476685081</v>
      </c>
      <c r="O129" s="0" t="n">
        <f aca="false">IF($B39=0,0,IF(SIN(O$12)=0,999999999,(SIN(O$12)*COS($E39)+SIN($E39)*COS(O$12))/SIN(O$12)*$B39))</f>
        <v>43.0521715213787</v>
      </c>
      <c r="P129" s="0" t="n">
        <f aca="false">IF($B39=0,0,IF(SIN(P$12)=0,999999999,(SIN(P$12)*COS($E39)+SIN($E39)*COS(P$12))/SIN(P$12)*$B39))</f>
        <v>39.7101577910159</v>
      </c>
      <c r="Q129" s="0" t="n">
        <f aca="false">IF($B39=0,0,IF(SIN(Q$12)=0,999999999,(SIN(Q$12)*COS($E39)+SIN($E39)*COS(Q$12))/SIN(Q$12)*$B39))</f>
        <v>36.9702129103529</v>
      </c>
      <c r="R129" s="0" t="n">
        <f aca="false">IF($B39=0,0,IF(SIN(R$12)=0,999999999,(SIN(R$12)*COS($E39)+SIN($E39)*COS(R$12))/SIN(R$12)*$B39))</f>
        <v>34.6818065510778</v>
      </c>
      <c r="S129" s="0" t="n">
        <f aca="false">IF($B39=0,0,IF(SIN(S$12)=0,999999999,(SIN(S$12)*COS($E39)+SIN($E39)*COS(S$12))/SIN(S$12)*$B39))</f>
        <v>32.7407242134103</v>
      </c>
      <c r="T129" s="0" t="n">
        <f aca="false">IF($B39=0,0,IF(SIN(T$12)=0,999999999,(SIN(T$12)*COS($E39)+SIN($E39)*COS(T$12))/SIN(T$12)*$B39))</f>
        <v>31.0725258478157</v>
      </c>
      <c r="U129" s="0" t="n">
        <f aca="false">IF($B39=0,0,IF(SIN(U$12)=0,999999999,(SIN(U$12)*COS($E39)+SIN($E39)*COS(U$12))/SIN(U$12)*$B39))</f>
        <v>29.6226210270688</v>
      </c>
      <c r="V129" s="0" t="n">
        <f aca="false">IF($B39=0,0,IF(SIN(V$12)=0,999999999,(SIN(V$12)*COS($E39)+SIN($E39)*COS(V$12))/SIN(V$12)*$B39))</f>
        <v>28.3500659278715</v>
      </c>
      <c r="W129" s="0" t="n">
        <f aca="false">IF($B39=0,0,IF(SIN(W$12)=0,999999999,(SIN(W$12)*COS($E39)+SIN($E39)*COS(W$12))/SIN(W$12)*$B39))</f>
        <v>27.2235496121873</v>
      </c>
      <c r="X129" s="0" t="n">
        <f aca="false">IF($B39=0,0,IF(SIN(X$12)=0,999999999,(SIN(X$12)*COS($E39)+SIN($E39)*COS(X$12))/SIN(X$12)*$B39))</f>
        <v>26.2187182139401</v>
      </c>
      <c r="Y129" s="0" t="n">
        <f aca="false">IF($B39=0,0,IF(SIN(Y$12)=0,999999999,(SIN(Y$12)*COS($E39)+SIN($E39)*COS(Y$12))/SIN(Y$12)*$B39))</f>
        <v>25.316344118555</v>
      </c>
      <c r="Z129" s="0" t="n">
        <f aca="false">IF($B39=0,0,IF(SIN(Z$12)=0,999999999,(SIN(Z$12)*COS($E39)+SIN($E39)*COS(Z$12))/SIN(Z$12)*$B39))</f>
        <v>24.5010443878249</v>
      </c>
      <c r="AA129" s="0" t="n">
        <f aca="false">IF($B39=0,0,IF(SIN(AA$12)=0,999999999,(SIN(AA$12)*COS($E39)+SIN($E39)*COS(AA$12))/SIN(AA$12)*$B39))</f>
        <v>23.760365348307</v>
      </c>
      <c r="AB129" s="0" t="n">
        <f aca="false">IF($B39=0,0,IF(SIN(AB$12)=0,999999999,(SIN(AB$12)*COS($E39)+SIN($E39)*COS(AB$12))/SIN(AB$12)*$B39))</f>
        <v>23.0841168366505</v>
      </c>
      <c r="AC129" s="0" t="n">
        <f aca="false">IF($B39=0,0,IF(SIN(AC$12)=0,999999999,(SIN(AC$12)*COS($E39)+SIN($E39)*COS(AC$12))/SIN(AC$12)*$B39))</f>
        <v>22.4638801192882</v>
      </c>
      <c r="AD129" s="0" t="n">
        <f aca="false">IF($B39=0,0,IF(SIN(AD$12)=0,999999999,(SIN(AD$12)*COS($E39)+SIN($E39)*COS(AD$12))/SIN(AD$12)*$B39))</f>
        <v>21.8926388314478</v>
      </c>
      <c r="AE129" s="0" t="n">
        <f aca="false">IF($B39=0,0,IF(SIN(AE$12)=0,999999999,(SIN(AE$12)*COS($E39)+SIN($E39)*COS(AE$12))/SIN(AE$12)*$B39))</f>
        <v>21.3644984900479</v>
      </c>
      <c r="AF129" s="0" t="n">
        <f aca="false">IF($B39=0,0,IF(SIN(AF$12)=0,999999999,(SIN(AF$12)*COS($E39)+SIN($E39)*COS(AF$12))/SIN(AF$12)*$B39))</f>
        <v>20.8744707336425</v>
      </c>
      <c r="AG129" s="0" t="n">
        <f aca="false">IF($B39=0,0,IF(SIN(AG$12)=0,999999999,(SIN(AG$12)*COS($E39)+SIN($E39)*COS(AG$12))/SIN(AG$12)*$B39))</f>
        <v>20.4183055083006</v>
      </c>
      <c r="AH129" s="0" t="n">
        <f aca="false">IF($B39=0,0,IF(SIN(AH$12)=0,999999999,(SIN(AH$12)*COS($E39)+SIN($E39)*COS(AH$12))/SIN(AH$12)*$B39))</f>
        <v>19.9923592129132</v>
      </c>
      <c r="AI129" s="0" t="n">
        <f aca="false">IF($B39=0,0,IF(SIN(AI$12)=0,999999999,(SIN(AI$12)*COS($E39)+SIN($E39)*COS(AI$12))/SIN(AI$12)*$B39))</f>
        <v>19.5934901240389</v>
      </c>
      <c r="AJ129" s="0" t="n">
        <f aca="false">IF($B39=0,0,IF(SIN(AJ$12)=0,999999999,(SIN(AJ$12)*COS($E39)+SIN($E39)*COS(AJ$12))/SIN(AJ$12)*$B39))</f>
        <v>19.2189747350373</v>
      </c>
      <c r="AK129" s="0" t="n">
        <f aca="false">IF($B39=0,0,IF(SIN(AK$12)=0,999999999,(SIN(AK$12)*COS($E39)+SIN($E39)*COS(AK$12))/SIN(AK$12)*$B39))</f>
        <v>18.8664402868803</v>
      </c>
      <c r="AL129" s="0" t="n">
        <f aca="false">IF($B39=0,0,IF(SIN(AL$12)=0,999999999,(SIN(AL$12)*COS($E39)+SIN($E39)*COS(AL$12))/SIN(AL$12)*$B39))</f>
        <v>18.5338099486842</v>
      </c>
      <c r="AM129" s="0" t="n">
        <f aca="false">IF($B39=0,0,IF(SIN(AM$12)=0,999999999,(SIN(AM$12)*COS($E39)+SIN($E39)*COS(AM$12))/SIN(AM$12)*$B39))</f>
        <v>18.2192579646597</v>
      </c>
      <c r="AN129" s="0" t="n">
        <f aca="false">IF($B39=0,0,IF(SIN(AN$12)=0,999999999,(SIN(AN$12)*COS($E39)+SIN($E39)*COS(AN$12))/SIN(AN$12)*$B39))</f>
        <v>17.9211727155394</v>
      </c>
      <c r="AO129" s="0" t="n">
        <f aca="false">IF($B39=0,0,IF(SIN(AO$12)=0,999999999,(SIN(AO$12)*COS($E39)+SIN($E39)*COS(AO$12))/SIN(AO$12)*$B39))</f>
        <v>17.6381261115577</v>
      </c>
      <c r="AP129" s="0" t="n">
        <f aca="false">IF($B39=0,0,IF(SIN(AP$12)=0,999999999,(SIN(AP$12)*COS($E39)+SIN($E39)*COS(AP$12))/SIN(AP$12)*$B39))</f>
        <v>17.3688480858148</v>
      </c>
      <c r="AQ129" s="0" t="n">
        <f aca="false">IF($B39=0,0,IF(SIN(AQ$12)=0,999999999,(SIN(AQ$12)*COS($E39)+SIN($E39)*COS(AQ$12))/SIN(AQ$12)*$B39))</f>
        <v>17.1122052230557</v>
      </c>
      <c r="AR129" s="0" t="n">
        <f aca="false">IF($B39=0,0,IF(SIN(AR$12)=0,999999999,(SIN(AR$12)*COS($E39)+SIN($E39)*COS(AR$12))/SIN(AR$12)*$B39))</f>
        <v>16.8671827620414</v>
      </c>
      <c r="AS129" s="0" t="n">
        <f aca="false">IF($B39=0,0,IF(SIN(AS$12)=0,999999999,(SIN(AS$12)*COS($E39)+SIN($E39)*COS(AS$12))/SIN(AS$12)*$B39))</f>
        <v>16.6328693659634</v>
      </c>
      <c r="AT129" s="0" t="n">
        <f aca="false">IF($B39=0,0,IF(SIN(AT$12)=0,999999999,(SIN(AT$12)*COS($E39)+SIN($E39)*COS(AT$12))/SIN(AT$12)*$B39))</f>
        <v>16.4084441764543</v>
      </c>
      <c r="AU129" s="0" t="n">
        <f aca="false">IF($B39=0,0,IF(SIN(AU$12)=0,999999999,(SIN(AU$12)*COS($E39)+SIN($E39)*COS(AU$12))/SIN(AU$12)*$B39))</f>
        <v>16.1931657612778</v>
      </c>
      <c r="AV129" s="0" t="n">
        <f aca="false">IF($B39=0,0,IF(SIN(AV$12)=0,999999999,(SIN(AV$12)*COS($E39)+SIN($E39)*COS(AV$12))/SIN(AV$12)*$B39))</f>
        <v>15.9863626400436</v>
      </c>
      <c r="AW129" s="0" t="n">
        <f aca="false">IF($B39=0,0,IF(SIN(AW$12)=0,999999999,(SIN(AW$12)*COS($E39)+SIN($E39)*COS(AW$12))/SIN(AW$12)*$B39))</f>
        <v>15.7874251310197</v>
      </c>
      <c r="AX129" s="0" t="n">
        <f aca="false">IF($B39=0,0,IF(SIN(AX$12)=0,999999999,(SIN(AX$12)*COS($E39)+SIN($E39)*COS(AX$12))/SIN(AX$12)*$B39))</f>
        <v>15.595798308827</v>
      </c>
      <c r="AY129" s="0" t="n">
        <f aca="false">IF($B39=0,0,IF(SIN(AY$12)=0,999999999,(SIN(AY$12)*COS($E39)+SIN($E39)*COS(AY$12))/SIN(AY$12)*$B39))</f>
        <v>15.410975900166</v>
      </c>
      <c r="AZ129" s="0" t="n">
        <f aca="false">IF($B39=0,0,IF(SIN(AZ$12)=0,999999999,(SIN(AZ$12)*COS($E39)+SIN($E39)*COS(AZ$12))/SIN(AZ$12)*$B39))</f>
        <v>15.2324949747893</v>
      </c>
      <c r="BA129" s="0" t="n">
        <f aca="false">IF($B39=0,0,IF(SIN(BA$12)=0,999999999,(SIN(BA$12)*COS($E39)+SIN($E39)*COS(BA$12))/SIN(BA$12)*$B39))</f>
        <v>15.0599313132301</v>
      </c>
      <c r="BB129" s="0" t="n">
        <f aca="false">IF($B39=0,0,IF(SIN(BB$12)=0,999999999,(SIN(BB$12)*COS($E39)+SIN($E39)*COS(BB$12))/SIN(BB$12)*$B39))</f>
        <v>14.892895352545</v>
      </c>
      <c r="BC129" s="0" t="n">
        <f aca="false">IF($B39=0,0,IF(SIN(BC$12)=0,999999999,(SIN(BC$12)*COS($E39)+SIN($E39)*COS(BC$12))/SIN(BC$12)*$B39))</f>
        <v>14.7310286274473</v>
      </c>
      <c r="BD129" s="0" t="n">
        <f aca="false">IF($B39=0,0,IF(SIN(BD$12)=0,999999999,(SIN(BD$12)*COS($E39)+SIN($E39)*COS(BD$12))/SIN(BD$12)*$B39))</f>
        <v>14.5740006374216</v>
      </c>
      <c r="BE129" s="0" t="n">
        <f aca="false">IF($B39=0,0,IF(SIN(BE$12)=0,999999999,(SIN(BE$12)*COS($E39)+SIN($E39)*COS(BE$12))/SIN(BE$12)*$B39))</f>
        <v>14.4215060812981</v>
      </c>
      <c r="BF129" s="0" t="n">
        <f aca="false">IF($B39=0,0,IF(SIN(BF$12)=0,999999999,(SIN(BF$12)*COS($E39)+SIN($E39)*COS(BF$12))/SIN(BF$12)*$B39))</f>
        <v>14.2732624097624</v>
      </c>
      <c r="BG129" s="0" t="n">
        <f aca="false">IF($B39=0,0,IF(SIN(BG$12)=0,999999999,(SIN(BG$12)*COS($E39)+SIN($E39)*COS(BG$12))/SIN(BG$12)*$B39))</f>
        <v>14.1290076537489</v>
      </c>
      <c r="BH129" s="0" t="n">
        <f aca="false">IF($B39=0,0,IF(SIN(BH$12)=0,999999999,(SIN(BH$12)*COS($E39)+SIN($E39)*COS(BH$12))/SIN(BH$12)*$B39))</f>
        <v>13.9884984928934</v>
      </c>
      <c r="BI129" s="0" t="n">
        <f aca="false">IF($B39=0,0,IF(SIN(BI$12)=0,999999999,(SIN(BI$12)*COS($E39)+SIN($E39)*COS(BI$12))/SIN(BI$12)*$B39))</f>
        <v>13.8515085334243</v>
      </c>
      <c r="BJ129" s="0" t="n">
        <f aca="false">IF($B39=0,0,IF(SIN(BJ$12)=0,999999999,(SIN(BJ$12)*COS($E39)+SIN($E39)*COS(BJ$12))/SIN(BJ$12)*$B39))</f>
        <v>13.717826769246</v>
      </c>
      <c r="BK129" s="0" t="n">
        <f aca="false">IF($B39=0,0,IF(SIN(BK$12)=0,999999999,(SIN(BK$12)*COS($E39)+SIN($E39)*COS(BK$12))/SIN(BK$12)*$B39))</f>
        <v>13.5872562036435</v>
      </c>
      <c r="BL129" s="0" t="n">
        <f aca="false">IF($B39=0,0,IF(SIN(BL$12)=0,999999999,(SIN(BL$12)*COS($E39)+SIN($E39)*COS(BL$12))/SIN(BL$12)*$B39))</f>
        <v>13.4596126121481</v>
      </c>
      <c r="BM129" s="0" t="n">
        <f aca="false">IF($B39=0,0,IF(SIN(BM$12)=0,999999999,(SIN(BM$12)*COS($E39)+SIN($E39)*COS(BM$12))/SIN(BM$12)*$B39))</f>
        <v>13.3347234297373</v>
      </c>
      <c r="BN129" s="0" t="n">
        <f aca="false">IF($B39=0,0,IF(SIN(BN$12)=0,999999999,(SIN(BN$12)*COS($E39)+SIN($E39)*COS(BN$12))/SIN(BN$12)*$B39))</f>
        <v>13.2124267477793</v>
      </c>
      <c r="BO129" s="0" t="n">
        <f aca="false">IF($B39=0,0,IF(SIN(BO$12)=0,999999999,(SIN(BO$12)*COS($E39)+SIN($E39)*COS(BO$12))/SIN(BO$12)*$B39))</f>
        <v>13.0925704080434</v>
      </c>
      <c r="BP129" s="0" t="n">
        <f aca="false">IF($B39=0,0,IF(SIN(BP$12)=0,999999999,(SIN(BP$12)*COS($E39)+SIN($E39)*COS(BP$12))/SIN(BP$12)*$B39))</f>
        <v>12.9750111827219</v>
      </c>
      <c r="BQ129" s="0" t="n">
        <f aca="false">IF($B39=0,0,IF(SIN(BQ$12)=0,999999999,(SIN(BQ$12)*COS($E39)+SIN($E39)*COS(BQ$12))/SIN(BQ$12)*$B39))</f>
        <v>12.8596140308145</v>
      </c>
      <c r="BR129" s="0" t="n">
        <f aca="false">IF($B39=0,0,IF(SIN(BR$12)=0,999999999,(SIN(BR$12)*COS($E39)+SIN($E39)*COS(BR$12))/SIN(BR$12)*$B39))</f>
        <v>12.7462514224184</v>
      </c>
      <c r="BS129" s="0" t="n">
        <f aca="false">IF($B39=0,0,IF(SIN(BS$12)=0,999999999,(SIN(BS$12)*COS($E39)+SIN($E39)*COS(BS$12))/SIN(BS$12)*$B39))</f>
        <v>12.6348027235054</v>
      </c>
      <c r="BT129" s="0" t="n">
        <f aca="false">IF($B39=0,0,IF(SIN(BT$12)=0,999999999,(SIN(BT$12)*COS($E39)+SIN($E39)*COS(BT$12))/SIN(BT$12)*$B39))</f>
        <v>12.5251536346584</v>
      </c>
      <c r="BU129" s="0" t="n">
        <f aca="false">IF($B39=0,0,IF(SIN(BU$12)=0,999999999,(SIN(BU$12)*COS($E39)+SIN($E39)*COS(BU$12))/SIN(BU$12)*$B39))</f>
        <v>12.4171956780102</v>
      </c>
      <c r="BV129" s="0" t="n">
        <f aca="false">IF($B39=0,0,IF(SIN(BV$12)=0,999999999,(SIN(BV$12)*COS($E39)+SIN($E39)*COS(BV$12))/SIN(BV$12)*$B39))</f>
        <v>12.310825727297</v>
      </c>
      <c r="BW129" s="0" t="n">
        <f aca="false">IF($B39=0,0,IF(SIN(BW$12)=0,999999999,(SIN(BW$12)*COS($E39)+SIN($E39)*COS(BW$12))/SIN(BW$12)*$B39))</f>
        <v>12.2059455765205</v>
      </c>
      <c r="BX129" s="0" t="n">
        <f aca="false">IF($B39=0,0,IF(SIN(BX$12)=0,999999999,(SIN(BX$12)*COS($E39)+SIN($E39)*COS(BX$12))/SIN(BX$12)*$B39))</f>
        <v>12.102461543217</v>
      </c>
      <c r="BY129" s="0" t="n">
        <f aca="false">IF($B39=0,0,IF(SIN(BY$12)=0,999999999,(SIN(BY$12)*COS($E39)+SIN($E39)*COS(BY$12))/SIN(BY$12)*$B39))</f>
        <v>12.0002841027729</v>
      </c>
      <c r="BZ129" s="0" t="n">
        <f aca="false">IF($B39=0,0,IF(SIN(BZ$12)=0,999999999,(SIN(BZ$12)*COS($E39)+SIN($E39)*COS(BZ$12))/SIN(BZ$12)*$B39))</f>
        <v>11.899327550611</v>
      </c>
      <c r="CA129" s="0" t="n">
        <f aca="false">IF($B39=0,0,IF(SIN(CA$12)=0,999999999,(SIN(CA$12)*COS($E39)+SIN($E39)*COS(CA$12))/SIN(CA$12)*$B39))</f>
        <v>11.7995096894091</v>
      </c>
      <c r="CB129" s="0" t="n">
        <f aca="false">IF($B39=0,0,IF(SIN(CB$12)=0,999999999,(SIN(CB$12)*COS($E39)+SIN($E39)*COS(CB$12))/SIN(CB$12)*$B39))</f>
        <v>11.7007515388037</v>
      </c>
      <c r="CC129" s="0" t="n">
        <f aca="false">IF($B39=0,0,IF(SIN(CC$12)=0,999999999,(SIN(CC$12)*COS($E39)+SIN($E39)*COS(CC$12))/SIN(CC$12)*$B39))</f>
        <v>11.6029770652947</v>
      </c>
      <c r="CD129" s="0" t="n">
        <f aca="false">IF($B39=0,0,IF(SIN(CD$12)=0,999999999,(SIN(CD$12)*COS($E39)+SIN($E39)*COS(CD$12))/SIN(CD$12)*$B39))</f>
        <v>11.5061129302899</v>
      </c>
      <c r="CE129" s="0" t="n">
        <f aca="false">IF($B39=0,0,IF(SIN(CE$12)=0,999999999,(SIN(CE$12)*COS($E39)+SIN($E39)*COS(CE$12))/SIN(CE$12)*$B39))</f>
        <v>11.4100882544261</v>
      </c>
      <c r="CF129" s="0" t="n">
        <f aca="false">IF($B39=0,0,IF(SIN(CF$12)=0,999999999,(SIN(CF$12)*COS($E39)+SIN($E39)*COS(CF$12))/SIN(CF$12)*$B39))</f>
        <v>11.3148343964829</v>
      </c>
      <c r="CG129" s="0" t="n">
        <f aca="false">IF($B39=0,0,IF(SIN(CG$12)=0,999999999,(SIN(CG$12)*COS($E39)+SIN($E39)*COS(CG$12))/SIN(CG$12)*$B39))</f>
        <v>11.2202847453526</v>
      </c>
      <c r="CH129" s="0" t="n">
        <f aca="false">IF($B39=0,0,IF(SIN(CH$12)=0,999999999,(SIN(CH$12)*COS($E39)+SIN($E39)*COS(CH$12))/SIN(CH$12)*$B39))</f>
        <v>11.1263745236667</v>
      </c>
      <c r="CI129" s="0" t="n">
        <f aca="false">IF($B39=0,0,IF(SIN(CI$12)=0,999999999,(SIN(CI$12)*COS($E39)+SIN($E39)*COS(CI$12))/SIN(CI$12)*$B39))</f>
        <v>11.0330406017992</v>
      </c>
      <c r="CJ129" s="0" t="n">
        <f aca="false">IF($B39=0,0,IF(SIN(CJ$12)=0,999999999,(SIN(CJ$12)*COS($E39)+SIN($E39)*COS(CJ$12))/SIN(CJ$12)*$B39))</f>
        <v>10.9402213210656</v>
      </c>
      <c r="CK129" s="0" t="n">
        <f aca="false">IF($B39=0,0,IF(SIN(CK$12)=0,999999999,(SIN(CK$12)*COS($E39)+SIN($E39)*COS(CK$12))/SIN(CK$12)*$B39))</f>
        <v>10.8478563250284</v>
      </c>
      <c r="CL129" s="0" t="n">
        <f aca="false">IF($B39=0,0,IF(SIN(CL$12)=0,999999999,(SIN(CL$12)*COS($E39)+SIN($E39)*COS(CL$12))/SIN(CL$12)*$B39))</f>
        <v>10.7558863978996</v>
      </c>
      <c r="CM129" s="0" t="n">
        <f aca="false">IF($B39=0,0,IF(SIN(CM$12)=0,999999999,(SIN(CM$12)*COS($E39)+SIN($E39)*COS(CM$12))/SIN(CM$12)*$B39))</f>
        <v>10.6642533090935</v>
      </c>
      <c r="CN129" s="0" t="n">
        <f aca="false">IF($B39=0,0,IF(SIN(CN$12)=0,999999999,(SIN(CN$12)*COS($E39)+SIN($E39)*COS(CN$12))/SIN(CN$12)*$B39))</f>
        <v>10.5728996630452</v>
      </c>
      <c r="CO129" s="0" t="n">
        <f aca="false">IF($B39=0,0,IF(SIN(CO$12)=0,999999999,(SIN(CO$12)*COS($E39)+SIN($E39)*COS(CO$12))/SIN(CO$12)*$B39))</f>
        <v>10.4817687534561</v>
      </c>
      <c r="CP129" s="0" t="n">
        <f aca="false">IF($B39=0,0,IF(SIN(CP$12)=0,999999999,(SIN(CP$12)*COS($E39)+SIN($E39)*COS(CP$12))/SIN(CP$12)*$B39))</f>
        <v>10.3908044211692</v>
      </c>
      <c r="CQ129" s="0" t="n">
        <f aca="false">IF($B39=0,0,IF(SIN(CQ$12)=0,999999999,(SIN(CQ$12)*COS($E39)+SIN($E39)*COS(CQ$12))/SIN(CQ$12)*$B39))</f>
        <v>10.2999509149091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319.735776787461</v>
      </c>
      <c r="H130" s="0" t="n">
        <f aca="false">IF($B40=0,0,IF(SIN(H$12)=0,999999999,(SIN(H$12)*COS($E40)+SIN($E40)*COS(H$12))/SIN(H$12)*$B40))</f>
        <v>164.902091541841</v>
      </c>
      <c r="I130" s="0" t="n">
        <f aca="false">IF($B40=0,0,IF(SIN(I$12)=0,999999999,(SIN(I$12)*COS($E40)+SIN($E40)*COS(I$12))/SIN(I$12)*$B40))</f>
        <v>113.269894500379</v>
      </c>
      <c r="J130" s="0" t="n">
        <f aca="false">IF($B40=0,0,IF(SIN(J$12)=0,999999999,(SIN(J$12)*COS($E40)+SIN($E40)*COS(J$12))/SIN(J$12)*$B40))</f>
        <v>87.4380599239774</v>
      </c>
      <c r="K130" s="0" t="n">
        <f aca="false">IF($B40=0,0,IF(SIN(K$12)=0,999999999,(SIN(K$12)*COS($E40)+SIN($E40)*COS(K$12))/SIN(K$12)*$B40))</f>
        <v>71.9263595879504</v>
      </c>
      <c r="L130" s="0" t="n">
        <f aca="false">IF($B40=0,0,IF(SIN(L$12)=0,999999999,(SIN(L$12)*COS($E40)+SIN($E40)*COS(L$12))/SIN(L$12)*$B40))</f>
        <v>61.5747148455402</v>
      </c>
      <c r="M130" s="0" t="n">
        <f aca="false">IF($B40=0,0,IF(SIN(M$12)=0,999999999,(SIN(M$12)*COS($E40)+SIN($E40)*COS(M$12))/SIN(M$12)*$B40))</f>
        <v>54.1716612064859</v>
      </c>
      <c r="N130" s="0" t="n">
        <f aca="false">IF($B40=0,0,IF(SIN(N$12)=0,999999999,(SIN(N$12)*COS($E40)+SIN($E40)*COS(N$12))/SIN(N$12)*$B40))</f>
        <v>48.6114644799619</v>
      </c>
      <c r="O130" s="0" t="n">
        <f aca="false">IF($B40=0,0,IF(SIN(O$12)=0,999999999,(SIN(O$12)*COS($E40)+SIN($E40)*COS(O$12))/SIN(O$12)*$B40))</f>
        <v>44.2798261540297</v>
      </c>
      <c r="P130" s="0" t="n">
        <f aca="false">IF($B40=0,0,IF(SIN(P$12)=0,999999999,(SIN(P$12)*COS($E40)+SIN($E40)*COS(P$12))/SIN(P$12)*$B40))</f>
        <v>40.8081655460289</v>
      </c>
      <c r="Q130" s="0" t="n">
        <f aca="false">IF($B40=0,0,IF(SIN(Q$12)=0,999999999,(SIN(Q$12)*COS($E40)+SIN($E40)*COS(Q$12))/SIN(Q$12)*$B40))</f>
        <v>37.9619298696545</v>
      </c>
      <c r="R130" s="0" t="n">
        <f aca="false">IF($B40=0,0,IF(SIN(R$12)=0,999999999,(SIN(R$12)*COS($E40)+SIN($E40)*COS(R$12))/SIN(R$12)*$B40))</f>
        <v>35.5847492673081</v>
      </c>
      <c r="S130" s="0" t="n">
        <f aca="false">IF($B40=0,0,IF(SIN(S$12)=0,999999999,(SIN(S$12)*COS($E40)+SIN($E40)*COS(S$12))/SIN(S$12)*$B40))</f>
        <v>33.5683664417849</v>
      </c>
      <c r="T130" s="0" t="n">
        <f aca="false">IF($B40=0,0,IF(SIN(T$12)=0,999999999,(SIN(T$12)*COS($E40)+SIN($E40)*COS(T$12))/SIN(T$12)*$B40))</f>
        <v>31.8354535876125</v>
      </c>
      <c r="U130" s="0" t="n">
        <f aca="false">IF($B40=0,0,IF(SIN(U$12)=0,999999999,(SIN(U$12)*COS($E40)+SIN($E40)*COS(U$12))/SIN(U$12)*$B40))</f>
        <v>30.3293025488522</v>
      </c>
      <c r="V130" s="0" t="n">
        <f aca="false">IF($B40=0,0,IF(SIN(V$12)=0,999999999,(SIN(V$12)*COS($E40)+SIN($E40)*COS(V$12))/SIN(V$12)*$B40))</f>
        <v>29.0073811667655</v>
      </c>
      <c r="W130" s="0" t="n">
        <f aca="false">IF($B40=0,0,IF(SIN(W$12)=0,999999999,(SIN(W$12)*COS($E40)+SIN($E40)*COS(W$12))/SIN(W$12)*$B40))</f>
        <v>27.8371638567945</v>
      </c>
      <c r="X130" s="0" t="n">
        <f aca="false">IF($B40=0,0,IF(SIN(X$12)=0,999999999,(SIN(X$12)*COS($E40)+SIN($E40)*COS(X$12))/SIN(X$12)*$B40))</f>
        <v>26.7933519923237</v>
      </c>
      <c r="Y130" s="0" t="n">
        <f aca="false">IF($B40=0,0,IF(SIN(Y$12)=0,999999999,(SIN(Y$12)*COS($E40)+SIN($E40)*COS(Y$12))/SIN(Y$12)*$B40))</f>
        <v>25.8559720611261</v>
      </c>
      <c r="Z130" s="0" t="n">
        <f aca="false">IF($B40=0,0,IF(SIN(Z$12)=0,999999999,(SIN(Z$12)*COS($E40)+SIN($E40)*COS(Z$12))/SIN(Z$12)*$B40))</f>
        <v>25.0090443740331</v>
      </c>
      <c r="AA130" s="0" t="n">
        <f aca="false">IF($B40=0,0,IF(SIN(AA$12)=0,999999999,(SIN(AA$12)*COS($E40)+SIN($E40)*COS(AA$12))/SIN(AA$12)*$B40))</f>
        <v>24.2396321417299</v>
      </c>
      <c r="AB130" s="0" t="n">
        <f aca="false">IF($B40=0,0,IF(SIN(AB$12)=0,999999999,(SIN(AB$12)*COS($E40)+SIN($E40)*COS(AB$12))/SIN(AB$12)*$B40))</f>
        <v>23.5371498934352</v>
      </c>
      <c r="AC130" s="0" t="n">
        <f aca="false">IF($B40=0,0,IF(SIN(AC$12)=0,999999999,(SIN(AC$12)*COS($E40)+SIN($E40)*COS(AC$12))/SIN(AC$12)*$B40))</f>
        <v>22.8928523073003</v>
      </c>
      <c r="AD130" s="0" t="n">
        <f aca="false">IF($B40=0,0,IF(SIN(AD$12)=0,999999999,(SIN(AD$12)*COS($E40)+SIN($E40)*COS(AD$12))/SIN(AD$12)*$B40))</f>
        <v>22.2994508324225</v>
      </c>
      <c r="AE130" s="0" t="n">
        <f aca="false">IF($B40=0,0,IF(SIN(AE$12)=0,999999999,(SIN(AE$12)*COS($E40)+SIN($E40)*COS(AE$12))/SIN(AE$12)*$B40))</f>
        <v>21.750822320793</v>
      </c>
      <c r="AF130" s="0" t="n">
        <f aca="false">IF($B40=0,0,IF(SIN(AF$12)=0,999999999,(SIN(AF$12)*COS($E40)+SIN($E40)*COS(AF$12))/SIN(AF$12)*$B40))</f>
        <v>21.2417848972529</v>
      </c>
      <c r="AG130" s="0" t="n">
        <f aca="false">IF($B40=0,0,IF(SIN(AG$12)=0,999999999,(SIN(AG$12)*COS($E40)+SIN($E40)*COS(AG$12))/SIN(AG$12)*$B40))</f>
        <v>20.7679236353522</v>
      </c>
      <c r="AH130" s="0" t="n">
        <f aca="false">IF($B40=0,0,IF(SIN(AH$12)=0,999999999,(SIN(AH$12)*COS($E40)+SIN($E40)*COS(AH$12))/SIN(AH$12)*$B40))</f>
        <v>20.3254535876125</v>
      </c>
      <c r="AI130" s="0" t="n">
        <f aca="false">IF($B40=0,0,IF(SIN(AI$12)=0,999999999,(SIN(AI$12)*COS($E40)+SIN($E40)*COS(AI$12))/SIN(AI$12)*$B40))</f>
        <v>19.9111111535843</v>
      </c>
      <c r="AJ130" s="0" t="n">
        <f aca="false">IF($B40=0,0,IF(SIN(AJ$12)=0,999999999,(SIN(AJ$12)*COS($E40)+SIN($E40)*COS(AJ$12))/SIN(AJ$12)*$B40))</f>
        <v>19.5220671735209</v>
      </c>
      <c r="AK130" s="0" t="n">
        <f aca="false">IF($B40=0,0,IF(SIN(AK$12)=0,999999999,(SIN(AK$12)*COS($E40)+SIN($E40)*COS(AK$12))/SIN(AK$12)*$B40))</f>
        <v>19.1558568418545</v>
      </c>
      <c r="AL130" s="0" t="n">
        <f aca="false">IF($B40=0,0,IF(SIN(AL$12)=0,999999999,(SIN(AL$12)*COS($E40)+SIN($E40)*COS(AL$12))/SIN(AL$12)*$B40))</f>
        <v>18.8103227611145</v>
      </c>
      <c r="AM130" s="0" t="n">
        <f aca="false">IF($B40=0,0,IF(SIN(AM$12)=0,999999999,(SIN(AM$12)*COS($E40)+SIN($E40)*COS(AM$12))/SIN(AM$12)*$B40))</f>
        <v>18.4835683488913</v>
      </c>
      <c r="AN130" s="0" t="n">
        <f aca="false">IF($B40=0,0,IF(SIN(AN$12)=0,999999999,(SIN(AN$12)*COS($E40)+SIN($E40)*COS(AN$12))/SIN(AN$12)*$B40))</f>
        <v>18.1739194663043</v>
      </c>
      <c r="AO130" s="0" t="n">
        <f aca="false">IF($B40=0,0,IF(SIN(AO$12)=0,999999999,(SIN(AO$12)*COS($E40)+SIN($E40)*COS(AO$12))/SIN(AO$12)*$B40))</f>
        <v>17.8798926236423</v>
      </c>
      <c r="AP130" s="0" t="n">
        <f aca="false">IF($B40=0,0,IF(SIN(AP$12)=0,999999999,(SIN(AP$12)*COS($E40)+SIN($E40)*COS(AP$12))/SIN(AP$12)*$B40))</f>
        <v>17.6001684842474</v>
      </c>
      <c r="AQ130" s="0" t="n">
        <f aca="false">IF($B40=0,0,IF(SIN(AQ$12)=0,999999999,(SIN(AQ$12)*COS($E40)+SIN($E40)*COS(AQ$12))/SIN(AQ$12)*$B40))</f>
        <v>17.3335696642393</v>
      </c>
      <c r="AR130" s="0" t="n">
        <f aca="false">IF($B40=0,0,IF(SIN(AR$12)=0,999999999,(SIN(AR$12)*COS($E40)+SIN($E40)*COS(AR$12))/SIN(AR$12)*$B40))</f>
        <v>17.0790420367044</v>
      </c>
      <c r="AS130" s="0" t="n">
        <f aca="false">IF($B40=0,0,IF(SIN(AS$12)=0,999999999,(SIN(AS$12)*COS($E40)+SIN($E40)*COS(AS$12))/SIN(AS$12)*$B40))</f>
        <v>16.835638911307</v>
      </c>
      <c r="AT130" s="0" t="n">
        <f aca="false">IF($B40=0,0,IF(SIN(AT$12)=0,999999999,(SIN(AT$12)*COS($E40)+SIN($E40)*COS(AT$12))/SIN(AT$12)*$B40))</f>
        <v>16.6025075860873</v>
      </c>
      <c r="AU130" s="0" t="n">
        <f aca="false">IF($B40=0,0,IF(SIN(AU$12)=0,999999999,(SIN(AU$12)*COS($E40)+SIN($E40)*COS(AU$12))/SIN(AU$12)*$B40))</f>
        <v>16.3788778663974</v>
      </c>
      <c r="AV130" s="0" t="n">
        <f aca="false">IF($B40=0,0,IF(SIN(AV$12)=0,999999999,(SIN(AV$12)*COS($E40)+SIN($E40)*COS(AV$12))/SIN(AV$12)*$B40))</f>
        <v>16.1640522230801</v>
      </c>
      <c r="AW130" s="0" t="n">
        <f aca="false">IF($B40=0,0,IF(SIN(AW$12)=0,999999999,(SIN(AW$12)*COS($E40)+SIN($E40)*COS(AW$12))/SIN(AW$12)*$B40))</f>
        <v>15.9573973229948</v>
      </c>
      <c r="AX130" s="0" t="n">
        <f aca="false">IF($B40=0,0,IF(SIN(AX$12)=0,999999999,(SIN(AX$12)*COS($E40)+SIN($E40)*COS(AX$12))/SIN(AX$12)*$B40))</f>
        <v>15.7583367135189</v>
      </c>
      <c r="AY130" s="0" t="n">
        <f aca="false">IF($B40=0,0,IF(SIN(AY$12)=0,999999999,(SIN(AY$12)*COS($E40)+SIN($E40)*COS(AY$12))/SIN(AY$12)*$B40))</f>
        <v>15.5663444814719</v>
      </c>
      <c r="AZ130" s="0" t="n">
        <f aca="false">IF($B40=0,0,IF(SIN(AZ$12)=0,999999999,(SIN(AZ$12)*COS($E40)+SIN($E40)*COS(AZ$12))/SIN(AZ$12)*$B40))</f>
        <v>15.3809397381339</v>
      </c>
      <c r="BA130" s="0" t="n">
        <f aca="false">IF($B40=0,0,IF(SIN(BA$12)=0,999999999,(SIN(BA$12)*COS($E40)+SIN($E40)*COS(BA$12))/SIN(BA$12)*$B40))</f>
        <v>15.2016818072747</v>
      </c>
      <c r="BB130" s="0" t="n">
        <f aca="false">IF($B40=0,0,IF(SIN(BB$12)=0,999999999,(SIN(BB$12)*COS($E40)+SIN($E40)*COS(BB$12))/SIN(BB$12)*$B40))</f>
        <v>15.0281660136197</v>
      </c>
      <c r="BC130" s="0" t="n">
        <f aca="false">IF($B40=0,0,IF(SIN(BC$12)=0,999999999,(SIN(BC$12)*COS($E40)+SIN($E40)*COS(BC$12))/SIN(BC$12)*$B40))</f>
        <v>14.8600199859231</v>
      </c>
      <c r="BD130" s="0" t="n">
        <f aca="false">IF($B40=0,0,IF(SIN(BD$12)=0,999999999,(SIN(BD$12)*COS($E40)+SIN($E40)*COS(BD$12))/SIN(BD$12)*$B40))</f>
        <v>14.6969004025495</v>
      </c>
      <c r="BE130" s="0" t="n">
        <f aca="false">IF($B40=0,0,IF(SIN(BE$12)=0,999999999,(SIN(BE$12)*COS($E40)+SIN($E40)*COS(BE$12))/SIN(BE$12)*$B40))</f>
        <v>14.538490118768</v>
      </c>
      <c r="BF130" s="0" t="n">
        <f aca="false">IF($B40=0,0,IF(SIN(BF$12)=0,999999999,(SIN(BF$12)*COS($E40)+SIN($E40)*COS(BF$12))/SIN(BF$12)*$B40))</f>
        <v>14.3844956243169</v>
      </c>
      <c r="BG130" s="0" t="n">
        <f aca="false">IF($B40=0,0,IF(SIN(BG$12)=0,999999999,(SIN(BG$12)*COS($E40)+SIN($E40)*COS(BG$12))/SIN(BG$12)*$B40))</f>
        <v>14.2346447875538</v>
      </c>
      <c r="BH130" s="0" t="n">
        <f aca="false">IF($B40=0,0,IF(SIN(BH$12)=0,999999999,(SIN(BH$12)*COS($E40)+SIN($E40)*COS(BH$12))/SIN(BH$12)*$B40))</f>
        <v>14.0886848489773</v>
      </c>
      <c r="BI130" s="0" t="n">
        <f aca="false">IF($B40=0,0,IF(SIN(BI$12)=0,999999999,(SIN(BI$12)*COS($E40)+SIN($E40)*COS(BI$12))/SIN(BI$12)*$B40))</f>
        <v>13.946380632313</v>
      </c>
      <c r="BJ130" s="0" t="n">
        <f aca="false">IF($B40=0,0,IF(SIN(BJ$12)=0,999999999,(SIN(BJ$12)*COS($E40)+SIN($E40)*COS(BJ$12))/SIN(BJ$12)*$B40))</f>
        <v>13.8075129458971</v>
      </c>
      <c r="BK130" s="0" t="n">
        <f aca="false">IF($B40=0,0,IF(SIN(BK$12)=0,999999999,(SIN(BK$12)*COS($E40)+SIN($E40)*COS(BK$12))/SIN(BK$12)*$B40))</f>
        <v>13.6718771509127</v>
      </c>
      <c r="BL130" s="0" t="n">
        <f aca="false">IF($B40=0,0,IF(SIN(BL$12)=0,999999999,(SIN(BL$12)*COS($E40)+SIN($E40)*COS(BL$12))/SIN(BL$12)*$B40))</f>
        <v>13.5392818762636</v>
      </c>
      <c r="BM130" s="0" t="n">
        <f aca="false">IF($B40=0,0,IF(SIN(BM$12)=0,999999999,(SIN(BM$12)*COS($E40)+SIN($E40)*COS(BM$12))/SIN(BM$12)*$B40))</f>
        <v>13.4095478626053</v>
      </c>
      <c r="BN130" s="0" t="n">
        <f aca="false">IF($B40=0,0,IF(SIN(BN$12)=0,999999999,(SIN(BN$12)*COS($E40)+SIN($E40)*COS(BN$12))/SIN(BN$12)*$B40))</f>
        <v>13.2825069203778</v>
      </c>
      <c r="BO130" s="0" t="n">
        <f aca="false">IF($B40=0,0,IF(SIN(BO$12)=0,999999999,(SIN(BO$12)*COS($E40)+SIN($E40)*COS(BO$12))/SIN(BO$12)*$B40))</f>
        <v>13.1580009886696</v>
      </c>
      <c r="BP130" s="0" t="n">
        <f aca="false">IF($B40=0,0,IF(SIN(BP$12)=0,999999999,(SIN(BP$12)*COS($E40)+SIN($E40)*COS(BP$12))/SIN(BP$12)*$B40))</f>
        <v>13.0358812834309</v>
      </c>
      <c r="BQ130" s="0" t="n">
        <f aca="false">IF($B40=0,0,IF(SIN(BQ$12)=0,999999999,(SIN(BQ$12)*COS($E40)+SIN($E40)*COS(BQ$12))/SIN(BQ$12)*$B40))</f>
        <v>12.9160075250101</v>
      </c>
      <c r="BR130" s="0" t="n">
        <f aca="false">IF($B40=0,0,IF(SIN(BR$12)=0,999999999,(SIN(BR$12)*COS($E40)+SIN($E40)*COS(BR$12))/SIN(BR$12)*$B40))</f>
        <v>12.7982472362317</v>
      </c>
      <c r="BS130" s="0" t="n">
        <f aca="false">IF($B40=0,0,IF(SIN(BS$12)=0,999999999,(SIN(BS$12)*COS($E40)+SIN($E40)*COS(BS$12))/SIN(BS$12)*$B40))</f>
        <v>12.6824751033066</v>
      </c>
      <c r="BT130" s="0" t="n">
        <f aca="false">IF($B40=0,0,IF(SIN(BT$12)=0,999999999,(SIN(BT$12)*COS($E40)+SIN($E40)*COS(BT$12))/SIN(BT$12)*$B40))</f>
        <v>12.5685723927955</v>
      </c>
      <c r="BU130" s="0" t="n">
        <f aca="false">IF($B40=0,0,IF(SIN(BU$12)=0,999999999,(SIN(BU$12)*COS($E40)+SIN($E40)*COS(BU$12))/SIN(BU$12)*$B40))</f>
        <v>12.4564264186451</v>
      </c>
      <c r="BV130" s="0" t="n">
        <f aca="false">IF($B40=0,0,IF(SIN(BV$12)=0,999999999,(SIN(BV$12)*COS($E40)+SIN($E40)*COS(BV$12))/SIN(BV$12)*$B40))</f>
        <v>12.3459300540099</v>
      </c>
      <c r="BW130" s="0" t="n">
        <f aca="false">IF($B40=0,0,IF(SIN(BW$12)=0,999999999,(SIN(BW$12)*COS($E40)+SIN($E40)*COS(BW$12))/SIN(BW$12)*$B40))</f>
        <v>12.2369812831823</v>
      </c>
      <c r="BX130" s="0" t="n">
        <f aca="false">IF($B40=0,0,IF(SIN(BX$12)=0,999999999,(SIN(BX$12)*COS($E40)+SIN($E40)*COS(BX$12))/SIN(BX$12)*$B40))</f>
        <v>12.1294827894709</v>
      </c>
      <c r="BY130" s="0" t="n">
        <f aca="false">IF($B40=0,0,IF(SIN(BY$12)=0,999999999,(SIN(BY$12)*COS($E40)+SIN($E40)*COS(BY$12))/SIN(BY$12)*$B40))</f>
        <v>12.02334157533</v>
      </c>
      <c r="BZ130" s="0" t="n">
        <f aca="false">IF($B40=0,0,IF(SIN(BZ$12)=0,999999999,(SIN(BZ$12)*COS($E40)+SIN($E40)*COS(BZ$12))/SIN(BZ$12)*$B40))</f>
        <v>11.9184686114413</v>
      </c>
      <c r="CA130" s="0" t="n">
        <f aca="false">IF($B40=0,0,IF(SIN(CA$12)=0,999999999,(SIN(CA$12)*COS($E40)+SIN($E40)*COS(CA$12))/SIN(CA$12)*$B40))</f>
        <v>11.8147785117983</v>
      </c>
      <c r="CB130" s="0" t="n">
        <f aca="false">IF($B40=0,0,IF(SIN(CB$12)=0,999999999,(SIN(CB$12)*COS($E40)+SIN($E40)*COS(CB$12))/SIN(CB$12)*$B40))</f>
        <v>11.7121892321491</v>
      </c>
      <c r="CC130" s="0" t="n">
        <f aca="false">IF($B40=0,0,IF(SIN(CC$12)=0,999999999,(SIN(CC$12)*COS($E40)+SIN($E40)*COS(CC$12))/SIN(CC$12)*$B40))</f>
        <v>11.6106217894228</v>
      </c>
      <c r="CD130" s="0" t="n">
        <f aca="false">IF($B40=0,0,IF(SIN(CD$12)=0,999999999,(SIN(CD$12)*COS($E40)+SIN($E40)*COS(CD$12))/SIN(CD$12)*$B40))</f>
        <v>11.51</v>
      </c>
      <c r="CE130" s="0" t="n">
        <f aca="false">IF($B40=0,0,IF(SIN(CE$12)=0,999999999,(SIN(CE$12)*COS($E40)+SIN($E40)*COS(CE$12))/SIN(CE$12)*$B40))</f>
        <v>11.4102502348917</v>
      </c>
      <c r="CF130" s="0" t="n">
        <f aca="false">IF($B40=0,0,IF(SIN(CF$12)=0,999999999,(SIN(CF$12)*COS($E40)+SIN($E40)*COS(CF$12))/SIN(CF$12)*$B40))</f>
        <v>11.3113011900757</v>
      </c>
      <c r="CG130" s="0" t="n">
        <f aca="false">IF($B40=0,0,IF(SIN(CG$12)=0,999999999,(SIN(CG$12)*COS($E40)+SIN($E40)*COS(CG$12))/SIN(CG$12)*$B40))</f>
        <v>11.2130836703967</v>
      </c>
      <c r="CH130" s="0" t="n">
        <f aca="false">IF($B40=0,0,IF(SIN(CH$12)=0,999999999,(SIN(CH$12)*COS($E40)+SIN($E40)*COS(CH$12))/SIN(CH$12)*$B40))</f>
        <v>11.1155303855752</v>
      </c>
      <c r="CI130" s="0" t="n">
        <f aca="false">IF($B40=0,0,IF(SIN(CI$12)=0,999999999,(SIN(CI$12)*COS($E40)+SIN($E40)*COS(CI$12))/SIN(CI$12)*$B40))</f>
        <v>11.0185757569949</v>
      </c>
      <c r="CJ130" s="0" t="n">
        <f aca="false">IF($B40=0,0,IF(SIN(CJ$12)=0,999999999,(SIN(CJ$12)*COS($E40)+SIN($E40)*COS(CJ$12))/SIN(CJ$12)*$B40))</f>
        <v>10.9221557340434</v>
      </c>
      <c r="CK130" s="0" t="n">
        <f aca="false">IF($B40=0,0,IF(SIN(CK$12)=0,999999999,(SIN(CK$12)*COS($E40)+SIN($E40)*COS(CK$12))/SIN(CK$12)*$B40))</f>
        <v>10.8262076188735</v>
      </c>
      <c r="CL130" s="0" t="n">
        <f aca="false">IF($B40=0,0,IF(SIN(CL$12)=0,999999999,(SIN(CL$12)*COS($E40)+SIN($E40)*COS(CL$12))/SIN(CL$12)*$B40))</f>
        <v>10.7306698985364</v>
      </c>
      <c r="CM130" s="0" t="n">
        <f aca="false">IF($B40=0,0,IF(SIN(CM$12)=0,999999999,(SIN(CM$12)*COS($E40)+SIN($E40)*COS(CM$12))/SIN(CM$12)*$B40))</f>
        <v>10.6354820835052</v>
      </c>
      <c r="CN130" s="0" t="n">
        <f aca="false">IF($B40=0,0,IF(SIN(CN$12)=0,999999999,(SIN(CN$12)*COS($E40)+SIN($E40)*COS(CN$12))/SIN(CN$12)*$B40))</f>
        <v>10.5405845516663</v>
      </c>
      <c r="CO130" s="0" t="n">
        <f aca="false">IF($B40=0,0,IF(SIN(CO$12)=0,999999999,(SIN(CO$12)*COS($E40)+SIN($E40)*COS(CO$12))/SIN(CO$12)*$B40))</f>
        <v>10.4459183969113</v>
      </c>
      <c r="CP130" s="0" t="n">
        <f aca="false">IF($B40=0,0,IF(SIN(CP$12)=0,999999999,(SIN(CP$12)*COS($E40)+SIN($E40)*COS(CP$12))/SIN(CP$12)*$B40))</f>
        <v>10.3514252814988</v>
      </c>
      <c r="CQ130" s="0" t="n">
        <f aca="false">IF($B40=0,0,IF(SIN(CQ$12)=0,999999999,(SIN(CQ$12)*COS($E40)+SIN($E40)*COS(CQ$12))/SIN(CQ$12)*$B40))</f>
        <v>10.2570472913917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331.301016898617</v>
      </c>
      <c r="H131" s="0" t="n">
        <f aca="false">IF($B41=0,0,IF(SIN(H$12)=0,999999999,(SIN(H$12)*COS($E41)+SIN($E41)*COS(H$12))/SIN(H$12)*$B41))</f>
        <v>170.658630095174</v>
      </c>
      <c r="I131" s="0" t="n">
        <f aca="false">IF($B41=0,0,IF(SIN(I$12)=0,999999999,(SIN(I$12)*COS($E41)+SIN($E41)*COS(I$12))/SIN(I$12)*$B41))</f>
        <v>117.089412547401</v>
      </c>
      <c r="J131" s="0" t="n">
        <f aca="false">IF($B41=0,0,IF(SIN(J$12)=0,999999999,(SIN(J$12)*COS($E41)+SIN($E41)*COS(J$12))/SIN(J$12)*$B41))</f>
        <v>90.2884773679403</v>
      </c>
      <c r="K131" s="0" t="n">
        <f aca="false">IF($B41=0,0,IF(SIN(K$12)=0,999999999,(SIN(K$12)*COS($E41)+SIN($E41)*COS(K$12))/SIN(K$12)*$B41))</f>
        <v>74.1948439870243</v>
      </c>
      <c r="L131" s="0" t="n">
        <f aca="false">IF($B41=0,0,IF(SIN(L$12)=0,999999999,(SIN(L$12)*COS($E41)+SIN($E41)*COS(L$12))/SIN(L$12)*$B41))</f>
        <v>63.4548495463822</v>
      </c>
      <c r="M131" s="0" t="n">
        <f aca="false">IF($B41=0,0,IF(SIN(M$12)=0,999999999,(SIN(M$12)*COS($E41)+SIN($E41)*COS(M$12))/SIN(M$12)*$B41))</f>
        <v>55.7740648106509</v>
      </c>
      <c r="N131" s="0" t="n">
        <f aca="false">IF($B41=0,0,IF(SIN(N$12)=0,999999999,(SIN(N$12)*COS($E41)+SIN($E41)*COS(N$12))/SIN(N$12)*$B41))</f>
        <v>50.0052731434593</v>
      </c>
      <c r="O131" s="0" t="n">
        <f aca="false">IF($B41=0,0,IF(SIN(O$12)=0,999999999,(SIN(O$12)*COS($E41)+SIN($E41)*COS(O$12))/SIN(O$12)*$B41))</f>
        <v>45.5111301645386</v>
      </c>
      <c r="P131" s="0" t="n">
        <f aca="false">IF($B41=0,0,IF(SIN(P$12)=0,999999999,(SIN(P$12)*COS($E41)+SIN($E41)*COS(P$12))/SIN(P$12)*$B41))</f>
        <v>41.9092276111242</v>
      </c>
      <c r="Q131" s="0" t="n">
        <f aca="false">IF($B41=0,0,IF(SIN(Q$12)=0,999999999,(SIN(Q$12)*COS($E41)+SIN($E41)*COS(Q$12))/SIN(Q$12)*$B41))</f>
        <v>38.9562132736268</v>
      </c>
      <c r="R131" s="0" t="n">
        <f aca="false">IF($B41=0,0,IF(SIN(R$12)=0,999999999,(SIN(R$12)*COS($E41)+SIN($E41)*COS(R$12))/SIN(R$12)*$B41))</f>
        <v>36.4898509622345</v>
      </c>
      <c r="S131" s="0" t="n">
        <f aca="false">IF($B41=0,0,IF(SIN(S$12)=0,999999999,(SIN(S$12)*COS($E41)+SIN($E41)*COS(S$12))/SIN(S$12)*$B41))</f>
        <v>34.3978220262334</v>
      </c>
      <c r="T131" s="0" t="n">
        <f aca="false">IF($B41=0,0,IF(SIN(T$12)=0,999999999,(SIN(T$12)*COS($E41)+SIN($E41)*COS(T$12))/SIN(T$12)*$B41))</f>
        <v>32.5998976496676</v>
      </c>
      <c r="U131" s="0" t="n">
        <f aca="false">IF($B41=0,0,IF(SIN(U$12)=0,999999999,(SIN(U$12)*COS($E41)+SIN($E41)*COS(U$12))/SIN(U$12)*$B41))</f>
        <v>31.0372422276958</v>
      </c>
      <c r="V131" s="0" t="n">
        <f aca="false">IF($B41=0,0,IF(SIN(V$12)=0,999999999,(SIN(V$12)*COS($E41)+SIN($E41)*COS(V$12))/SIN(V$12)*$B41))</f>
        <v>29.6657279758194</v>
      </c>
      <c r="W131" s="0" t="n">
        <f aca="false">IF($B41=0,0,IF(SIN(W$12)=0,999999999,(SIN(W$12)*COS($E41)+SIN($E41)*COS(W$12))/SIN(W$12)*$B41))</f>
        <v>28.4516090878382</v>
      </c>
      <c r="X131" s="0" t="n">
        <f aca="false">IF($B41=0,0,IF(SIN(X$12)=0,999999999,(SIN(X$12)*COS($E41)+SIN($E41)*COS(X$12))/SIN(X$12)*$B41))</f>
        <v>27.3686378402293</v>
      </c>
      <c r="Y131" s="0" t="n">
        <f aca="false">IF($B41=0,0,IF(SIN(Y$12)=0,999999999,(SIN(Y$12)*COS($E41)+SIN($E41)*COS(Y$12))/SIN(Y$12)*$B41))</f>
        <v>26.396091399509</v>
      </c>
      <c r="Z131" s="0" t="n">
        <f aca="false">IF($B41=0,0,IF(SIN(Z$12)=0,999999999,(SIN(Z$12)*COS($E41)+SIN($E41)*COS(Z$12))/SIN(Z$12)*$B41))</f>
        <v>25.5173905865127</v>
      </c>
      <c r="AA131" s="0" t="n">
        <f aca="false">IF($B41=0,0,IF(SIN(AA$12)=0,999999999,(SIN(AA$12)*COS($E41)+SIN($E41)*COS(AA$12))/SIN(AA$12)*$B41))</f>
        <v>24.7191132785944</v>
      </c>
      <c r="AB131" s="0" t="n">
        <f aca="false">IF($B41=0,0,IF(SIN(AB$12)=0,999999999,(SIN(AB$12)*COS($E41)+SIN($E41)*COS(AB$12))/SIN(AB$12)*$B41))</f>
        <v>23.9902768831156</v>
      </c>
      <c r="AC131" s="0" t="n">
        <f aca="false">IF($B41=0,0,IF(SIN(AC$12)=0,999999999,(SIN(AC$12)*COS($E41)+SIN($E41)*COS(AC$12))/SIN(AC$12)*$B41))</f>
        <v>23.3218079909348</v>
      </c>
      <c r="AD131" s="0" t="n">
        <f aca="false">IF($B41=0,0,IF(SIN(AD$12)=0,999999999,(SIN(AD$12)*COS($E41)+SIN($E41)*COS(AD$12))/SIN(AD$12)*$B41))</f>
        <v>22.7061446157084</v>
      </c>
      <c r="AE131" s="0" t="n">
        <f aca="false">IF($B41=0,0,IF(SIN(AE$12)=0,999999999,(SIN(AE$12)*COS($E41)+SIN($E41)*COS(AE$12))/SIN(AE$12)*$B41))</f>
        <v>22.1369338949485</v>
      </c>
      <c r="AF131" s="0" t="n">
        <f aca="false">IF($B41=0,0,IF(SIN(AF$12)=0,999999999,(SIN(AF$12)*COS($E41)+SIN($E41)*COS(AF$12))/SIN(AF$12)*$B41))</f>
        <v>21.6087995515719</v>
      </c>
      <c r="AG131" s="0" t="n">
        <f aca="false">IF($B41=0,0,IF(SIN(AG$12)=0,999999999,(SIN(AG$12)*COS($E41)+SIN($E41)*COS(AG$12))/SIN(AG$12)*$B41))</f>
        <v>21.1171610298597</v>
      </c>
      <c r="AH131" s="0" t="n">
        <f aca="false">IF($B41=0,0,IF(SIN(AH$12)=0,999999999,(SIN(AH$12)*COS($E41)+SIN($E41)*COS(AH$12))/SIN(AH$12)*$B41))</f>
        <v>20.6580913871965</v>
      </c>
      <c r="AI131" s="0" t="n">
        <f aca="false">IF($B41=0,0,IF(SIN(AI$12)=0,999999999,(SIN(AI$12)*COS($E41)+SIN($E41)*COS(AI$12))/SIN(AI$12)*$B41))</f>
        <v>20.2282045867199</v>
      </c>
      <c r="AJ131" s="0" t="n">
        <f aca="false">IF($B41=0,0,IF(SIN(AJ$12)=0,999999999,(SIN(AJ$12)*COS($E41)+SIN($E41)*COS(AJ$12))/SIN(AJ$12)*$B41))</f>
        <v>19.8245653306385</v>
      </c>
      <c r="AK131" s="0" t="n">
        <f aca="false">IF($B41=0,0,IF(SIN(AK$12)=0,999999999,(SIN(AK$12)*COS($E41)+SIN($E41)*COS(AK$12))/SIN(AK$12)*$B41))</f>
        <v>19.444616344359</v>
      </c>
      <c r="AL131" s="0" t="n">
        <f aca="false">IF($B41=0,0,IF(SIN(AL$12)=0,999999999,(SIN(AL$12)*COS($E41)+SIN($E41)*COS(AL$12))/SIN(AL$12)*$B41))</f>
        <v>19.0861192940308</v>
      </c>
      <c r="AM131" s="0" t="n">
        <f aca="false">IF($B41=0,0,IF(SIN(AM$12)=0,999999999,(SIN(AM$12)*COS($E41)+SIN($E41)*COS(AM$12))/SIN(AM$12)*$B41))</f>
        <v>18.7471064455358</v>
      </c>
      <c r="AN131" s="0" t="n">
        <f aca="false">IF($B41=0,0,IF(SIN(AN$12)=0,999999999,(SIN(AN$12)*COS($E41)+SIN($E41)*COS(AN$12))/SIN(AN$12)*$B41))</f>
        <v>18.4258408534208</v>
      </c>
      <c r="AO131" s="0" t="n">
        <f aca="false">IF($B41=0,0,IF(SIN(AO$12)=0,999999999,(SIN(AO$12)*COS($E41)+SIN($E41)*COS(AO$12))/SIN(AO$12)*$B41))</f>
        <v>18.1207833737478</v>
      </c>
      <c r="AP131" s="0" t="n">
        <f aca="false">IF($B41=0,0,IF(SIN(AP$12)=0,999999999,(SIN(AP$12)*COS($E41)+SIN($E41)*COS(AP$12))/SIN(AP$12)*$B41))</f>
        <v>17.8305651739572</v>
      </c>
      <c r="AQ131" s="0" t="n">
        <f aca="false">IF($B41=0,0,IF(SIN(AQ$12)=0,999999999,(SIN(AQ$12)*COS($E41)+SIN($E41)*COS(AQ$12))/SIN(AQ$12)*$B41))</f>
        <v>17.5539646997313</v>
      </c>
      <c r="AR131" s="0" t="n">
        <f aca="false">IF($B41=0,0,IF(SIN(AR$12)=0,999999999,(SIN(AR$12)*COS($E41)+SIN($E41)*COS(AR$12))/SIN(AR$12)*$B41))</f>
        <v>17.2898882777965</v>
      </c>
      <c r="AS131" s="0" t="n">
        <f aca="false">IF($B41=0,0,IF(SIN(AS$12)=0,999999999,(SIN(AS$12)*COS($E41)+SIN($E41)*COS(AS$12))/SIN(AS$12)*$B41))</f>
        <v>17.0373537020211</v>
      </c>
      <c r="AT131" s="0" t="n">
        <f aca="false">IF($B41=0,0,IF(SIN(AT$12)=0,999999999,(SIN(AT$12)*COS($E41)+SIN($E41)*COS(AT$12))/SIN(AT$12)*$B41))</f>
        <v>16.795476280693</v>
      </c>
      <c r="AU131" s="0" t="n">
        <f aca="false">IF($B41=0,0,IF(SIN(AU$12)=0,999999999,(SIN(AU$12)*COS($E41)+SIN($E41)*COS(AU$12))/SIN(AU$12)*$B41))</f>
        <v>16.5634569247358</v>
      </c>
      <c r="AV131" s="0" t="n">
        <f aca="false">IF($B41=0,0,IF(SIN(AV$12)=0,999999999,(SIN(AV$12)*COS($E41)+SIN($E41)*COS(AV$12))/SIN(AV$12)*$B41))</f>
        <v>16.340571936664</v>
      </c>
      <c r="AW131" s="0" t="n">
        <f aca="false">IF($B41=0,0,IF(SIN(AW$12)=0,999999999,(SIN(AW$12)*COS($E41)+SIN($E41)*COS(AW$12))/SIN(AW$12)*$B41))</f>
        <v>16.1261642233704</v>
      </c>
      <c r="AX131" s="0" t="n">
        <f aca="false">IF($B41=0,0,IF(SIN(AX$12)=0,999999999,(SIN(AX$12)*COS($E41)+SIN($E41)*COS(AX$12))/SIN(AX$12)*$B41))</f>
        <v>15.919635706181</v>
      </c>
      <c r="AY131" s="0" t="n">
        <f aca="false">IF($B41=0,0,IF(SIN(AY$12)=0,999999999,(SIN(AY$12)*COS($E41)+SIN($E41)*COS(AY$12))/SIN(AY$12)*$B41))</f>
        <v>15.7204407418886</v>
      </c>
      <c r="AZ131" s="0" t="n">
        <f aca="false">IF($B41=0,0,IF(SIN(AZ$12)=0,999999999,(SIN(AZ$12)*COS($E41)+SIN($E41)*COS(AZ$12))/SIN(AZ$12)*$B41))</f>
        <v>15.5280804008734</v>
      </c>
      <c r="BA131" s="0" t="n">
        <f aca="false">IF($B41=0,0,IF(SIN(BA$12)=0,999999999,(SIN(BA$12)*COS($E41)+SIN($E41)*COS(BA$12))/SIN(BA$12)*$B41))</f>
        <v>15.3420974746065</v>
      </c>
      <c r="BB131" s="0" t="n">
        <f aca="false">IF($B41=0,0,IF(SIN(BB$12)=0,999999999,(SIN(BB$12)*COS($E41)+SIN($E41)*COS(BB$12))/SIN(BB$12)*$B41))</f>
        <v>15.1620721061176</v>
      </c>
      <c r="BC131" s="0" t="n">
        <f aca="false">IF($B41=0,0,IF(SIN(BC$12)=0,999999999,(SIN(BC$12)*COS($E41)+SIN($E41)*COS(BC$12))/SIN(BC$12)*$B41))</f>
        <v>14.9876179543751</v>
      </c>
      <c r="BD131" s="0" t="n">
        <f aca="false">IF($B41=0,0,IF(SIN(BD$12)=0,999999999,(SIN(BD$12)*COS($E41)+SIN($E41)*COS(BD$12))/SIN(BD$12)*$B41))</f>
        <v>14.8183788177754</v>
      </c>
      <c r="BE131" s="0" t="n">
        <f aca="false">IF($B41=0,0,IF(SIN(BE$12)=0,999999999,(SIN(BE$12)*COS($E41)+SIN($E41)*COS(BE$12))/SIN(BE$12)*$B41))</f>
        <v>14.6540256536657</v>
      </c>
      <c r="BF131" s="0" t="n">
        <f aca="false">IF($B41=0,0,IF(SIN(BF$12)=0,999999999,(SIN(BF$12)*COS($E41)+SIN($E41)*COS(BF$12))/SIN(BF$12)*$B41))</f>
        <v>14.4942539405274</v>
      </c>
      <c r="BG131" s="0" t="n">
        <f aca="false">IF($B41=0,0,IF(SIN(BG$12)=0,999999999,(SIN(BG$12)*COS($E41)+SIN($E41)*COS(BG$12))/SIN(BG$12)*$B41))</f>
        <v>14.3387813374957</v>
      </c>
      <c r="BH131" s="0" t="n">
        <f aca="false">IF($B41=0,0,IF(SIN(BH$12)=0,999999999,(SIN(BH$12)*COS($E41)+SIN($E41)*COS(BH$12))/SIN(BH$12)*$B41))</f>
        <v>14.1873456026076</v>
      </c>
      <c r="BI131" s="0" t="n">
        <f aca="false">IF($B41=0,0,IF(SIN(BI$12)=0,999999999,(SIN(BI$12)*COS($E41)+SIN($E41)*COS(BI$12))/SIN(BI$12)*$B41))</f>
        <v>14.0397027367747</v>
      </c>
      <c r="BJ131" s="0" t="n">
        <f aca="false">IF($B41=0,0,IF(SIN(BJ$12)=0,999999999,(SIN(BJ$12)*COS($E41)+SIN($E41)*COS(BJ$12))/SIN(BJ$12)*$B41))</f>
        <v>13.8956253251937</v>
      </c>
      <c r="BK131" s="0" t="n">
        <f aca="false">IF($B41=0,0,IF(SIN(BK$12)=0,999999999,(SIN(BK$12)*COS($E41)+SIN($E41)*COS(BK$12))/SIN(BK$12)*$B41))</f>
        <v>13.7549010518696</v>
      </c>
      <c r="BL131" s="0" t="n">
        <f aca="false">IF($B41=0,0,IF(SIN(BL$12)=0,999999999,(SIN(BL$12)*COS($E41)+SIN($E41)*COS(BL$12))/SIN(BL$12)*$B41))</f>
        <v>13.6173313662764</v>
      </c>
      <c r="BM131" s="0" t="n">
        <f aca="false">IF($B41=0,0,IF(SIN(BM$12)=0,999999999,(SIN(BM$12)*COS($E41)+SIN($E41)*COS(BM$12))/SIN(BM$12)*$B41))</f>
        <v>13.4827302840209</v>
      </c>
      <c r="BN131" s="0" t="n">
        <f aca="false">IF($B41=0,0,IF(SIN(BN$12)=0,999999999,(SIN(BN$12)*COS($E41)+SIN($E41)*COS(BN$12))/SIN(BN$12)*$B41))</f>
        <v>13.3509233057861</v>
      </c>
      <c r="BO131" s="0" t="n">
        <f aca="false">IF($B41=0,0,IF(SIN(BO$12)=0,999999999,(SIN(BO$12)*COS($E41)+SIN($E41)*COS(BO$12))/SIN(BO$12)*$B41))</f>
        <v>13.2217464408871</v>
      </c>
      <c r="BP131" s="0" t="n">
        <f aca="false">IF($B41=0,0,IF(SIN(BP$12)=0,999999999,(SIN(BP$12)*COS($E41)+SIN($E41)*COS(BP$12))/SIN(BP$12)*$B41))</f>
        <v>13.0950453235291</v>
      </c>
      <c r="BQ131" s="0" t="n">
        <f aca="false">IF($B41=0,0,IF(SIN(BQ$12)=0,999999999,(SIN(BQ$12)*COS($E41)+SIN($E41)*COS(BQ$12))/SIN(BQ$12)*$B41))</f>
        <v>12.9706744113644</v>
      </c>
      <c r="BR131" s="0" t="n">
        <f aca="false">IF($B41=0,0,IF(SIN(BR$12)=0,999999999,(SIN(BR$12)*COS($E41)+SIN($E41)*COS(BR$12))/SIN(BR$12)*$B41))</f>
        <v>12.8484962572372</v>
      </c>
      <c r="BS131" s="0" t="n">
        <f aca="false">IF($B41=0,0,IF(SIN(BS$12)=0,999999999,(SIN(BS$12)*COS($E41)+SIN($E41)*COS(BS$12))/SIN(BS$12)*$B41))</f>
        <v>12.7283808461177</v>
      </c>
      <c r="BT131" s="0" t="n">
        <f aca="false">IF($B41=0,0,IF(SIN(BT$12)=0,999999999,(SIN(BT$12)*COS($E41)+SIN($E41)*COS(BT$12))/SIN(BT$12)*$B41))</f>
        <v>12.6102049901931</v>
      </c>
      <c r="BU131" s="0" t="n">
        <f aca="false">IF($B41=0,0,IF(SIN(BU$12)=0,999999999,(SIN(BU$12)*COS($E41)+SIN($E41)*COS(BU$12))/SIN(BU$12)*$B41))</f>
        <v>12.493851775908</v>
      </c>
      <c r="BV131" s="0" t="n">
        <f aca="false">IF($B41=0,0,IF(SIN(BV$12)=0,999999999,(SIN(BV$12)*COS($E41)+SIN($E41)*COS(BV$12))/SIN(BV$12)*$B41))</f>
        <v>12.3792100574736</v>
      </c>
      <c r="BW131" s="0" t="n">
        <f aca="false">IF($B41=0,0,IF(SIN(BW$12)=0,999999999,(SIN(BW$12)*COS($E41)+SIN($E41)*COS(BW$12))/SIN(BW$12)*$B41))</f>
        <v>12.2661739919864</v>
      </c>
      <c r="BX131" s="0" t="n">
        <f aca="false">IF($B41=0,0,IF(SIN(BX$12)=0,999999999,(SIN(BX$12)*COS($E41)+SIN($E41)*COS(BX$12))/SIN(BX$12)*$B41))</f>
        <v>12.1546426118466</v>
      </c>
      <c r="BY131" s="0" t="n">
        <f aca="false">IF($B41=0,0,IF(SIN(BY$12)=0,999999999,(SIN(BY$12)*COS($E41)+SIN($E41)*COS(BY$12))/SIN(BY$12)*$B41))</f>
        <v>12.044519430636</v>
      </c>
      <c r="BZ131" s="0" t="n">
        <f aca="false">IF($B41=0,0,IF(SIN(BZ$12)=0,999999999,(SIN(BZ$12)*COS($E41)+SIN($E41)*COS(BZ$12))/SIN(BZ$12)*$B41))</f>
        <v>11.9357120790347</v>
      </c>
      <c r="CA131" s="0" t="n">
        <f aca="false">IF($B41=0,0,IF(SIN(CA$12)=0,999999999,(SIN(CA$12)*COS($E41)+SIN($E41)*COS(CA$12))/SIN(CA$12)*$B41))</f>
        <v>11.8281319677165</v>
      </c>
      <c r="CB131" s="0" t="n">
        <f aca="false">IF($B41=0,0,IF(SIN(CB$12)=0,999999999,(SIN(CB$12)*COS($E41)+SIN($E41)*COS(CB$12))/SIN(CB$12)*$B41))</f>
        <v>11.7216939744778</v>
      </c>
      <c r="CC131" s="0" t="n">
        <f aca="false">IF($B41=0,0,IF(SIN(CC$12)=0,999999999,(SIN(CC$12)*COS($E41)+SIN($E41)*COS(CC$12))/SIN(CC$12)*$B41))</f>
        <v>11.6163161531388</v>
      </c>
      <c r="CD131" s="0" t="n">
        <f aca="false">IF($B41=0,0,IF(SIN(CD$12)=0,999999999,(SIN(CD$12)*COS($E41)+SIN($E41)*COS(CD$12))/SIN(CD$12)*$B41))</f>
        <v>11.5119194619946</v>
      </c>
      <c r="CE131" s="0" t="n">
        <f aca="false">IF($B41=0,0,IF(SIN(CE$12)=0,999999999,(SIN(CE$12)*COS($E41)+SIN($E41)*COS(CE$12))/SIN(CE$12)*$B41))</f>
        <v>11.4084275098095</v>
      </c>
      <c r="CF131" s="0" t="n">
        <f aca="false">IF($B41=0,0,IF(SIN(CF$12)=0,999999999,(SIN(CF$12)*COS($E41)+SIN($E41)*COS(CF$12))/SIN(CF$12)*$B41))</f>
        <v>11.3057663175376</v>
      </c>
      <c r="CG131" s="0" t="n">
        <f aca="false">IF($B41=0,0,IF(SIN(CG$12)=0,999999999,(SIN(CG$12)*COS($E41)+SIN($E41)*COS(CG$12))/SIN(CG$12)*$B41))</f>
        <v>11.2038640941156</v>
      </c>
      <c r="CH131" s="0" t="n">
        <f aca="false">IF($B41=0,0,IF(SIN(CH$12)=0,999999999,(SIN(CH$12)*COS($E41)+SIN($E41)*COS(CH$12))/SIN(CH$12)*$B41))</f>
        <v>11.1026510248188</v>
      </c>
      <c r="CI131" s="0" t="n">
        <f aca="false">IF($B41=0,0,IF(SIN(CI$12)=0,999999999,(SIN(CI$12)*COS($E41)+SIN($E41)*COS(CI$12))/SIN(CI$12)*$B41))</f>
        <v>11.0020590708001</v>
      </c>
      <c r="CJ131" s="0" t="n">
        <f aca="false">IF($B41=0,0,IF(SIN(CJ$12)=0,999999999,(SIN(CJ$12)*COS($E41)+SIN($E41)*COS(CJ$12))/SIN(CJ$12)*$B41))</f>
        <v>10.9020217785403</v>
      </c>
      <c r="CK131" s="0" t="n">
        <f aca="false">IF($B41=0,0,IF(SIN(CK$12)=0,999999999,(SIN(CK$12)*COS($E41)+SIN($E41)*COS(CK$12))/SIN(CK$12)*$B41))</f>
        <v>10.8024740980357</v>
      </c>
      <c r="CL131" s="0" t="n">
        <f aca="false">IF($B41=0,0,IF(SIN(CL$12)=0,999999999,(SIN(CL$12)*COS($E41)+SIN($E41)*COS(CL$12))/SIN(CL$12)*$B41))</f>
        <v>10.7033522086331</v>
      </c>
      <c r="CM131" s="0" t="n">
        <f aca="false">IF($B41=0,0,IF(SIN(CM$12)=0,999999999,(SIN(CM$12)*COS($E41)+SIN($E41)*COS(CM$12))/SIN(CM$12)*$B41))</f>
        <v>10.6045933514957</v>
      </c>
      <c r="CN131" s="0" t="n">
        <f aca="false">IF($B41=0,0,IF(SIN(CN$12)=0,999999999,(SIN(CN$12)*COS($E41)+SIN($E41)*COS(CN$12))/SIN(CN$12)*$B41))</f>
        <v>10.5061356677419</v>
      </c>
      <c r="CO131" s="0" t="n">
        <f aca="false">IF($B41=0,0,IF(SIN(CO$12)=0,999999999,(SIN(CO$12)*COS($E41)+SIN($E41)*COS(CO$12))/SIN(CO$12)*$B41))</f>
        <v>10.4079180413565</v>
      </c>
      <c r="CP131" s="0" t="n">
        <f aca="false">IF($B41=0,0,IF(SIN(CP$12)=0,999999999,(SIN(CP$12)*COS($E41)+SIN($E41)*COS(CP$12))/SIN(CP$12)*$B41))</f>
        <v>10.3098799460138</v>
      </c>
      <c r="CQ131" s="0" t="n">
        <f aca="false">IF($B41=0,0,IF(SIN(CQ$12)=0,999999999,(SIN(CQ$12)*COS($E41)+SIN($E41)*COS(CQ$12))/SIN(CQ$12)*$B41))</f>
        <v>10.2119612949886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342.858870254249</v>
      </c>
      <c r="H132" s="0" t="n">
        <f aca="false">IF($B42=0,0,IF(SIN(H$12)=0,999999999,(SIN(H$12)*COS($E42)+SIN($E42)*COS(H$12))/SIN(H$12)*$B42))</f>
        <v>176.409478461624</v>
      </c>
      <c r="I132" s="0" t="n">
        <f aca="false">IF($B42=0,0,IF(SIN(I$12)=0,999999999,(SIN(I$12)*COS($E42)+SIN($E42)*COS(I$12))/SIN(I$12)*$B42))</f>
        <v>120.903806160181</v>
      </c>
      <c r="J132" s="0" t="n">
        <f aca="false">IF($B42=0,0,IF(SIN(J$12)=0,999999999,(SIN(J$12)*COS($E42)+SIN($E42)*COS(J$12))/SIN(J$12)*$B42))</f>
        <v>93.1340534264072</v>
      </c>
      <c r="K132" s="0" t="n">
        <f aca="false">IF($B42=0,0,IF(SIN(K$12)=0,999999999,(SIN(K$12)*COS($E42)+SIN($E42)*COS(K$12))/SIN(K$12)*$B42))</f>
        <v>76.4586569679083</v>
      </c>
      <c r="L132" s="0" t="n">
        <f aca="false">IF($B42=0,0,IF(SIN(L$12)=0,999999999,(SIN(L$12)*COS($E42)+SIN($E42)*COS(L$12))/SIN(L$12)*$B42))</f>
        <v>65.3304262557465</v>
      </c>
      <c r="M132" s="0" t="n">
        <f aca="false">IF($B42=0,0,IF(SIN(M$12)=0,999999999,(SIN(M$12)*COS($E42)+SIN($E42)*COS(M$12))/SIN(M$12)*$B42))</f>
        <v>57.3719915412721</v>
      </c>
      <c r="N132" s="0" t="n">
        <f aca="false">IF($B42=0,0,IF(SIN(N$12)=0,999999999,(SIN(N$12)*COS($E42)+SIN($E42)*COS(N$12))/SIN(N$12)*$B42))</f>
        <v>51.3946658584976</v>
      </c>
      <c r="O132" s="0" t="n">
        <f aca="false">IF($B42=0,0,IF(SIN(O$12)=0,999999999,(SIN(O$12)*COS($E42)+SIN($E42)*COS(O$12))/SIN(O$12)*$B42))</f>
        <v>46.7380656899149</v>
      </c>
      <c r="P132" s="0" t="n">
        <f aca="false">IF($B42=0,0,IF(SIN(P$12)=0,999999999,(SIN(P$12)*COS($E42)+SIN($E42)*COS(P$12))/SIN(P$12)*$B42))</f>
        <v>43.0059592313269</v>
      </c>
      <c r="Q132" s="0" t="n">
        <f aca="false">IF($B42=0,0,IF(SIN(Q$12)=0,999999999,(SIN(Q$12)*COS($E42)+SIN($E42)*COS(Q$12))/SIN(Q$12)*$B42))</f>
        <v>39.9461974199392</v>
      </c>
      <c r="R132" s="0" t="n">
        <f aca="false">IF($B42=0,0,IF(SIN(R$12)=0,999999999,(SIN(R$12)*COS($E42)+SIN($E42)*COS(R$12))/SIN(R$12)*$B42))</f>
        <v>37.3906794471279</v>
      </c>
      <c r="S132" s="0" t="n">
        <f aca="false">IF($B42=0,0,IF(SIN(S$12)=0,999999999,(SIN(S$12)*COS($E42)+SIN($E42)*COS(S$12))/SIN(S$12)*$B42))</f>
        <v>35.2230264948842</v>
      </c>
      <c r="T132" s="0" t="n">
        <f aca="false">IF($B42=0,0,IF(SIN(T$12)=0,999999999,(SIN(T$12)*COS($E42)+SIN($E42)*COS(T$12))/SIN(T$12)*$B42))</f>
        <v>33.3601095840773</v>
      </c>
      <c r="U132" s="0" t="n">
        <f aca="false">IF($B42=0,0,IF(SIN(U$12)=0,999999999,(SIN(U$12)*COS($E42)+SIN($E42)*COS(U$12))/SIN(U$12)*$B42))</f>
        <v>31.7409662823353</v>
      </c>
      <c r="V132" s="0" t="n">
        <f aca="false">IF($B42=0,0,IF(SIN(V$12)=0,999999999,(SIN(V$12)*COS($E42)+SIN($E42)*COS(V$12))/SIN(V$12)*$B42))</f>
        <v>30.3198736454394</v>
      </c>
      <c r="W132" s="0" t="n">
        <f aca="false">IF($B42=0,0,IF(SIN(W$12)=0,999999999,(SIN(W$12)*COS($E42)+SIN($E42)*COS(W$12))/SIN(W$12)*$B42))</f>
        <v>29.061866001942</v>
      </c>
      <c r="X132" s="0" t="n">
        <f aca="false">IF($B42=0,0,IF(SIN(X$12)=0,999999999,(SIN(X$12)*COS($E42)+SIN($E42)*COS(X$12))/SIN(X$12)*$B42))</f>
        <v>27.9397468086187</v>
      </c>
      <c r="Y132" s="0" t="n">
        <f aca="false">IF($B42=0,0,IF(SIN(Y$12)=0,999999999,(SIN(Y$12)*COS($E42)+SIN($E42)*COS(Y$12))/SIN(Y$12)*$B42))</f>
        <v>26.9320441295864</v>
      </c>
      <c r="Z132" s="0" t="n">
        <f aca="false">IF($B42=0,0,IF(SIN(Z$12)=0,999999999,(SIN(Z$12)*COS($E42)+SIN($E42)*COS(Z$12))/SIN(Z$12)*$B42))</f>
        <v>26.0215794707795</v>
      </c>
      <c r="AA132" s="0" t="n">
        <f aca="false">IF($B42=0,0,IF(SIN(AA$12)=0,999999999,(SIN(AA$12)*COS($E42)+SIN($E42)*COS(AA$12))/SIN(AA$12)*$B42))</f>
        <v>25.1944455179739</v>
      </c>
      <c r="AB132" s="0" t="n">
        <f aca="false">IF($B42=0,0,IF(SIN(AB$12)=0,999999999,(SIN(AB$12)*COS($E42)+SIN($E42)*COS(AB$12))/SIN(AB$12)*$B42))</f>
        <v>24.4392626726629</v>
      </c>
      <c r="AC132" s="0" t="n">
        <f aca="false">IF($B42=0,0,IF(SIN(AC$12)=0,999999999,(SIN(AC$12)*COS($E42)+SIN($E42)*COS(AC$12))/SIN(AC$12)*$B42))</f>
        <v>23.7466295342378</v>
      </c>
      <c r="AD132" s="0" t="n">
        <f aca="false">IF($B42=0,0,IF(SIN(AD$12)=0,999999999,(SIN(AD$12)*COS($E42)+SIN($E42)*COS(AD$12))/SIN(AD$12)*$B42))</f>
        <v>23.1087107607772</v>
      </c>
      <c r="AE132" s="0" t="n">
        <f aca="false">IF($B42=0,0,IF(SIN(AE$12)=0,999999999,(SIN(AE$12)*COS($E42)+SIN($E42)*COS(AE$12))/SIN(AE$12)*$B42))</f>
        <v>22.5189238424076</v>
      </c>
      <c r="AF132" s="0" t="n">
        <f aca="false">IF($B42=0,0,IF(SIN(AF$12)=0,999999999,(SIN(AF$12)*COS($E42)+SIN($E42)*COS(AF$12))/SIN(AF$12)*$B42))</f>
        <v>21.9716981569017</v>
      </c>
      <c r="AG132" s="0" t="n">
        <f aca="false">IF($B42=0,0,IF(SIN(AG$12)=0,999999999,(SIN(AG$12)*COS($E42)+SIN($E42)*COS(AG$12))/SIN(AG$12)*$B42))</f>
        <v>21.462287567647</v>
      </c>
      <c r="AH132" s="0" t="n">
        <f aca="false">IF($B42=0,0,IF(SIN(AH$12)=0,999999999,(SIN(AH$12)*COS($E42)+SIN($E42)*COS(AH$12))/SIN(AH$12)*$B42))</f>
        <v>20.9866231783645</v>
      </c>
      <c r="AI132" s="0" t="n">
        <f aca="false">IF($B42=0,0,IF(SIN(AI$12)=0,999999999,(SIN(AI$12)*COS($E42)+SIN($E42)*COS(AI$12))/SIN(AI$12)*$B42))</f>
        <v>20.5411965515393</v>
      </c>
      <c r="AJ132" s="0" t="n">
        <f aca="false">IF($B42=0,0,IF(SIN(AJ$12)=0,999999999,(SIN(AJ$12)*COS($E42)+SIN($E42)*COS(AJ$12))/SIN(AJ$12)*$B42))</f>
        <v>20.1229662823352</v>
      </c>
      <c r="AK132" s="0" t="n">
        <f aca="false">IF($B42=0,0,IF(SIN(AK$12)=0,999999999,(SIN(AK$12)*COS($E42)+SIN($E42)*COS(AK$12))/SIN(AK$12)*$B42))</f>
        <v>19.7292826541418</v>
      </c>
      <c r="AL132" s="0" t="n">
        <f aca="false">IF($B42=0,0,IF(SIN(AL$12)=0,999999999,(SIN(AL$12)*COS($E42)+SIN($E42)*COS(AL$12))/SIN(AL$12)*$B42))</f>
        <v>19.3578264203671</v>
      </c>
      <c r="AM132" s="0" t="n">
        <f aca="false">IF($B42=0,0,IF(SIN(AM$12)=0,999999999,(SIN(AM$12)*COS($E42)+SIN($E42)*COS(AM$12))/SIN(AM$12)*$B42))</f>
        <v>19.0065587159665</v>
      </c>
      <c r="AN132" s="0" t="n">
        <f aca="false">IF($B42=0,0,IF(SIN(AN$12)=0,999999999,(SIN(AN$12)*COS($E42)+SIN($E42)*COS(AN$12))/SIN(AN$12)*$B42))</f>
        <v>18.6736798072581</v>
      </c>
      <c r="AO132" s="0" t="n">
        <f aca="false">IF($B42=0,0,IF(SIN(AO$12)=0,999999999,(SIN(AO$12)*COS($E42)+SIN($E42)*COS(AO$12))/SIN(AO$12)*$B42))</f>
        <v>18.3575949123326</v>
      </c>
      <c r="AP132" s="0" t="n">
        <f aca="false">IF($B42=0,0,IF(SIN(AP$12)=0,999999999,(SIN(AP$12)*COS($E42)+SIN($E42)*COS(AP$12))/SIN(AP$12)*$B42))</f>
        <v>18.0568857171847</v>
      </c>
      <c r="AQ132" s="0" t="n">
        <f aca="false">IF($B42=0,0,IF(SIN(AQ$12)=0,999999999,(SIN(AQ$12)*COS($E42)+SIN($E42)*COS(AQ$12))/SIN(AQ$12)*$B42))</f>
        <v>17.7702865099606</v>
      </c>
      <c r="AR132" s="0" t="n">
        <f aca="false">IF($B42=0,0,IF(SIN(AR$12)=0,999999999,(SIN(AR$12)*COS($E42)+SIN($E42)*COS(AR$12))/SIN(AR$12)*$B42))</f>
        <v>17.4966640825772</v>
      </c>
      <c r="AS132" s="0" t="n">
        <f aca="false">IF($B42=0,0,IF(SIN(AS$12)=0,999999999,(SIN(AS$12)*COS($E42)+SIN($E42)*COS(AS$12))/SIN(AS$12)*$B42))</f>
        <v>17.2350007234797</v>
      </c>
      <c r="AT132" s="0" t="n">
        <f aca="false">IF($B42=0,0,IF(SIN(AT$12)=0,999999999,(SIN(AT$12)*COS($E42)+SIN($E42)*COS(AT$12))/SIN(AT$12)*$B42))</f>
        <v>16.9843797605474</v>
      </c>
      <c r="AU132" s="0" t="n">
        <f aca="false">IF($B42=0,0,IF(SIN(AU$12)=0,999999999,(SIN(AU$12)*COS($E42)+SIN($E42)*COS(AU$12))/SIN(AU$12)*$B42))</f>
        <v>16.7439732187145</v>
      </c>
      <c r="AV132" s="0" t="n">
        <f aca="false">IF($B42=0,0,IF(SIN(AV$12)=0,999999999,(SIN(AV$12)*COS($E42)+SIN($E42)*COS(AV$12))/SIN(AV$12)*$B42))</f>
        <v>16.5130312398104</v>
      </c>
      <c r="AW132" s="0" t="n">
        <f aca="false">IF($B42=0,0,IF(SIN(AW$12)=0,999999999,(SIN(AW$12)*COS($E42)+SIN($E42)*COS(AW$12))/SIN(AW$12)*$B42))</f>
        <v>16.290872977701</v>
      </c>
      <c r="AX132" s="0" t="n">
        <f aca="false">IF($B42=0,0,IF(SIN(AX$12)=0,999999999,(SIN(AX$12)*COS($E42)+SIN($E42)*COS(AX$12))/SIN(AX$12)*$B42))</f>
        <v>16.076878733977</v>
      </c>
      <c r="AY132" s="0" t="n">
        <f aca="false">IF($B42=0,0,IF(SIN(AY$12)=0,999999999,(SIN(AY$12)*COS($E42)+SIN($E42)*COS(AY$12))/SIN(AY$12)*$B42))</f>
        <v>15.8704831411676</v>
      </c>
      <c r="AZ132" s="0" t="n">
        <f aca="false">IF($B42=0,0,IF(SIN(AZ$12)=0,999999999,(SIN(AZ$12)*COS($E42)+SIN($E42)*COS(AZ$12))/SIN(AZ$12)*$B42))</f>
        <v>15.6711692340219</v>
      </c>
      <c r="BA132" s="0" t="n">
        <f aca="false">IF($B42=0,0,IF(SIN(BA$12)=0,999999999,(SIN(BA$12)*COS($E42)+SIN($E42)*COS(BA$12))/SIN(BA$12)*$B42))</f>
        <v>15.4784632765413</v>
      </c>
      <c r="BB132" s="0" t="n">
        <f aca="false">IF($B42=0,0,IF(SIN(BB$12)=0,999999999,(SIN(BB$12)*COS($E42)+SIN($E42)*COS(BB$12))/SIN(BB$12)*$B42))</f>
        <v>15.2919302344938</v>
      </c>
      <c r="BC132" s="0" t="n">
        <f aca="false">IF($B42=0,0,IF(SIN(BC$12)=0,999999999,(SIN(BC$12)*COS($E42)+SIN($E42)*COS(BC$12))/SIN(BC$12)*$B42))</f>
        <v>15.1111698011421</v>
      </c>
      <c r="BD132" s="0" t="n">
        <f aca="false">IF($B42=0,0,IF(SIN(BD$12)=0,999999999,(SIN(BD$12)*COS($E42)+SIN($E42)*COS(BD$12))/SIN(BD$12)*$B42))</f>
        <v>14.9358128986764</v>
      </c>
      <c r="BE132" s="0" t="n">
        <f aca="false">IF($B42=0,0,IF(SIN(BE$12)=0,999999999,(SIN(BE$12)*COS($E42)+SIN($E42)*COS(BE$12))/SIN(BE$12)*$B42))</f>
        <v>14.7655185899974</v>
      </c>
      <c r="BF132" s="0" t="n">
        <f aca="false">IF($B42=0,0,IF(SIN(BF$12)=0,999999999,(SIN(BF$12)*COS($E42)+SIN($E42)*COS(BF$12))/SIN(BF$12)*$B42))</f>
        <v>14.5999713455451</v>
      </c>
      <c r="BG132" s="0" t="n">
        <f aca="false">IF($B42=0,0,IF(SIN(BG$12)=0,999999999,(SIN(BG$12)*COS($E42)+SIN($E42)*COS(BG$12))/SIN(BG$12)*$B42))</f>
        <v>14.4388786182147</v>
      </c>
      <c r="BH132" s="0" t="n">
        <f aca="false">IF($B42=0,0,IF(SIN(BH$12)=0,999999999,(SIN(BH$12)*COS($E42)+SIN($E42)*COS(BH$12))/SIN(BH$12)*$B42))</f>
        <v>14.2819686863507</v>
      </c>
      <c r="BI132" s="0" t="n">
        <f aca="false">IF($B42=0,0,IF(SIN(BI$12)=0,999999999,(SIN(BI$12)*COS($E42)+SIN($E42)*COS(BI$12))/SIN(BI$12)*$B42))</f>
        <v>14.1289887306278</v>
      </c>
      <c r="BJ132" s="0" t="n">
        <f aca="false">IF($B42=0,0,IF(SIN(BJ$12)=0,999999999,(SIN(BJ$12)*COS($E42)+SIN($E42)*COS(BJ$12))/SIN(BJ$12)*$B42))</f>
        <v>13.9797031155053</v>
      </c>
      <c r="BK132" s="0" t="n">
        <f aca="false">IF($B42=0,0,IF(SIN(BK$12)=0,999999999,(SIN(BK$12)*COS($E42)+SIN($E42)*COS(BK$12))/SIN(BK$12)*$B42))</f>
        <v>13.8338918500519</v>
      </c>
      <c r="BL132" s="0" t="n">
        <f aca="false">IF($B42=0,0,IF(SIN(BL$12)=0,999999999,(SIN(BL$12)*COS($E42)+SIN($E42)*COS(BL$12))/SIN(BL$12)*$B42))</f>
        <v>13.6913492064089</v>
      </c>
      <c r="BM132" s="0" t="n">
        <f aca="false">IF($B42=0,0,IF(SIN(BM$12)=0,999999999,(SIN(BM$12)*COS($E42)+SIN($E42)*COS(BM$12))/SIN(BM$12)*$B42))</f>
        <v>13.5518824770987</v>
      </c>
      <c r="BN132" s="0" t="n">
        <f aca="false">IF($B42=0,0,IF(SIN(BN$12)=0,999999999,(SIN(BN$12)*COS($E42)+SIN($E42)*COS(BN$12))/SIN(BN$12)*$B42))</f>
        <v>13.4153108548901</v>
      </c>
      <c r="BO132" s="0" t="n">
        <f aca="false">IF($B42=0,0,IF(SIN(BO$12)=0,999999999,(SIN(BO$12)*COS($E42)+SIN($E42)*COS(BO$12))/SIN(BO$12)*$B42))</f>
        <v>13.2814644210568</v>
      </c>
      <c r="BP132" s="0" t="n">
        <f aca="false">IF($B42=0,0,IF(SIN(BP$12)=0,999999999,(SIN(BP$12)*COS($E42)+SIN($E42)*COS(BP$12))/SIN(BP$12)*$B42))</f>
        <v>13.1501832296892</v>
      </c>
      <c r="BQ132" s="0" t="n">
        <f aca="false">IF($B42=0,0,IF(SIN(BQ$12)=0,999999999,(SIN(BQ$12)*COS($E42)+SIN($E42)*COS(BQ$12))/SIN(BQ$12)*$B42))</f>
        <v>13.0213164772807</v>
      </c>
      <c r="BR132" s="0" t="n">
        <f aca="false">IF($B42=0,0,IF(SIN(BR$12)=0,999999999,(SIN(BR$12)*COS($E42)+SIN($E42)*COS(BR$12))/SIN(BR$12)*$B42))</f>
        <v>12.8947217481467</v>
      </c>
      <c r="BS132" s="0" t="n">
        <f aca="false">IF($B42=0,0,IF(SIN(BS$12)=0,999999999,(SIN(BS$12)*COS($E42)+SIN($E42)*COS(BS$12))/SIN(BS$12)*$B42))</f>
        <v>12.77026432739</v>
      </c>
      <c r="BT132" s="0" t="n">
        <f aca="false">IF($B42=0,0,IF(SIN(BT$12)=0,999999999,(SIN(BT$12)*COS($E42)+SIN($E42)*COS(BT$12))/SIN(BT$12)*$B42))</f>
        <v>12.6478165741249</v>
      </c>
      <c r="BU132" s="0" t="n">
        <f aca="false">IF($B42=0,0,IF(SIN(BU$12)=0,999999999,(SIN(BU$12)*COS($E42)+SIN($E42)*COS(BU$12))/SIN(BU$12)*$B42))</f>
        <v>12.5272573485292</v>
      </c>
      <c r="BV132" s="0" t="n">
        <f aca="false">IF($B42=0,0,IF(SIN(BV$12)=0,999999999,(SIN(BV$12)*COS($E42)+SIN($E42)*COS(BV$12))/SIN(BV$12)*$B42))</f>
        <v>12.4084714870441</v>
      </c>
      <c r="BW132" s="0" t="n">
        <f aca="false">IF($B42=0,0,IF(SIN(BW$12)=0,999999999,(SIN(BW$12)*COS($E42)+SIN($E42)*COS(BW$12))/SIN(BW$12)*$B42))</f>
        <v>12.2913493206883</v>
      </c>
      <c r="BX132" s="0" t="n">
        <f aca="false">IF($B42=0,0,IF(SIN(BX$12)=0,999999999,(SIN(BX$12)*COS($E42)+SIN($E42)*COS(BX$12))/SIN(BX$12)*$B42))</f>
        <v>12.17578623202</v>
      </c>
      <c r="BY132" s="0" t="n">
        <f aca="false">IF($B42=0,0,IF(SIN(BY$12)=0,999999999,(SIN(BY$12)*COS($E42)+SIN($E42)*COS(BY$12))/SIN(BY$12)*$B42))</f>
        <v>12.0616822467673</v>
      </c>
      <c r="BZ132" s="0" t="n">
        <f aca="false">IF($B42=0,0,IF(SIN(BZ$12)=0,999999999,(SIN(BZ$12)*COS($E42)+SIN($E42)*COS(BZ$12))/SIN(BZ$12)*$B42))</f>
        <v>11.9489416565845</v>
      </c>
      <c r="CA132" s="0" t="n">
        <f aca="false">IF($B42=0,0,IF(SIN(CA$12)=0,999999999,(SIN(CA$12)*COS($E42)+SIN($E42)*COS(CA$12))/SIN(CA$12)*$B42))</f>
        <v>11.837472669761</v>
      </c>
      <c r="CB132" s="0" t="n">
        <f aca="false">IF($B42=0,0,IF(SIN(CB$12)=0,999999999,(SIN(CB$12)*COS($E42)+SIN($E42)*COS(CB$12))/SIN(CB$12)*$B42))</f>
        <v>11.7271870870405</v>
      </c>
      <c r="CC132" s="0" t="n">
        <f aca="false">IF($B42=0,0,IF(SIN(CC$12)=0,999999999,(SIN(CC$12)*COS($E42)+SIN($E42)*COS(CC$12))/SIN(CC$12)*$B42))</f>
        <v>11.618</v>
      </c>
      <c r="CD132" s="0" t="n">
        <f aca="false">IF($B42=0,0,IF(SIN(CD$12)=0,999999999,(SIN(CD$12)*COS($E42)+SIN($E42)*COS(CD$12))/SIN(CD$12)*$B42))</f>
        <v>11.5098295096836</v>
      </c>
      <c r="CE132" s="0" t="n">
        <f aca="false">IF($B42=0,0,IF(SIN(CE$12)=0,999999999,(SIN(CE$12)*COS($E42)+SIN($E42)*COS(CE$12))/SIN(CE$12)*$B42))</f>
        <v>11.402596463416</v>
      </c>
      <c r="CF132" s="0" t="n">
        <f aca="false">IF($B42=0,0,IF(SIN(CF$12)=0,999999999,(SIN(CF$12)*COS($E42)+SIN($E42)*COS(CF$12))/SIN(CF$12)*$B42))</f>
        <v>11.2962242079088</v>
      </c>
      <c r="CG132" s="0" t="n">
        <f aca="false">IF($B42=0,0,IF(SIN(CG$12)=0,999999999,(SIN(CG$12)*COS($E42)+SIN($E42)*COS(CG$12))/SIN(CG$12)*$B42))</f>
        <v>11.1906383569486</v>
      </c>
      <c r="CH132" s="0" t="n">
        <f aca="false">IF($B42=0,0,IF(SIN(CH$12)=0,999999999,(SIN(CH$12)*COS($E42)+SIN($E42)*COS(CH$12))/SIN(CH$12)*$B42))</f>
        <v>11.0857665721031</v>
      </c>
      <c r="CI132" s="0" t="n">
        <f aca="false">IF($B42=0,0,IF(SIN(CI$12)=0,999999999,(SIN(CI$12)*COS($E42)+SIN($E42)*COS(CI$12))/SIN(CI$12)*$B42))</f>
        <v>10.9815383550128</v>
      </c>
      <c r="CJ132" s="0" t="n">
        <f aca="false">IF($B42=0,0,IF(SIN(CJ$12)=0,999999999,(SIN(CJ$12)*COS($E42)+SIN($E42)*COS(CJ$12))/SIN(CJ$12)*$B42))</f>
        <v>10.8778848499538</v>
      </c>
      <c r="CK132" s="0" t="n">
        <f aca="false">IF($B42=0,0,IF(SIN(CK$12)=0,999999999,(SIN(CK$12)*COS($E42)+SIN($E42)*COS(CK$12))/SIN(CK$12)*$B42))</f>
        <v>10.7747386554526</v>
      </c>
      <c r="CL132" s="0" t="n">
        <f aca="false">IF($B42=0,0,IF(SIN(CL$12)=0,999999999,(SIN(CL$12)*COS($E42)+SIN($E42)*COS(CL$12))/SIN(CL$12)*$B42))</f>
        <v>10.6720336438259</v>
      </c>
      <c r="CM132" s="0" t="n">
        <f aca="false">IF($B42=0,0,IF(SIN(CM$12)=0,999999999,(SIN(CM$12)*COS($E42)+SIN($E42)*COS(CM$12))/SIN(CM$12)*$B42))</f>
        <v>10.5697047875897</v>
      </c>
      <c r="CN132" s="0" t="n">
        <f aca="false">IF($B42=0,0,IF(SIN(CN$12)=0,999999999,(SIN(CN$12)*COS($E42)+SIN($E42)*COS(CN$12))/SIN(CN$12)*$B42))</f>
        <v>10.4676879917475</v>
      </c>
      <c r="CO132" s="0" t="n">
        <f aca="false">IF($B42=0,0,IF(SIN(CO$12)=0,999999999,(SIN(CO$12)*COS($E42)+SIN($E42)*COS(CO$12))/SIN(CO$12)*$B42))</f>
        <v>10.3659199310228</v>
      </c>
      <c r="CP132" s="0" t="n">
        <f aca="false">IF($B42=0,0,IF(SIN(CP$12)=0,999999999,(SIN(CP$12)*COS($E42)+SIN($E42)*COS(CP$12))/SIN(CP$12)*$B42))</f>
        <v>10.2643378911452</v>
      </c>
      <c r="CQ132" s="0" t="n">
        <f aca="false">IF($B42=0,0,IF(SIN(CQ$12)=0,999999999,(SIN(CQ$12)*COS($E42)+SIN($E42)*COS(CQ$12))/SIN(CQ$12)*$B42))</f>
        <v>10.1628796133356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354.404859545129</v>
      </c>
      <c r="H133" s="0" t="n">
        <f aca="false">IF($B43=0,0,IF(SIN(H$12)=0,999999999,(SIN(H$12)*COS($E43)+SIN($E43)*COS(H$12))/SIN(H$12)*$B43))</f>
        <v>182.152392365012</v>
      </c>
      <c r="I133" s="0" t="n">
        <f aca="false">IF($B43=0,0,IF(SIN(I$12)=0,999999999,(SIN(I$12)*COS($E43)+SIN($E43)*COS(I$12))/SIN(I$12)*$B43))</f>
        <v>124.711575709301</v>
      </c>
      <c r="J133" s="0" t="n">
        <f aca="false">IF($B43=0,0,IF(SIN(J$12)=0,999999999,(SIN(J$12)*COS($E43)+SIN($E43)*COS(J$12))/SIN(J$12)*$B43))</f>
        <v>95.9736610202895</v>
      </c>
      <c r="K133" s="0" t="n">
        <f aca="false">IF($B43=0,0,IF(SIN(K$12)=0,999999999,(SIN(K$12)*COS($E43)+SIN($E43)*COS(K$12))/SIN(K$12)*$B43))</f>
        <v>78.7168951634238</v>
      </c>
      <c r="L133" s="0" t="n">
        <f aca="false">IF($B43=0,0,IF(SIN(L$12)=0,999999999,(SIN(L$12)*COS($E43)+SIN($E43)*COS(L$12))/SIN(L$12)*$B43))</f>
        <v>67.2006908993218</v>
      </c>
      <c r="M133" s="0" t="n">
        <f aca="false">IF($B43=0,0,IF(SIN(M$12)=0,999999999,(SIN(M$12)*COS($E43)+SIN($E43)*COS(M$12))/SIN(M$12)*$B43))</f>
        <v>58.9647940919124</v>
      </c>
      <c r="N133" s="0" t="n">
        <f aca="false">IF($B43=0,0,IF(SIN(N$12)=0,999999999,(SIN(N$12)*COS($E43)+SIN($E43)*COS(N$12))/SIN(N$12)*$B43))</f>
        <v>52.7790755085742</v>
      </c>
      <c r="O133" s="0" t="n">
        <f aca="false">IF($B43=0,0,IF(SIN(O$12)=0,999999999,(SIN(O$12)*COS($E43)+SIN($E43)*COS(O$12))/SIN(O$12)*$B43))</f>
        <v>47.9601280851492</v>
      </c>
      <c r="P133" s="0" t="n">
        <f aca="false">IF($B43=0,0,IF(SIN(P$12)=0,999999999,(SIN(P$12)*COS($E43)+SIN($E43)*COS(P$12))/SIN(P$12)*$B43))</f>
        <v>44.0979058304019</v>
      </c>
      <c r="Q133" s="0" t="n">
        <f aca="false">IF($B43=0,0,IF(SIN(Q$12)=0,999999999,(SIN(Q$12)*COS($E43)+SIN($E43)*COS(Q$12))/SIN(Q$12)*$B43))</f>
        <v>40.9314687811655</v>
      </c>
      <c r="R133" s="0" t="n">
        <f aca="false">IF($B43=0,0,IF(SIN(R$12)=0,999999999,(SIN(R$12)*COS($E43)+SIN($E43)*COS(R$12))/SIN(R$12)*$B43))</f>
        <v>38.286855478593</v>
      </c>
      <c r="S133" s="0" t="n">
        <f aca="false">IF($B43=0,0,IF(SIN(S$12)=0,999999999,(SIN(S$12)*COS($E43)+SIN($E43)*COS(S$12))/SIN(S$12)*$B43))</f>
        <v>36.043629684897</v>
      </c>
      <c r="T133" s="0" t="n">
        <f aca="false">IF($B43=0,0,IF(SIN(T$12)=0,999999999,(SIN(T$12)*COS($E43)+SIN($E43)*COS(T$12))/SIN(T$12)*$B43))</f>
        <v>34.1157642203128</v>
      </c>
      <c r="U133" s="0" t="n">
        <f aca="false">IF($B43=0,0,IF(SIN(U$12)=0,999999999,(SIN(U$12)*COS($E43)+SIN($E43)*COS(U$12))/SIN(U$12)*$B43))</f>
        <v>32.4401712641624</v>
      </c>
      <c r="V133" s="0" t="n">
        <f aca="false">IF($B43=0,0,IF(SIN(V$12)=0,999999999,(SIN(V$12)*COS($E43)+SIN($E43)*COS(V$12))/SIN(V$12)*$B43))</f>
        <v>30.9695337919524</v>
      </c>
      <c r="W133" s="0" t="n">
        <f aca="false">IF($B43=0,0,IF(SIN(W$12)=0,999999999,(SIN(W$12)*COS($E43)+SIN($E43)*COS(W$12))/SIN(W$12)*$B43))</f>
        <v>29.6676670924702</v>
      </c>
      <c r="X133" s="0" t="n">
        <f aca="false">IF($B43=0,0,IF(SIN(X$12)=0,999999999,(SIN(X$12)*COS($E43)+SIN($E43)*COS(X$12))/SIN(X$12)*$B43))</f>
        <v>28.5064264448569</v>
      </c>
      <c r="Y133" s="0" t="n">
        <f aca="false">IF($B43=0,0,IF(SIN(Y$12)=0,999999999,(SIN(Y$12)*COS($E43)+SIN($E43)*COS(Y$12))/SIN(Y$12)*$B43))</f>
        <v>27.4635913177477</v>
      </c>
      <c r="Z133" s="0" t="n">
        <f aca="false">IF($B43=0,0,IF(SIN(Z$12)=0,999999999,(SIN(Z$12)*COS($E43)+SIN($E43)*COS(Z$12))/SIN(Z$12)*$B43))</f>
        <v>26.5213843077324</v>
      </c>
      <c r="AA133" s="0" t="n">
        <f aca="false">IF($B43=0,0,IF(SIN(AA$12)=0,999999999,(SIN(AA$12)*COS($E43)+SIN($E43)*COS(AA$12))/SIN(AA$12)*$B43))</f>
        <v>25.6654132373381</v>
      </c>
      <c r="AB133" s="0" t="n">
        <f aca="false">IF($B43=0,0,IF(SIN(AB$12)=0,999999999,(SIN(AB$12)*COS($E43)+SIN($E43)*COS(AB$12))/SIN(AB$12)*$B43))</f>
        <v>24.8839017708439</v>
      </c>
      <c r="AC133" s="0" t="n">
        <f aca="false">IF($B43=0,0,IF(SIN(AC$12)=0,999999999,(SIN(AC$12)*COS($E43)+SIN($E43)*COS(AC$12))/SIN(AC$12)*$B43))</f>
        <v>24.1671207381257</v>
      </c>
      <c r="AD133" s="0" t="n">
        <f aca="false">IF($B43=0,0,IF(SIN(AD$12)=0,999999999,(SIN(AD$12)*COS($E43)+SIN($E43)*COS(AD$12))/SIN(AD$12)*$B43))</f>
        <v>23.5069616266644</v>
      </c>
      <c r="AE133" s="0" t="n">
        <f aca="false">IF($B43=0,0,IF(SIN(AE$12)=0,999999999,(SIN(AE$12)*COS($E43)+SIN($E43)*COS(AE$12))/SIN(AE$12)*$B43))</f>
        <v>22.8966124346031</v>
      </c>
      <c r="AF133" s="0" t="n">
        <f aca="false">IF($B43=0,0,IF(SIN(AF$12)=0,999999999,(SIN(AF$12)*COS($E43)+SIN($E43)*COS(AF$12))/SIN(AF$12)*$B43))</f>
        <v>22.3303083260837</v>
      </c>
      <c r="AG133" s="0" t="n">
        <f aca="false">IF($B43=0,0,IF(SIN(AG$12)=0,999999999,(SIN(AG$12)*COS($E43)+SIN($E43)*COS(AG$12))/SIN(AG$12)*$B43))</f>
        <v>21.8031376956489</v>
      </c>
      <c r="AH133" s="0" t="n">
        <f aca="false">IF($B43=0,0,IF(SIN(AH$12)=0,999999999,(SIN(AH$12)*COS($E43)+SIN($E43)*COS(AH$12))/SIN(AH$12)*$B43))</f>
        <v>21.3108897894161</v>
      </c>
      <c r="AI133" s="0" t="n">
        <f aca="false">IF($B43=0,0,IF(SIN(AI$12)=0,999999999,(SIN(AI$12)*COS($E43)+SIN($E43)*COS(AI$12))/SIN(AI$12)*$B43))</f>
        <v>20.8499338520466</v>
      </c>
      <c r="AJ133" s="0" t="n">
        <f aca="false">IF($B43=0,0,IF(SIN(AJ$12)=0,999999999,(SIN(AJ$12)*COS($E43)+SIN($E43)*COS(AJ$12))/SIN(AJ$12)*$B43))</f>
        <v>20.417122443462</v>
      </c>
      <c r="AK133" s="0" t="n">
        <f aca="false">IF($B43=0,0,IF(SIN(AK$12)=0,999999999,(SIN(AK$12)*COS($E43)+SIN($E43)*COS(AK$12))/SIN(AK$12)*$B43))</f>
        <v>20.0097134675901</v>
      </c>
      <c r="AL133" s="0" t="n">
        <f aca="false">IF($B43=0,0,IF(SIN(AL$12)=0,999999999,(SIN(AL$12)*COS($E43)+SIN($E43)*COS(AL$12))/SIN(AL$12)*$B43))</f>
        <v>19.6253068198516</v>
      </c>
      <c r="AM133" s="0" t="n">
        <f aca="false">IF($B43=0,0,IF(SIN(AM$12)=0,999999999,(SIN(AM$12)*COS($E43)+SIN($E43)*COS(AM$12))/SIN(AM$12)*$B43))</f>
        <v>19.2617925524094</v>
      </c>
      <c r="AN133" s="0" t="n">
        <f aca="false">IF($B43=0,0,IF(SIN(AN$12)=0,999999999,(SIN(AN$12)*COS($E43)+SIN($E43)*COS(AN$12))/SIN(AN$12)*$B43))</f>
        <v>18.9173081858418</v>
      </c>
      <c r="AO133" s="0" t="n">
        <f aca="false">IF($B43=0,0,IF(SIN(AO$12)=0,999999999,(SIN(AO$12)*COS($E43)+SIN($E43)*COS(AO$12))/SIN(AO$12)*$B43))</f>
        <v>18.5902033379182</v>
      </c>
      <c r="AP133" s="0" t="n">
        <f aca="false">IF($B43=0,0,IF(SIN(AP$12)=0,999999999,(SIN(AP$12)*COS($E43)+SIN($E43)*COS(AP$12))/SIN(AP$12)*$B43))</f>
        <v>18.2790102466721</v>
      </c>
      <c r="AQ133" s="0" t="n">
        <f aca="false">IF($B43=0,0,IF(SIN(AQ$12)=0,999999999,(SIN(AQ$12)*COS($E43)+SIN($E43)*COS(AQ$12))/SIN(AQ$12)*$B43))</f>
        <v>17.9824190725949</v>
      </c>
      <c r="AR133" s="0" t="n">
        <f aca="false">IF($B43=0,0,IF(SIN(AR$12)=0,999999999,(SIN(AR$12)*COS($E43)+SIN($E43)*COS(AR$12))/SIN(AR$12)*$B43))</f>
        <v>17.6992570995472</v>
      </c>
      <c r="AS133" s="0" t="n">
        <f aca="false">IF($B43=0,0,IF(SIN(AS$12)=0,999999999,(SIN(AS$12)*COS($E43)+SIN($E43)*COS(AS$12))/SIN(AS$12)*$B43))</f>
        <v>17.4284711345775</v>
      </c>
      <c r="AT133" s="0" t="n">
        <f aca="false">IF($B43=0,0,IF(SIN(AT$12)=0,999999999,(SIN(AT$12)*COS($E43)+SIN($E43)*COS(AT$12))/SIN(AT$12)*$B43))</f>
        <v>17.1691125467976</v>
      </c>
      <c r="AU133" s="0" t="n">
        <f aca="false">IF($B43=0,0,IF(SIN(AU$12)=0,999999999,(SIN(AU$12)*COS($E43)+SIN($E43)*COS(AU$12))/SIN(AU$12)*$B43))</f>
        <v>16.9203244946998</v>
      </c>
      <c r="AV133" s="0" t="n">
        <f aca="false">IF($B43=0,0,IF(SIN(AV$12)=0,999999999,(SIN(AV$12)*COS($E43)+SIN($E43)*COS(AV$12))/SIN(AV$12)*$B43))</f>
        <v>16.6813309771311</v>
      </c>
      <c r="AW133" s="0" t="n">
        <f aca="false">IF($B43=0,0,IF(SIN(AW$12)=0,999999999,(SIN(AW$12)*COS($E43)+SIN($E43)*COS(AW$12))/SIN(AW$12)*$B43))</f>
        <v>16.4514274110041</v>
      </c>
      <c r="AX133" s="0" t="n">
        <f aca="false">IF($B43=0,0,IF(SIN(AX$12)=0,999999999,(SIN(AX$12)*COS($E43)+SIN($E43)*COS(AX$12))/SIN(AX$12)*$B43))</f>
        <v>16.2299724928046</v>
      </c>
      <c r="AY133" s="0" t="n">
        <f aca="false">IF($B43=0,0,IF(SIN(AY$12)=0,999999999,(SIN(AY$12)*COS($E43)+SIN($E43)*COS(AY$12))/SIN(AY$12)*$B43))</f>
        <v>16.0163811441452</v>
      </c>
      <c r="AZ133" s="0" t="n">
        <f aca="false">IF($B43=0,0,IF(SIN(AZ$12)=0,999999999,(SIN(AZ$12)*COS($E43)+SIN($E43)*COS(AZ$12))/SIN(AZ$12)*$B43))</f>
        <v>15.8101183763489</v>
      </c>
      <c r="BA133" s="0" t="n">
        <f aca="false">IF($B43=0,0,IF(SIN(BA$12)=0,999999999,(SIN(BA$12)*COS($E43)+SIN($E43)*COS(BA$12))/SIN(BA$12)*$B43))</f>
        <v>15.6106939371314</v>
      </c>
      <c r="BB133" s="0" t="n">
        <f aca="false">IF($B43=0,0,IF(SIN(BB$12)=0,999999999,(SIN(BB$12)*COS($E43)+SIN($E43)*COS(BB$12))/SIN(BB$12)*$B43))</f>
        <v>15.4176576252695</v>
      </c>
      <c r="BC133" s="0" t="n">
        <f aca="false">IF($B43=0,0,IF(SIN(BC$12)=0,999999999,(SIN(BC$12)*COS($E43)+SIN($E43)*COS(BC$12))/SIN(BC$12)*$B43))</f>
        <v>15.230595177771</v>
      </c>
      <c r="BD133" s="0" t="n">
        <f aca="false">IF($B43=0,0,IF(SIN(BD$12)=0,999999999,(SIN(BD$12)*COS($E43)+SIN($E43)*COS(BD$12))/SIN(BD$12)*$B43))</f>
        <v>15.0491246493331</v>
      </c>
      <c r="BE133" s="0" t="n">
        <f aca="false">IF($B43=0,0,IF(SIN(BE$12)=0,999999999,(SIN(BE$12)*COS($E43)+SIN($E43)*COS(BE$12))/SIN(BE$12)*$B43))</f>
        <v>14.8728932164586</v>
      </c>
      <c r="BF133" s="0" t="n">
        <f aca="false">IF($B43=0,0,IF(SIN(BF$12)=0,999999999,(SIN(BF$12)*COS($E43)+SIN($E43)*COS(BF$12))/SIN(BF$12)*$B43))</f>
        <v>14.7015743489959</v>
      </c>
      <c r="BG133" s="0" t="n">
        <f aca="false">IF($B43=0,0,IF(SIN(BG$12)=0,999999999,(SIN(BG$12)*COS($E43)+SIN($E43)*COS(BG$12))/SIN(BG$12)*$B43))</f>
        <v>14.5348653005062</v>
      </c>
      <c r="BH133" s="0" t="n">
        <f aca="false">IF($B43=0,0,IF(SIN(BH$12)=0,999999999,(SIN(BH$12)*COS($E43)+SIN($E43)*COS(BH$12))/SIN(BH$12)*$B43))</f>
        <v>14.3724848760568</v>
      </c>
      <c r="BI133" s="0" t="n">
        <f aca="false">IF($B43=0,0,IF(SIN(BI$12)=0,999999999,(SIN(BI$12)*COS($E43)+SIN($E43)*COS(BI$12))/SIN(BI$12)*$B43))</f>
        <v>14.2141714420539</v>
      </c>
      <c r="BJ133" s="0" t="n">
        <f aca="false">IF($B43=0,0,IF(SIN(BJ$12)=0,999999999,(SIN(BJ$12)*COS($E43)+SIN($E43)*COS(BJ$12))/SIN(BJ$12)*$B43))</f>
        <v>14.0596811477824</v>
      </c>
      <c r="BK133" s="0" t="n">
        <f aca="false">IF($B43=0,0,IF(SIN(BK$12)=0,999999999,(SIN(BK$12)*COS($E43)+SIN($E43)*COS(BK$12))/SIN(BK$12)*$B43))</f>
        <v>13.9087863325686</v>
      </c>
      <c r="BL133" s="0" t="n">
        <f aca="false">IF($B43=0,0,IF(SIN(BL$12)=0,999999999,(SIN(BL$12)*COS($E43)+SIN($E43)*COS(BL$12))/SIN(BL$12)*$B43))</f>
        <v>13.7612740960777</v>
      </c>
      <c r="BM133" s="0" t="n">
        <f aca="false">IF($B43=0,0,IF(SIN(BM$12)=0,999999999,(SIN(BM$12)*COS($E43)+SIN($E43)*COS(BM$12))/SIN(BM$12)*$B43))</f>
        <v>13.6169450122974</v>
      </c>
      <c r="BN133" s="0" t="n">
        <f aca="false">IF($B43=0,0,IF(SIN(BN$12)=0,999999999,(SIN(BN$12)*COS($E43)+SIN($E43)*COS(BN$12))/SIN(BN$12)*$B43))</f>
        <v>13.4756119703507</v>
      </c>
      <c r="BO133" s="0" t="n">
        <f aca="false">IF($B43=0,0,IF(SIN(BO$12)=0,999999999,(SIN(BO$12)*COS($E43)+SIN($E43)*COS(BO$12))/SIN(BO$12)*$B43))</f>
        <v>13.3370991274814</v>
      </c>
      <c r="BP133" s="0" t="n">
        <f aca="false">IF($B43=0,0,IF(SIN(BP$12)=0,999999999,(SIN(BP$12)*COS($E43)+SIN($E43)*COS(BP$12))/SIN(BP$12)*$B43))</f>
        <v>13.2012409614415</v>
      </c>
      <c r="BQ133" s="0" t="n">
        <f aca="false">IF($B43=0,0,IF(SIN(BQ$12)=0,999999999,(SIN(BQ$12)*COS($E43)+SIN($E43)*COS(BQ$12))/SIN(BQ$12)*$B43))</f>
        <v>13.0678814111254</v>
      </c>
      <c r="BR133" s="0" t="n">
        <f aca="false">IF($B43=0,0,IF(SIN(BR$12)=0,999999999,(SIN(BR$12)*COS($E43)+SIN($E43)*COS(BR$12))/SIN(BR$12)*$B43))</f>
        <v>12.936873095682</v>
      </c>
      <c r="BS133" s="0" t="n">
        <f aca="false">IF($B43=0,0,IF(SIN(BS$12)=0,999999999,(SIN(BS$12)*COS($E43)+SIN($E43)*COS(BS$12))/SIN(BS$12)*$B43))</f>
        <v>12.8080766035271</v>
      </c>
      <c r="BT133" s="0" t="n">
        <f aca="false">IF($B43=0,0,IF(SIN(BT$12)=0,999999999,(SIN(BT$12)*COS($E43)+SIN($E43)*COS(BT$12))/SIN(BT$12)*$B43))</f>
        <v>12.6813598437154</v>
      </c>
      <c r="BU133" s="0" t="n">
        <f aca="false">IF($B43=0,0,IF(SIN(BU$12)=0,999999999,(SIN(BU$12)*COS($E43)+SIN($E43)*COS(BU$12))/SIN(BU$12)*$B43))</f>
        <v>12.556597453018</v>
      </c>
      <c r="BV133" s="0" t="n">
        <f aca="false">IF($B43=0,0,IF(SIN(BV$12)=0,999999999,(SIN(BV$12)*COS($E43)+SIN($E43)*COS(BV$12))/SIN(BV$12)*$B43))</f>
        <v>12.4336702528248</v>
      </c>
      <c r="BW133" s="0" t="n">
        <f aca="false">IF($B43=0,0,IF(SIN(BW$12)=0,999999999,(SIN(BW$12)*COS($E43)+SIN($E43)*COS(BW$12))/SIN(BW$12)*$B43))</f>
        <v>12.3124647506659</v>
      </c>
      <c r="BX133" s="0" t="n">
        <f aca="false">IF($B43=0,0,IF(SIN(BX$12)=0,999999999,(SIN(BX$12)*COS($E43)+SIN($E43)*COS(BX$12))/SIN(BX$12)*$B43))</f>
        <v>12.1928726817272</v>
      </c>
      <c r="BY133" s="0" t="n">
        <f aca="false">IF($B43=0,0,IF(SIN(BY$12)=0,999999999,(SIN(BY$12)*COS($E43)+SIN($E43)*COS(BY$12))/SIN(BY$12)*$B43))</f>
        <v>12.0747905862435</v>
      </c>
      <c r="BZ133" s="0" t="n">
        <f aca="false">IF($B43=0,0,IF(SIN(BZ$12)=0,999999999,(SIN(BZ$12)*COS($E43)+SIN($E43)*COS(BZ$12))/SIN(BZ$12)*$B43))</f>
        <v>11.9581194191027</v>
      </c>
      <c r="CA133" s="0" t="n">
        <f aca="false">IF($B43=0,0,IF(SIN(CA$12)=0,999999999,(SIN(CA$12)*COS($E43)+SIN($E43)*COS(CA$12))/SIN(CA$12)*$B43))</f>
        <v>11.8427641883768</v>
      </c>
      <c r="CB133" s="0" t="n">
        <f aca="false">IF($B43=0,0,IF(SIN(CB$12)=0,999999999,(SIN(CB$12)*COS($E43)+SIN($E43)*COS(CB$12))/SIN(CB$12)*$B43))</f>
        <v>11.7286336198394</v>
      </c>
      <c r="CC133" s="0" t="n">
        <f aca="false">IF($B43=0,0,IF(SIN(CC$12)=0,999999999,(SIN(CC$12)*COS($E43)+SIN($E43)*COS(CC$12))/SIN(CC$12)*$B43))</f>
        <v>11.6156398448283</v>
      </c>
      <c r="CD133" s="0" t="n">
        <f aca="false">IF($B43=0,0,IF(SIN(CD$12)=0,999999999,(SIN(CD$12)*COS($E43)+SIN($E43)*COS(CD$12))/SIN(CD$12)*$B43))</f>
        <v>11.5036981090707</v>
      </c>
      <c r="CE133" s="0" t="n">
        <f aca="false">IF($B43=0,0,IF(SIN(CE$12)=0,999999999,(SIN(CE$12)*COS($E43)+SIN($E43)*COS(CE$12))/SIN(CE$12)*$B43))</f>
        <v>11.3927265003198</v>
      </c>
      <c r="CF133" s="0" t="n">
        <f aca="false">IF($B43=0,0,IF(SIN(CF$12)=0,999999999,(SIN(CF$12)*COS($E43)+SIN($E43)*COS(CF$12))/SIN(CF$12)*$B43))</f>
        <v>11.2826456928545</v>
      </c>
      <c r="CG133" s="0" t="n">
        <f aca="false">IF($B43=0,0,IF(SIN(CG$12)=0,999999999,(SIN(CG$12)*COS($E43)+SIN($E43)*COS(CG$12))/SIN(CG$12)*$B43))</f>
        <v>11.1733787070679</v>
      </c>
      <c r="CH133" s="0" t="n">
        <f aca="false">IF($B43=0,0,IF(SIN(CH$12)=0,999999999,(SIN(CH$12)*COS($E43)+SIN($E43)*COS(CH$12))/SIN(CH$12)*$B43))</f>
        <v>11.0648506825274</v>
      </c>
      <c r="CI133" s="0" t="n">
        <f aca="false">IF($B43=0,0,IF(SIN(CI$12)=0,999999999,(SIN(CI$12)*COS($E43)+SIN($E43)*COS(CI$12))/SIN(CI$12)*$B43))</f>
        <v>10.9569886630256</v>
      </c>
      <c r="CJ133" s="0" t="n">
        <f aca="false">IF($B43=0,0,IF(SIN(CJ$12)=0,999999999,(SIN(CJ$12)*COS($E43)+SIN($E43)*COS(CJ$12))/SIN(CJ$12)*$B43))</f>
        <v>10.8497213922595</v>
      </c>
      <c r="CK133" s="0" t="n">
        <f aca="false">IF($B43=0,0,IF(SIN(CK$12)=0,999999999,(SIN(CK$12)*COS($E43)+SIN($E43)*COS(CK$12))/SIN(CK$12)*$B43))</f>
        <v>10.742979118877</v>
      </c>
      <c r="CL133" s="0" t="n">
        <f aca="false">IF($B43=0,0,IF(SIN(CL$12)=0,999999999,(SIN(CL$12)*COS($E43)+SIN($E43)*COS(CL$12))/SIN(CL$12)*$B43))</f>
        <v>10.6366934097258</v>
      </c>
      <c r="CM133" s="0" t="n">
        <f aca="false">IF($B43=0,0,IF(SIN(CM$12)=0,999999999,(SIN(CM$12)*COS($E43)+SIN($E43)*COS(CM$12))/SIN(CM$12)*$B43))</f>
        <v>10.5307969702101</v>
      </c>
      <c r="CN133" s="0" t="n">
        <f aca="false">IF($B43=0,0,IF(SIN(CN$12)=0,999999999,(SIN(CN$12)*COS($E43)+SIN($E43)*COS(CN$12))/SIN(CN$12)*$B43))</f>
        <v>10.4252234707315</v>
      </c>
      <c r="CO133" s="0" t="n">
        <f aca="false">IF($B43=0,0,IF(SIN(CO$12)=0,999999999,(SIN(CO$12)*COS($E43)+SIN($E43)*COS(CO$12))/SIN(CO$12)*$B43))</f>
        <v>10.3199073782473</v>
      </c>
      <c r="CP133" s="0" t="n">
        <f aca="false">IF($B43=0,0,IF(SIN(CP$12)=0,999999999,(SIN(CP$12)*COS($E43)+SIN($E43)*COS(CP$12))/SIN(CP$12)*$B43))</f>
        <v>10.2147837920229</v>
      </c>
      <c r="CQ133" s="0" t="n">
        <f aca="false">IF($B43=0,0,IF(SIN(CQ$12)=0,999999999,(SIN(CQ$12)*COS($E43)+SIN($E43)*COS(CQ$12))/SIN(CQ$12)*$B43))</f>
        <v>10.1097882826953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365.934482876979</v>
      </c>
      <c r="H134" s="0" t="n">
        <f aca="false">IF($B44=0,0,IF(SIN(H$12)=0,999999999,(SIN(H$12)*COS($E44)+SIN($E44)*COS(H$12))/SIN(H$12)*$B44))</f>
        <v>187.885115994469</v>
      </c>
      <c r="I134" s="0" t="n">
        <f aca="false">IF($B44=0,0,IF(SIN(I$12)=0,999999999,(SIN(I$12)*COS($E44)+SIN($E44)*COS(I$12))/SIN(I$12)*$B44))</f>
        <v>128.511214382543</v>
      </c>
      <c r="J134" s="0" t="n">
        <f aca="false">IF($B44=0,0,IF(SIN(J$12)=0,999999999,(SIN(J$12)*COS($E44)+SIN($E44)*COS(J$12))/SIN(J$12)*$B44))</f>
        <v>98.8061680649674</v>
      </c>
      <c r="K134" s="0" t="n">
        <f aca="false">IF($B44=0,0,IF(SIN(K$12)=0,999999999,(SIN(K$12)*COS($E44)+SIN($E44)*COS(K$12))/SIN(K$12)*$B44))</f>
        <v>80.9686515082855</v>
      </c>
      <c r="L134" s="0" t="n">
        <f aca="false">IF($B44=0,0,IF(SIN(L$12)=0,999999999,(SIN(L$12)*COS($E44)+SIN($E44)*COS(L$12))/SIN(L$12)*$B44))</f>
        <v>69.0648865771918</v>
      </c>
      <c r="M134" s="0" t="n">
        <f aca="false">IF($B44=0,0,IF(SIN(M$12)=0,999999999,(SIN(M$12)*COS($E44)+SIN($E44)*COS(M$12))/SIN(M$12)*$B44))</f>
        <v>60.5518229545061</v>
      </c>
      <c r="N134" s="0" t="n">
        <f aca="false">IF($B44=0,0,IF(SIN(N$12)=0,999999999,(SIN(N$12)*COS($E44)+SIN($E44)*COS(N$12))/SIN(N$12)*$B44))</f>
        <v>54.157933244206</v>
      </c>
      <c r="O134" s="0" t="n">
        <f aca="false">IF($B44=0,0,IF(SIN(O$12)=0,999999999,(SIN(O$12)*COS($E44)+SIN($E44)*COS(O$12))/SIN(O$12)*$B44))</f>
        <v>49.1768113373498</v>
      </c>
      <c r="P134" s="0" t="n">
        <f aca="false">IF($B44=0,0,IF(SIN(P$12)=0,999999999,(SIN(P$12)*COS($E44)+SIN($E44)*COS(P$12))/SIN(P$12)*$B44))</f>
        <v>45.1846117568454</v>
      </c>
      <c r="Q134" s="0" t="n">
        <f aca="false">IF($B44=0,0,IF(SIN(Q$12)=0,999999999,(SIN(Q$12)*COS($E44)+SIN($E44)*COS(Q$12))/SIN(Q$12)*$B44))</f>
        <v>41.9116129945093</v>
      </c>
      <c r="R134" s="0" t="n">
        <f aca="false">IF($B44=0,0,IF(SIN(R$12)=0,999999999,(SIN(R$12)*COS($E44)+SIN($E44)*COS(R$12))/SIN(R$12)*$B44))</f>
        <v>39.1779991782281</v>
      </c>
      <c r="S134" s="0" t="n">
        <f aca="false">IF($B44=0,0,IF(SIN(S$12)=0,999999999,(SIN(S$12)*COS($E44)+SIN($E44)*COS(S$12))/SIN(S$12)*$B44))</f>
        <v>36.8592809683783</v>
      </c>
      <c r="T134" s="0" t="n">
        <f aca="false">IF($B44=0,0,IF(SIN(T$12)=0,999999999,(SIN(T$12)*COS($E44)+SIN($E44)*COS(T$12))/SIN(T$12)*$B44))</f>
        <v>34.8665360688527</v>
      </c>
      <c r="U134" s="0" t="n">
        <f aca="false">IF($B44=0,0,IF(SIN(U$12)=0,999999999,(SIN(U$12)*COS($E44)+SIN($E44)*COS(U$12))/SIN(U$12)*$B44))</f>
        <v>33.1345535325247</v>
      </c>
      <c r="V134" s="0" t="n">
        <f aca="false">IF($B44=0,0,IF(SIN(V$12)=0,999999999,(SIN(V$12)*COS($E44)+SIN($E44)*COS(V$12))/SIN(V$12)*$B44))</f>
        <v>31.6144239510605</v>
      </c>
      <c r="W134" s="0" t="n">
        <f aca="false">IF($B44=0,0,IF(SIN(W$12)=0,999999999,(SIN(W$12)*COS($E44)+SIN($E44)*COS(W$12))/SIN(W$12)*$B44))</f>
        <v>30.268744870796</v>
      </c>
      <c r="X134" s="0" t="n">
        <f aca="false">IF($B44=0,0,IF(SIN(X$12)=0,999999999,(SIN(X$12)*COS($E44)+SIN($E44)*COS(X$12))/SIN(X$12)*$B44))</f>
        <v>29.0684244022968</v>
      </c>
      <c r="Y134" s="0" t="n">
        <f aca="false">IF($B44=0,0,IF(SIN(Y$12)=0,999999999,(SIN(Y$12)*COS($E44)+SIN($E44)*COS(Y$12))/SIN(Y$12)*$B44))</f>
        <v>27.9904942153783</v>
      </c>
      <c r="Z134" s="0" t="n">
        <f aca="false">IF($B44=0,0,IF(SIN(Z$12)=0,999999999,(SIN(Z$12)*COS($E44)+SIN($E44)*COS(Z$12))/SIN(Z$12)*$B44))</f>
        <v>27.0165786346507</v>
      </c>
      <c r="AA134" s="0" t="n">
        <f aca="false">IF($B44=0,0,IF(SIN(AA$12)=0,999999999,(SIN(AA$12)*COS($E44)+SIN($E44)*COS(AA$12))/SIN(AA$12)*$B44))</f>
        <v>26.131801135388</v>
      </c>
      <c r="AB134" s="0" t="n">
        <f aca="false">IF($B44=0,0,IF(SIN(AB$12)=0,999999999,(SIN(AB$12)*COS($E44)+SIN($E44)*COS(AB$12))/SIN(AB$12)*$B44))</f>
        <v>25.3239890668664</v>
      </c>
      <c r="AC134" s="0" t="n">
        <f aca="false">IF($B44=0,0,IF(SIN(AC$12)=0,999999999,(SIN(AC$12)*COS($E44)+SIN($E44)*COS(AC$12))/SIN(AC$12)*$B44))</f>
        <v>24.5830858382618</v>
      </c>
      <c r="AD134" s="0" t="n">
        <f aca="false">IF($B44=0,0,IF(SIN(AD$12)=0,999999999,(SIN(AD$12)*COS($E44)+SIN($E44)*COS(AD$12))/SIN(AD$12)*$B44))</f>
        <v>23.9007100571677</v>
      </c>
      <c r="AE134" s="0" t="n">
        <f aca="false">IF($B44=0,0,IF(SIN(AE$12)=0,999999999,(SIN(AE$12)*COS($E44)+SIN($E44)*COS(AE$12))/SIN(AE$12)*$B44))</f>
        <v>23.2698204739717</v>
      </c>
      <c r="AF134" s="0" t="n">
        <f aca="false">IF($B44=0,0,IF(SIN(AF$12)=0,999999999,(SIN(AF$12)*COS($E44)+SIN($E44)*COS(AF$12))/SIN(AF$12)*$B44))</f>
        <v>22.6844582458683</v>
      </c>
      <c r="AG134" s="0" t="n">
        <f aca="false">IF($B44=0,0,IF(SIN(AG$12)=0,999999999,(SIN(AG$12)*COS($E44)+SIN($E44)*COS(AG$12))/SIN(AG$12)*$B44))</f>
        <v>22.1395464746493</v>
      </c>
      <c r="AH134" s="0" t="n">
        <f aca="false">IF($B44=0,0,IF(SIN(AH$12)=0,999999999,(SIN(AH$12)*COS($E44)+SIN($E44)*COS(AH$12))/SIN(AH$12)*$B44))</f>
        <v>21.6307326997944</v>
      </c>
      <c r="AI134" s="0" t="n">
        <f aca="false">IF($B44=0,0,IF(SIN(AI$12)=0,999999999,(SIN(AI$12)*COS($E44)+SIN($E44)*COS(AI$12))/SIN(AI$12)*$B44))</f>
        <v>21.1542639783127</v>
      </c>
      <c r="AJ134" s="0" t="n">
        <f aca="false">IF($B44=0,0,IF(SIN(AJ$12)=0,999999999,(SIN(AJ$12)*COS($E44)+SIN($E44)*COS(AJ$12))/SIN(AJ$12)*$B44))</f>
        <v>20.7068869477275</v>
      </c>
      <c r="AK134" s="0" t="n">
        <f aca="false">IF($B44=0,0,IF(SIN(AK$12)=0,999999999,(SIN(AK$12)*COS($E44)+SIN($E44)*COS(AK$12))/SIN(AK$12)*$B44))</f>
        <v>20.2857672308157</v>
      </c>
      <c r="AL134" s="0" t="n">
        <f aca="false">IF($B44=0,0,IF(SIN(AL$12)=0,999999999,(SIN(AL$12)*COS($E44)+SIN($E44)*COS(AL$12))/SIN(AL$12)*$B44))</f>
        <v>19.8884239510605</v>
      </c>
      <c r="AM134" s="0" t="n">
        <f aca="false">IF($B44=0,0,IF(SIN(AM$12)=0,999999999,(SIN(AM$12)*COS($E44)+SIN($E44)*COS(AM$12))/SIN(AM$12)*$B44))</f>
        <v>19.5126761534794</v>
      </c>
      <c r="AN134" s="0" t="n">
        <f aca="false">IF($B44=0,0,IF(SIN(AN$12)=0,999999999,(SIN(AN$12)*COS($E44)+SIN($E44)*COS(AN$12))/SIN(AN$12)*$B44))</f>
        <v>19.1565986796854</v>
      </c>
      <c r="AO134" s="0" t="n">
        <f aca="false">IF($B44=0,0,IF(SIN(AO$12)=0,999999999,(SIN(AO$12)*COS($E44)+SIN($E44)*COS(AO$12))/SIN(AO$12)*$B44))</f>
        <v>18.818485606297</v>
      </c>
      <c r="AP134" s="0" t="n">
        <f aca="false">IF($B44=0,0,IF(SIN(AP$12)=0,999999999,(SIN(AP$12)*COS($E44)+SIN($E44)*COS(AP$12))/SIN(AP$12)*$B44))</f>
        <v>18.4968197760095</v>
      </c>
      <c r="AQ134" s="0" t="n">
        <f aca="false">IF($B44=0,0,IF(SIN(AQ$12)=0,999999999,(SIN(AQ$12)*COS($E44)+SIN($E44)*COS(AQ$12))/SIN(AQ$12)*$B44))</f>
        <v>18.1902472686203</v>
      </c>
      <c r="AR134" s="0" t="n">
        <f aca="false">IF($B44=0,0,IF(SIN(AR$12)=0,999999999,(SIN(AR$12)*COS($E44)+SIN($E44)*COS(AR$12))/SIN(AR$12)*$B44))</f>
        <v>17.8975559019786</v>
      </c>
      <c r="AS134" s="0" t="n">
        <f aca="false">IF($B44=0,0,IF(SIN(AS$12)=0,999999999,(SIN(AS$12)*COS($E44)+SIN($E44)*COS(AS$12))/SIN(AS$12)*$B44))</f>
        <v>17.6176570394961</v>
      </c>
      <c r="AT134" s="0" t="n">
        <f aca="false">IF($B44=0,0,IF(SIN(AT$12)=0,999999999,(SIN(AT$12)*COS($E44)+SIN($E44)*COS(AT$12))/SIN(AT$12)*$B44))</f>
        <v>17.3495701255277</v>
      </c>
      <c r="AU134" s="0" t="n">
        <f aca="false">IF($B44=0,0,IF(SIN(AU$12)=0,999999999,(SIN(AU$12)*COS($E44)+SIN($E44)*COS(AU$12))/SIN(AU$12)*$B44))</f>
        <v>17.0924094828437</v>
      </c>
      <c r="AV134" s="0" t="n">
        <f aca="false">IF($B44=0,0,IF(SIN(AV$12)=0,999999999,(SIN(AV$12)*COS($E44)+SIN($E44)*COS(AV$12))/SIN(AV$12)*$B44))</f>
        <v>16.8453729951304</v>
      </c>
      <c r="AW134" s="0" t="n">
        <f aca="false">IF($B44=0,0,IF(SIN(AW$12)=0,999999999,(SIN(AW$12)*COS($E44)+SIN($E44)*COS(AW$12))/SIN(AW$12)*$B44))</f>
        <v>16.6077323676081</v>
      </c>
      <c r="AX134" s="0" t="n">
        <f aca="false">IF($B44=0,0,IF(SIN(AX$12)=0,999999999,(SIN(AX$12)*COS($E44)+SIN($E44)*COS(AX$12))/SIN(AX$12)*$B44))</f>
        <v>16.37882471465</v>
      </c>
      <c r="AY134" s="0" t="n">
        <f aca="false">IF($B44=0,0,IF(SIN(AY$12)=0,999999999,(SIN(AY$12)*COS($E44)+SIN($E44)*COS(AY$12))/SIN(AY$12)*$B44))</f>
        <v>16.1580452679288</v>
      </c>
      <c r="AZ134" s="0" t="n">
        <f aca="false">IF($B44=0,0,IF(SIN(AZ$12)=0,999999999,(SIN(AZ$12)*COS($E44)+SIN($E44)*COS(AZ$12))/SIN(AZ$12)*$B44))</f>
        <v>15.944841034522</v>
      </c>
      <c r="BA134" s="0" t="n">
        <f aca="false">IF($B44=0,0,IF(SIN(BA$12)=0,999999999,(SIN(BA$12)*COS($E44)+SIN($E44)*COS(BA$12))/SIN(BA$12)*$B44))</f>
        <v>15.7387052634364</v>
      </c>
      <c r="BB134" s="0" t="n">
        <f aca="false">IF($B44=0,0,IF(SIN(BB$12)=0,999999999,(SIN(BB$12)*COS($E44)+SIN($E44)*COS(BB$12))/SIN(BB$12)*$B44))</f>
        <v>15.5391726025985</v>
      </c>
      <c r="BC134" s="0" t="n">
        <f aca="false">IF($B44=0,0,IF(SIN(BC$12)=0,999999999,(SIN(BC$12)*COS($E44)+SIN($E44)*COS(BC$12))/SIN(BC$12)*$B44))</f>
        <v>15.3458148476133</v>
      </c>
      <c r="BD134" s="0" t="n">
        <f aca="false">IF($B44=0,0,IF(SIN(BD$12)=0,999999999,(SIN(BD$12)*COS($E44)+SIN($E44)*COS(BD$12))/SIN(BD$12)*$B44))</f>
        <v>15.158237199379</v>
      </c>
      <c r="BE134" s="0" t="n">
        <f aca="false">IF($B44=0,0,IF(SIN(BE$12)=0,999999999,(SIN(BE$12)*COS($E44)+SIN($E44)*COS(BE$12))/SIN(BE$12)*$B44))</f>
        <v>14.9760749606502</v>
      </c>
      <c r="BF134" s="0" t="n">
        <f aca="false">IF($B44=0,0,IF(SIN(BF$12)=0,999999999,(SIN(BF$12)*COS($E44)+SIN($E44)*COS(BF$12))/SIN(BF$12)*$B44))</f>
        <v>14.7989906123902</v>
      </c>
      <c r="BG134" s="0" t="n">
        <f aca="false">IF($B44=0,0,IF(SIN(BG$12)=0,999999999,(SIN(BG$12)*COS($E44)+SIN($E44)*COS(BG$12))/SIN(BG$12)*$B44))</f>
        <v>14.6266712196808</v>
      </c>
      <c r="BH134" s="0" t="n">
        <f aca="false">IF($B44=0,0,IF(SIN(BH$12)=0,999999999,(SIN(BH$12)*COS($E44)+SIN($E44)*COS(BH$12))/SIN(BH$12)*$B44))</f>
        <v>14.4588261243934</v>
      </c>
      <c r="BI134" s="0" t="n">
        <f aca="false">IF($B44=0,0,IF(SIN(BI$12)=0,999999999,(SIN(BI$12)*COS($E44)+SIN($E44)*COS(BI$12))/SIN(BI$12)*$B44))</f>
        <v>14.2951848880462</v>
      </c>
      <c r="BJ134" s="0" t="n">
        <f aca="false">IF($B44=0,0,IF(SIN(BJ$12)=0,999999999,(SIN(BJ$12)*COS($E44)+SIN($E44)*COS(BJ$12))/SIN(BJ$12)*$B44))</f>
        <v>14.1354954534921</v>
      </c>
      <c r="BK134" s="0" t="n">
        <f aca="false">IF($B44=0,0,IF(SIN(BK$12)=0,999999999,(SIN(BK$12)*COS($E44)+SIN($E44)*COS(BK$12))/SIN(BK$12)*$B44))</f>
        <v>13.9795224984774</v>
      </c>
      <c r="BL134" s="0" t="n">
        <f aca="false">IF($B44=0,0,IF(SIN(BL$12)=0,999999999,(SIN(BL$12)*COS($E44)+SIN($E44)*COS(BL$12))/SIN(BL$12)*$B44))</f>
        <v>13.827045957824</v>
      </c>
      <c r="BM134" s="0" t="n">
        <f aca="false">IF($B44=0,0,IF(SIN(BM$12)=0,999999999,(SIN(BM$12)*COS($E44)+SIN($E44)*COS(BM$12))/SIN(BM$12)*$B44))</f>
        <v>13.677859694135</v>
      </c>
      <c r="BN134" s="0" t="n">
        <f aca="false">IF($B44=0,0,IF(SIN(BN$12)=0,999999999,(SIN(BN$12)*COS($E44)+SIN($E44)*COS(BN$12))/SIN(BN$12)*$B44))</f>
        <v>13.531770299596</v>
      </c>
      <c r="BO134" s="0" t="n">
        <f aca="false">IF($B44=0,0,IF(SIN(BO$12)=0,999999999,(SIN(BO$12)*COS($E44)+SIN($E44)*COS(BO$12))/SIN(BO$12)*$B44))</f>
        <v>13.3885960137253</v>
      </c>
      <c r="BP134" s="0" t="n">
        <f aca="false">IF($B44=0,0,IF(SIN(BP$12)=0,999999999,(SIN(BP$12)*COS($E44)+SIN($E44)*COS(BP$12))/SIN(BP$12)*$B44))</f>
        <v>13.2481657438707</v>
      </c>
      <c r="BQ134" s="0" t="n">
        <f aca="false">IF($B44=0,0,IF(SIN(BQ$12)=0,999999999,(SIN(BQ$12)*COS($E44)+SIN($E44)*COS(BQ$12))/SIN(BQ$12)*$B44))</f>
        <v>13.1103181769231</v>
      </c>
      <c r="BR134" s="0" t="n">
        <f aca="false">IF($B44=0,0,IF(SIN(BR$12)=0,999999999,(SIN(BR$12)*COS($E44)+SIN($E44)*COS(BR$12))/SIN(BR$12)*$B44))</f>
        <v>12.9749009721485</v>
      </c>
      <c r="BS134" s="0" t="n">
        <f aca="false">IF($B44=0,0,IF(SIN(BS$12)=0,999999999,(SIN(BS$12)*COS($E44)+SIN($E44)*COS(BS$12))/SIN(BS$12)*$B44))</f>
        <v>12.8417700262742</v>
      </c>
      <c r="BT134" s="0" t="n">
        <f aca="false">IF($B44=0,0,IF(SIN(BT$12)=0,999999999,(SIN(BT$12)*COS($E44)+SIN($E44)*COS(BT$12))/SIN(BT$12)*$B44))</f>
        <v>12.7107888030313</v>
      </c>
      <c r="BU134" s="0" t="n">
        <f aca="false">IF($B44=0,0,IF(SIN(BU$12)=0,999999999,(SIN(BU$12)*COS($E44)+SIN($E44)*COS(BU$12))/SIN(BU$12)*$B44))</f>
        <v>12.5818277202783</v>
      </c>
      <c r="BV134" s="0" t="n">
        <f aca="false">IF($B44=0,0,IF(SIN(BV$12)=0,999999999,(SIN(BV$12)*COS($E44)+SIN($E44)*COS(BV$12))/SIN(BV$12)*$B44))</f>
        <v>12.4547635886269</v>
      </c>
      <c r="BW134" s="0" t="n">
        <f aca="false">IF($B44=0,0,IF(SIN(BW$12)=0,999999999,(SIN(BW$12)*COS($E44)+SIN($E44)*COS(BW$12))/SIN(BW$12)*$B44))</f>
        <v>12.3294790961877</v>
      </c>
      <c r="BX134" s="0" t="n">
        <f aca="false">IF($B44=0,0,IF(SIN(BX$12)=0,999999999,(SIN(BX$12)*COS($E44)+SIN($E44)*COS(BX$12))/SIN(BX$12)*$B44))</f>
        <v>12.2058623346557</v>
      </c>
      <c r="BY134" s="0" t="n">
        <f aca="false">IF($B44=0,0,IF(SIN(BY$12)=0,999999999,(SIN(BY$12)*COS($E44)+SIN($E44)*COS(BY$12))/SIN(BY$12)*$B44))</f>
        <v>12.0838063624817</v>
      </c>
      <c r="BZ134" s="0" t="n">
        <f aca="false">IF($B44=0,0,IF(SIN(BZ$12)=0,999999999,(SIN(BZ$12)*COS($E44)+SIN($E44)*COS(BZ$12))/SIN(BZ$12)*$B44))</f>
        <v>11.9632088013383</v>
      </c>
      <c r="CA134" s="0" t="n">
        <f aca="false">IF($B44=0,0,IF(SIN(CA$12)=0,999999999,(SIN(CA$12)*COS($E44)+SIN($E44)*COS(CA$12))/SIN(CA$12)*$B44))</f>
        <v>11.8439714624858</v>
      </c>
      <c r="CB134" s="0" t="n">
        <f aca="false">IF($B44=0,0,IF(SIN(CB$12)=0,999999999,(SIN(CB$12)*COS($E44)+SIN($E44)*COS(CB$12))/SIN(CB$12)*$B44))</f>
        <v>11.726</v>
      </c>
      <c r="CC134" s="0" t="n">
        <f aca="false">IF($B44=0,0,IF(SIN(CC$12)=0,999999999,(SIN(CC$12)*COS($E44)+SIN($E44)*COS(CC$12))/SIN(CC$12)*$B44))</f>
        <v>11.6092035881301</v>
      </c>
      <c r="CD134" s="0" t="n">
        <f aca="false">IF($B44=0,0,IF(SIN(CD$12)=0,999999999,(SIN(CD$12)*COS($E44)+SIN($E44)*COS(CD$12))/SIN(CD$12)*$B44))</f>
        <v>11.4934946203245</v>
      </c>
      <c r="CE134" s="0" t="n">
        <f aca="false">IF($B44=0,0,IF(SIN(CE$12)=0,999999999,(SIN(CE$12)*COS($E44)+SIN($E44)*COS(CE$12))/SIN(CE$12)*$B44))</f>
        <v>11.3787884277021</v>
      </c>
      <c r="CF134" s="0" t="n">
        <f aca="false">IF($B44=0,0,IF(SIN(CF$12)=0,999999999,(SIN(CF$12)*COS($E44)+SIN($E44)*COS(CF$12))/SIN(CF$12)*$B44))</f>
        <v>11.2650030149532</v>
      </c>
      <c r="CG134" s="0" t="n">
        <f aca="false">IF($B44=0,0,IF(SIN(CG$12)=0,999999999,(SIN(CG$12)*COS($E44)+SIN($E44)*COS(CG$12))/SIN(CG$12)*$B44))</f>
        <v>11.1520588118369</v>
      </c>
      <c r="CH134" s="0" t="n">
        <f aca="false">IF($B44=0,0,IF(SIN(CH$12)=0,999999999,(SIN(CH$12)*COS($E44)+SIN($E44)*COS(CH$12))/SIN(CH$12)*$B44))</f>
        <v>11.0398784386047</v>
      </c>
      <c r="CI134" s="0" t="n">
        <f aca="false">IF($B44=0,0,IF(SIN(CI$12)=0,999999999,(SIN(CI$12)*COS($E44)+SIN($E44)*COS(CI$12))/SIN(CI$12)*$B44))</f>
        <v>10.9283864838168</v>
      </c>
      <c r="CJ134" s="0" t="n">
        <f aca="false">IF($B44=0,0,IF(SIN(CJ$12)=0,999999999,(SIN(CJ$12)*COS($E44)+SIN($E44)*COS(CJ$12))/SIN(CJ$12)*$B44))</f>
        <v>10.8175092931455</v>
      </c>
      <c r="CK134" s="0" t="n">
        <f aca="false">IF($B44=0,0,IF(SIN(CK$12)=0,999999999,(SIN(CK$12)*COS($E44)+SIN($E44)*COS(CK$12))/SIN(CK$12)*$B44))</f>
        <v>10.7071747678613</v>
      </c>
      <c r="CL134" s="0" t="n">
        <f aca="false">IF($B44=0,0,IF(SIN(CL$12)=0,999999999,(SIN(CL$12)*COS($E44)+SIN($E44)*COS(CL$12))/SIN(CL$12)*$B44))</f>
        <v>10.5973121717962</v>
      </c>
      <c r="CM134" s="0" t="n">
        <f aca="false">IF($B44=0,0,IF(SIN(CM$12)=0,999999999,(SIN(CM$12)*COS($E44)+SIN($E44)*COS(CM$12))/SIN(CM$12)*$B44))</f>
        <v>10.4878519456551</v>
      </c>
      <c r="CN134" s="0" t="n">
        <f aca="false">IF($B44=0,0,IF(SIN(CN$12)=0,999999999,(SIN(CN$12)*COS($E44)+SIN($E44)*COS(CN$12))/SIN(CN$12)*$B44))</f>
        <v>10.3787255276162</v>
      </c>
      <c r="CO134" s="0" t="n">
        <f aca="false">IF($B44=0,0,IF(SIN(CO$12)=0,999999999,(SIN(CO$12)*COS($E44)+SIN($E44)*COS(CO$12))/SIN(CO$12)*$B44))</f>
        <v>10.2698651792199</v>
      </c>
      <c r="CP134" s="0" t="n">
        <f aca="false">IF($B44=0,0,IF(SIN(CP$12)=0,999999999,(SIN(CP$12)*COS($E44)+SIN($E44)*COS(CP$12))/SIN(CP$12)*$B44))</f>
        <v>10.1612038155943</v>
      </c>
      <c r="CQ134" s="0" t="n">
        <f aca="false">IF($B44=0,0,IF(SIN(CQ$12)=0,999999999,(SIN(CQ$12)*COS($E44)+SIN($E44)*COS(CQ$12))/SIN(CQ$12)*$B44))</f>
        <v>10.0526748391022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377.443215441797</v>
      </c>
      <c r="H135" s="0" t="n">
        <f aca="false">IF($B45=0,0,IF(SIN(H$12)=0,999999999,(SIN(H$12)*COS($E45)+SIN($E45)*COS(H$12))/SIN(H$12)*$B45))</f>
        <v>193.605382845854</v>
      </c>
      <c r="I135" s="0" t="n">
        <f aca="false">IF($B45=0,0,IF(SIN(I$12)=0,999999999,(SIN(I$12)*COS($E45)+SIN($E45)*COS(I$12))/SIN(I$12)*$B45))</f>
        <v>132.301208749556</v>
      </c>
      <c r="J135" s="0" t="n">
        <f aca="false">IF($B45=0,0,IF(SIN(J$12)=0,999999999,(SIN(J$12)*COS($E45)+SIN($E45)*COS(J$12))/SIN(J$12)*$B45))</f>
        <v>101.6304378965</v>
      </c>
      <c r="K135" s="0" t="n">
        <f aca="false">IF($B45=0,0,IF(SIN(K$12)=0,999999999,(SIN(K$12)*COS($E45)+SIN($E45)*COS(K$12))/SIN(K$12)*$B45))</f>
        <v>83.2130155821674</v>
      </c>
      <c r="L135" s="0" t="n">
        <f aca="false">IF($B45=0,0,IF(SIN(L$12)=0,999999999,(SIN(L$12)*COS($E45)+SIN($E45)*COS(L$12))/SIN(L$12)*$B45))</f>
        <v>70.9222538514174</v>
      </c>
      <c r="M135" s="0" t="n">
        <f aca="false">IF($B45=0,0,IF(SIN(M$12)=0,999999999,(SIN(M$12)*COS($E45)+SIN($E45)*COS(M$12))/SIN(M$12)*$B45))</f>
        <v>62.1324266672599</v>
      </c>
      <c r="N135" s="0" t="n">
        <f aca="false">IF($B45=0,0,IF(SIN(N$12)=0,999999999,(SIN(N$12)*COS($E45)+SIN($E45)*COS(N$12))/SIN(N$12)*$B45))</f>
        <v>55.5306687010286</v>
      </c>
      <c r="O135" s="0" t="n">
        <f aca="false">IF($B45=0,0,IF(SIN(O$12)=0,999999999,(SIN(O$12)*COS($E45)+SIN($E45)*COS(O$12))/SIN(O$12)*$B45))</f>
        <v>50.3876082606234</v>
      </c>
      <c r="P135" s="0" t="n">
        <f aca="false">IF($B45=0,0,IF(SIN(P$12)=0,999999999,(SIN(P$12)*COS($E45)+SIN($E45)*COS(P$12))/SIN(P$12)*$B45))</f>
        <v>46.2656204601577</v>
      </c>
      <c r="Q135" s="0" t="n">
        <f aca="false">IF($B45=0,0,IF(SIN(Q$12)=0,999999999,(SIN(Q$12)*COS($E45)+SIN($E45)*COS(Q$12))/SIN(Q$12)*$B45))</f>
        <v>42.8862150228212</v>
      </c>
      <c r="R135" s="0" t="n">
        <f aca="false">IF($B45=0,0,IF(SIN(R$12)=0,999999999,(SIN(R$12)*COS($E45)+SIN($E45)*COS(R$12))/SIN(R$12)*$B45))</f>
        <v>40.0637301809005</v>
      </c>
      <c r="S135" s="0" t="n">
        <f aca="false">IF($B45=0,0,IF(SIN(S$12)=0,999999999,(SIN(S$12)*COS($E45)+SIN($E45)*COS(S$12))/SIN(S$12)*$B45))</f>
        <v>37.6696293898496</v>
      </c>
      <c r="T135" s="0" t="n">
        <f aca="false">IF($B45=0,0,IF(SIN(T$12)=0,999999999,(SIN(T$12)*COS($E45)+SIN($E45)*COS(T$12))/SIN(T$12)*$B45))</f>
        <v>35.6120994493632</v>
      </c>
      <c r="U135" s="0" t="n">
        <f aca="false">IF($B45=0,0,IF(SIN(U$12)=0,999999999,(SIN(U$12)*COS($E45)+SIN($E45)*COS(U$12))/SIN(U$12)*$B45))</f>
        <v>33.823809374832</v>
      </c>
      <c r="V135" s="0" t="n">
        <f aca="false">IF($B45=0,0,IF(SIN(V$12)=0,999999999,(SIN(V$12)*COS($E45)+SIN($E45)*COS(V$12))/SIN(V$12)*$B45))</f>
        <v>32.2542596908628</v>
      </c>
      <c r="W135" s="0" t="n">
        <f aca="false">IF($B45=0,0,IF(SIN(W$12)=0,999999999,(SIN(W$12)*COS($E45)+SIN($E45)*COS(W$12))/SIN(W$12)*$B45))</f>
        <v>30.8648319730504</v>
      </c>
      <c r="X135" s="0" t="n">
        <f aca="false">IF($B45=0,0,IF(SIN(X$12)=0,999999999,(SIN(X$12)*COS($E45)+SIN($E45)*COS(X$12))/SIN(X$12)*$B45))</f>
        <v>29.6254885414332</v>
      </c>
      <c r="Y135" s="0" t="n">
        <f aca="false">IF($B45=0,0,IF(SIN(Y$12)=0,999999999,(SIN(Y$12)*COS($E45)+SIN($E45)*COS(Y$12))/SIN(Y$12)*$B45))</f>
        <v>28.5125143549897</v>
      </c>
      <c r="Z135" s="0" t="n">
        <f aca="false">IF($B45=0,0,IF(SIN(Z$12)=0,999999999,(SIN(Z$12)*COS($E45)+SIN($E45)*COS(Z$12))/SIN(Z$12)*$B45))</f>
        <v>27.5069363367846</v>
      </c>
      <c r="AA135" s="0" t="n">
        <f aca="false">IF($B45=0,0,IF(SIN(AA$12)=0,999999999,(SIN(AA$12)*COS($E45)+SIN($E45)*COS(AA$12))/SIN(AA$12)*$B45))</f>
        <v>26.5933943195224</v>
      </c>
      <c r="AB135" s="0" t="n">
        <f aca="false">IF($B45=0,0,IF(SIN(AB$12)=0,999999999,(SIN(AB$12)*COS($E45)+SIN($E45)*COS(AB$12))/SIN(AB$12)*$B45))</f>
        <v>25.7593199140804</v>
      </c>
      <c r="AC135" s="0" t="n">
        <f aca="false">IF($B45=0,0,IF(SIN(AC$12)=0,999999999,(SIN(AC$12)*COS($E45)+SIN($E45)*COS(AC$12))/SIN(AC$12)*$B45))</f>
        <v>24.9943295853033</v>
      </c>
      <c r="AD135" s="0" t="n">
        <f aca="false">IF($B45=0,0,IF(SIN(AD$12)=0,999999999,(SIN(AD$12)*COS($E45)+SIN($E45)*COS(AD$12))/SIN(AD$12)*$B45))</f>
        <v>24.2897694579141</v>
      </c>
      <c r="AE135" s="0" t="n">
        <f aca="false">IF($B45=0,0,IF(SIN(AE$12)=0,999999999,(SIN(AE$12)*COS($E45)+SIN($E45)*COS(AE$12))/SIN(AE$12)*$B45))</f>
        <v>23.6383693680803</v>
      </c>
      <c r="AF135" s="0" t="n">
        <f aca="false">IF($B45=0,0,IF(SIN(AF$12)=0,999999999,(SIN(AF$12)*COS($E45)+SIN($E45)*COS(AF$12))/SIN(AF$12)*$B45))</f>
        <v>23.0339767483129</v>
      </c>
      <c r="AG135" s="0" t="n">
        <f aca="false">IF($B45=0,0,IF(SIN(AG$12)=0,999999999,(SIN(AG$12)*COS($E45)+SIN($E45)*COS(AG$12))/SIN(AG$12)*$B45))</f>
        <v>22.4713496481389</v>
      </c>
      <c r="AH135" s="0" t="n">
        <f aca="false">IF($B45=0,0,IF(SIN(AH$12)=0,999999999,(SIN(AH$12)*COS($E45)+SIN($E45)*COS(AH$12))/SIN(AH$12)*$B45))</f>
        <v>21.9459941065715</v>
      </c>
      <c r="AI135" s="0" t="n">
        <f aca="false">IF($B45=0,0,IF(SIN(AI$12)=0,999999999,(SIN(AI$12)*COS($E45)+SIN($E45)*COS(AI$12))/SIN(AI$12)*$B45))</f>
        <v>21.4540351707403</v>
      </c>
      <c r="AJ135" s="0" t="n">
        <f aca="false">IF($B45=0,0,IF(SIN(AJ$12)=0,999999999,(SIN(AJ$12)*COS($E45)+SIN($E45)*COS(AJ$12))/SIN(AJ$12)*$B45))</f>
        <v>20.9921137098779</v>
      </c>
      <c r="AK135" s="0" t="n">
        <f aca="false">IF($B45=0,0,IF(SIN(AK$12)=0,999999999,(SIN(AK$12)*COS($E45)+SIN($E45)*COS(AK$12))/SIN(AK$12)*$B45))</f>
        <v>20.5573031998716</v>
      </c>
      <c r="AL135" s="0" t="n">
        <f aca="false">IF($B45=0,0,IF(SIN(AL$12)=0,999999999,(SIN(AL$12)*COS($E45)+SIN($E45)*COS(AL$12))/SIN(AL$12)*$B45))</f>
        <v>20.1470421097833</v>
      </c>
      <c r="AM135" s="0" t="n">
        <f aca="false">IF($B45=0,0,IF(SIN(AM$12)=0,999999999,(SIN(AM$12)*COS($E45)+SIN($E45)*COS(AM$12))/SIN(AM$12)*$B45))</f>
        <v>19.7590785807942</v>
      </c>
      <c r="AN135" s="0" t="n">
        <f aca="false">IF($B45=0,0,IF(SIN(AN$12)=0,999999999,(SIN(AN$12)*COS($E45)+SIN($E45)*COS(AN$12))/SIN(AN$12)*$B45))</f>
        <v>19.3914248667446</v>
      </c>
      <c r="AO135" s="0" t="n">
        <f aca="false">IF($B45=0,0,IF(SIN(AO$12)=0,999999999,(SIN(AO$12)*COS($E45)+SIN($E45)*COS(AO$12))/SIN(AO$12)*$B45))</f>
        <v>19.0423195839099</v>
      </c>
      <c r="AP135" s="0" t="n">
        <f aca="false">IF($B45=0,0,IF(SIN(AP$12)=0,999999999,(SIN(AP$12)*COS($E45)+SIN($E45)*COS(AP$12))/SIN(AP$12)*$B45))</f>
        <v>18.7101962515126</v>
      </c>
      <c r="AQ135" s="0" t="n">
        <f aca="false">IF($B45=0,0,IF(SIN(AQ$12)=0,999999999,(SIN(AQ$12)*COS($E45)+SIN($E45)*COS(AQ$12))/SIN(AQ$12)*$B45))</f>
        <v>18.3936569327903</v>
      </c>
      <c r="AR135" s="0" t="n">
        <f aca="false">IF($B45=0,0,IF(SIN(AR$12)=0,999999999,(SIN(AR$12)*COS($E45)+SIN($E45)*COS(AR$12))/SIN(AR$12)*$B45))</f>
        <v>18.0914500370002</v>
      </c>
      <c r="AS135" s="0" t="n">
        <f aca="false">IF($B45=0,0,IF(SIN(AS$12)=0,999999999,(SIN(AS$12)*COS($E45)+SIN($E45)*COS(AS$12))/SIN(AS$12)*$B45))</f>
        <v>17.8024515354845</v>
      </c>
      <c r="AT135" s="0" t="n">
        <f aca="false">IF($B45=0,0,IF(SIN(AT$12)=0,999999999,(SIN(AT$12)*COS($E45)+SIN($E45)*COS(AT$12))/SIN(AT$12)*$B45))</f>
        <v>17.5256489942894</v>
      </c>
      <c r="AU135" s="0" t="n">
        <f aca="false">IF($B45=0,0,IF(SIN(AU$12)=0,999999999,(SIN(AU$12)*COS($E45)+SIN($E45)*COS(AU$12))/SIN(AU$12)*$B45))</f>
        <v>17.2601279424161</v>
      </c>
      <c r="AV135" s="0" t="n">
        <f aca="false">IF($B45=0,0,IF(SIN(AV$12)=0,999999999,(SIN(AV$12)*COS($E45)+SIN($E45)*COS(AV$12))/SIN(AV$12)*$B45))</f>
        <v>17.0050601863858</v>
      </c>
      <c r="AW135" s="0" t="n">
        <f aca="false">IF($B45=0,0,IF(SIN(AW$12)=0,999999999,(SIN(AW$12)*COS($E45)+SIN($E45)*COS(AW$12))/SIN(AW$12)*$B45))</f>
        <v>16.7596937542251</v>
      </c>
      <c r="AX135" s="0" t="n">
        <f aca="false">IF($B45=0,0,IF(SIN(AX$12)=0,999999999,(SIN(AX$12)*COS($E45)+SIN($E45)*COS(AX$12))/SIN(AX$12)*$B45))</f>
        <v>16.5233442095946</v>
      </c>
      <c r="AY135" s="0" t="n">
        <f aca="false">IF($B45=0,0,IF(SIN(AY$12)=0,999999999,(SIN(AY$12)*COS($E45)+SIN($E45)*COS(AY$12))/SIN(AY$12)*$B45))</f>
        <v>16.2953871228741</v>
      </c>
      <c r="AZ135" s="0" t="n">
        <f aca="false">IF($B45=0,0,IF(SIN(AZ$12)=0,999999999,(SIN(AZ$12)*COS($E45)+SIN($E45)*COS(AZ$12))/SIN(AZ$12)*$B45))</f>
        <v>16.0752515230905</v>
      </c>
      <c r="BA135" s="0" t="n">
        <f aca="false">IF($B45=0,0,IF(SIN(BA$12)=0,999999999,(SIN(BA$12)*COS($E45)+SIN($E45)*COS(BA$12))/SIN(BA$12)*$B45))</f>
        <v>15.8624141845455</v>
      </c>
      <c r="BB135" s="0" t="n">
        <f aca="false">IF($B45=0,0,IF(SIN(BB$12)=0,999999999,(SIN(BB$12)*COS($E45)+SIN($E45)*COS(BB$12))/SIN(BB$12)*$B45))</f>
        <v>15.6563946263589</v>
      </c>
      <c r="BC135" s="0" t="n">
        <f aca="false">IF($B45=0,0,IF(SIN(BC$12)=0,999999999,(SIN(BC$12)*COS($E45)+SIN($E45)*COS(BC$12))/SIN(BC$12)*$B45))</f>
        <v>15.4567507230164</v>
      </c>
      <c r="BD135" s="0" t="n">
        <f aca="false">IF($B45=0,0,IF(SIN(BD$12)=0,999999999,(SIN(BD$12)*COS($E45)+SIN($E45)*COS(BD$12))/SIN(BD$12)*$B45))</f>
        <v>15.2630748403181</v>
      </c>
      <c r="BE135" s="0" t="n">
        <f aca="false">IF($B45=0,0,IF(SIN(BE$12)=0,999999999,(SIN(BE$12)*COS($E45)+SIN($E45)*COS(BE$12))/SIN(BE$12)*$B45))</f>
        <v>15.0749904245458</v>
      </c>
      <c r="BF135" s="0" t="n">
        <f aca="false">IF($B45=0,0,IF(SIN(BF$12)=0,999999999,(SIN(BF$12)*COS($E45)+SIN($E45)*COS(BF$12))/SIN(BF$12)*$B45))</f>
        <v>14.8921489837657</v>
      </c>
      <c r="BG135" s="0" t="n">
        <f aca="false">IF($B45=0,0,IF(SIN(BG$12)=0,999999999,(SIN(BG$12)*COS($E45)+SIN($E45)*COS(BG$12))/SIN(BG$12)*$B45))</f>
        <v>14.7142274094034</v>
      </c>
      <c r="BH135" s="0" t="n">
        <f aca="false">IF($B45=0,0,IF(SIN(BH$12)=0,999999999,(SIN(BH$12)*COS($E45)+SIN($E45)*COS(BH$12))/SIN(BH$12)*$B45))</f>
        <v>14.5409255939027</v>
      </c>
      <c r="BI135" s="0" t="n">
        <f aca="false">IF($B45=0,0,IF(SIN(BI$12)=0,999999999,(SIN(BI$12)*COS($E45)+SIN($E45)*COS(BI$12))/SIN(BI$12)*$B45))</f>
        <v>14.3719643067039</v>
      </c>
      <c r="BJ135" s="0" t="n">
        <f aca="false">IF($B45=0,0,IF(SIN(BJ$12)=0,999999999,(SIN(BJ$12)*COS($E45)+SIN($E45)*COS(BJ$12))/SIN(BJ$12)*$B45))</f>
        <v>14.2070832961679</v>
      </c>
      <c r="BK135" s="0" t="n">
        <f aca="false">IF($B45=0,0,IF(SIN(BK$12)=0,999999999,(SIN(BK$12)*COS($E45)+SIN($E45)*COS(BK$12))/SIN(BK$12)*$B45))</f>
        <v>14.0460395896075</v>
      </c>
      <c r="BL135" s="0" t="n">
        <f aca="false">IF($B45=0,0,IF(SIN(BL$12)=0,999999999,(SIN(BL$12)*COS($E45)+SIN($E45)*COS(BL$12))/SIN(BL$12)*$B45))</f>
        <v>13.8886059674259</v>
      </c>
      <c r="BM135" s="0" t="n">
        <f aca="false">IF($B45=0,0,IF(SIN(BM$12)=0,999999999,(SIN(BM$12)*COS($E45)+SIN($E45)*COS(BM$12))/SIN(BM$12)*$B45))</f>
        <v>13.7345695906059</v>
      </c>
      <c r="BN135" s="0" t="n">
        <f aca="false">IF($B45=0,0,IF(SIN(BN$12)=0,999999999,(SIN(BN$12)*COS($E45)+SIN($E45)*COS(BN$12))/SIN(BN$12)*$B45))</f>
        <v>13.5837307635574</v>
      </c>
      <c r="BO135" s="0" t="n">
        <f aca="false">IF($B45=0,0,IF(SIN(BO$12)=0,999999999,(SIN(BO$12)*COS($E45)+SIN($E45)*COS(BO$12))/SIN(BO$12)*$B45))</f>
        <v>13.4359018166827</v>
      </c>
      <c r="BP135" s="0" t="n">
        <f aca="false">IF($B45=0,0,IF(SIN(BP$12)=0,999999999,(SIN(BP$12)*COS($E45)+SIN($E45)*COS(BP$12))/SIN(BP$12)*$B45))</f>
        <v>13.29090609503</v>
      </c>
      <c r="BQ135" s="0" t="n">
        <f aca="false">IF($B45=0,0,IF(SIN(BQ$12)=0,999999999,(SIN(BQ$12)*COS($E45)+SIN($E45)*COS(BQ$12))/SIN(BQ$12)*$B45))</f>
        <v>13.1485770411278</v>
      </c>
      <c r="BR135" s="0" t="n">
        <f aca="false">IF($B45=0,0,IF(SIN(BR$12)=0,999999999,(SIN(BR$12)*COS($E45)+SIN($E45)*COS(BR$12))/SIN(BR$12)*$B45))</f>
        <v>13.0087573615758</v>
      </c>
      <c r="BS135" s="0" t="n">
        <f aca="false">IF($B45=0,0,IF(SIN(BS$12)=0,999999999,(SIN(BS$12)*COS($E45)+SIN($E45)*COS(BS$12))/SIN(BS$12)*$B45))</f>
        <v>12.8712982682383</v>
      </c>
      <c r="BT135" s="0" t="n">
        <f aca="false">IF($B45=0,0,IF(SIN(BT$12)=0,999999999,(SIN(BT$12)*COS($E45)+SIN($E45)*COS(BT$12))/SIN(BT$12)*$B45))</f>
        <v>12.7360587859904</v>
      </c>
      <c r="BU135" s="0" t="n">
        <f aca="false">IF($B45=0,0,IF(SIN(BU$12)=0,999999999,(SIN(BU$12)*COS($E45)+SIN($E45)*COS(BU$12))/SIN(BU$12)*$B45))</f>
        <v>12.6029051199166</v>
      </c>
      <c r="BV135" s="0" t="n">
        <f aca="false">IF($B45=0,0,IF(SIN(BV$12)=0,999999999,(SIN(BV$12)*COS($E45)+SIN($E45)*COS(BV$12))/SIN(BV$12)*$B45))</f>
        <v>12.4717100756855</v>
      </c>
      <c r="BW135" s="0" t="n">
        <f aca="false">IF($B45=0,0,IF(SIN(BW$12)=0,999999999,(SIN(BW$12)*COS($E45)+SIN($E45)*COS(BW$12))/SIN(BW$12)*$B45))</f>
        <v>12.3423525275449</v>
      </c>
      <c r="BX135" s="0" t="n">
        <f aca="false">IF($B45=0,0,IF(SIN(BX$12)=0,999999999,(SIN(BX$12)*COS($E45)+SIN($E45)*COS(BX$12))/SIN(BX$12)*$B45))</f>
        <v>12.2147169290001</v>
      </c>
      <c r="BY135" s="0" t="n">
        <f aca="false">IF($B45=0,0,IF(SIN(BY$12)=0,999999999,(SIN(BY$12)*COS($E45)+SIN($E45)*COS(BY$12))/SIN(BY$12)*$B45))</f>
        <v>12.0886928617836</v>
      </c>
      <c r="BZ135" s="0" t="n">
        <f aca="false">IF($B45=0,0,IF(SIN(BZ$12)=0,999999999,(SIN(BZ$12)*COS($E45)+SIN($E45)*COS(BZ$12))/SIN(BZ$12)*$B45))</f>
        <v>11.9641746192021</v>
      </c>
      <c r="CA135" s="0" t="n">
        <f aca="false">IF($B45=0,0,IF(SIN(CA$12)=0,999999999,(SIN(CA$12)*COS($E45)+SIN($E45)*COS(CA$12))/SIN(CA$12)*$B45))</f>
        <v>11.8410608203554</v>
      </c>
      <c r="CB135" s="0" t="n">
        <f aca="false">IF($B45=0,0,IF(SIN(CB$12)=0,999999999,(SIN(CB$12)*COS($E45)+SIN($E45)*COS(CB$12))/SIN(CB$12)*$B45))</f>
        <v>11.7192540520906</v>
      </c>
      <c r="CC135" s="0" t="n">
        <f aca="false">IF($B45=0,0,IF(SIN(CC$12)=0,999999999,(SIN(CC$12)*COS($E45)+SIN($E45)*COS(CC$12))/SIN(CC$12)*$B45))</f>
        <v>11.5986605358703</v>
      </c>
      <c r="CD135" s="0" t="n">
        <f aca="false">IF($B45=0,0,IF(SIN(CD$12)=0,999999999,(SIN(CD$12)*COS($E45)+SIN($E45)*COS(CD$12))/SIN(CD$12)*$B45))</f>
        <v>11.4791898170143</v>
      </c>
      <c r="CE135" s="0" t="n">
        <f aca="false">IF($B45=0,0,IF(SIN(CE$12)=0,999999999,(SIN(CE$12)*COS($E45)+SIN($E45)*COS(CE$12))/SIN(CE$12)*$B45))</f>
        <v>11.360754474018</v>
      </c>
      <c r="CF135" s="0" t="n">
        <f aca="false">IF($B45=0,0,IF(SIN(CF$12)=0,999999999,(SIN(CF$12)*COS($E45)+SIN($E45)*COS(CF$12))/SIN(CF$12)*$B45))</f>
        <v>11.2432698458665</v>
      </c>
      <c r="CG135" s="0" t="n">
        <f aca="false">IF($B45=0,0,IF(SIN(CG$12)=0,999999999,(SIN(CG$12)*COS($E45)+SIN($E45)*COS(CG$12))/SIN(CG$12)*$B45))</f>
        <v>11.1266537754545</v>
      </c>
      <c r="CH135" s="0" t="n">
        <f aca="false">IF($B45=0,0,IF(SIN(CH$12)=0,999999999,(SIN(CH$12)*COS($E45)+SIN($E45)*COS(CH$12))/SIN(CH$12)*$B45))</f>
        <v>11.0108263673827</v>
      </c>
      <c r="CI135" s="0" t="n">
        <f aca="false">IF($B45=0,0,IF(SIN(CI$12)=0,999999999,(SIN(CI$12)*COS($E45)+SIN($E45)*COS(CI$12))/SIN(CI$12)*$B45))</f>
        <v>10.8957097585513</v>
      </c>
      <c r="CJ135" s="0" t="n">
        <f aca="false">IF($B45=0,0,IF(SIN(CJ$12)=0,999999999,(SIN(CJ$12)*COS($E45)+SIN($E45)*COS(CJ$12))/SIN(CJ$12)*$B45))</f>
        <v>10.7812279000969</v>
      </c>
      <c r="CK135" s="0" t="n">
        <f aca="false">IF($B45=0,0,IF(SIN(CK$12)=0,999999999,(SIN(CK$12)*COS($E45)+SIN($E45)*COS(CK$12))/SIN(CK$12)*$B45))</f>
        <v>10.6673063493277</v>
      </c>
      <c r="CL135" s="0" t="n">
        <f aca="false">IF($B45=0,0,IF(SIN(CL$12)=0,999999999,(SIN(CL$12)*COS($E45)+SIN($E45)*COS(CL$12))/SIN(CL$12)*$B45))</f>
        <v>10.5538720704105</v>
      </c>
      <c r="CM135" s="0" t="n">
        <f aca="false">IF($B45=0,0,IF(SIN(CM$12)=0,999999999,(SIN(CM$12)*COS($E45)+SIN($E45)*COS(CM$12))/SIN(CM$12)*$B45))</f>
        <v>10.4408532426462</v>
      </c>
      <c r="CN135" s="0" t="n">
        <f aca="false">IF($B45=0,0,IF(SIN(CN$12)=0,999999999,(SIN(CN$12)*COS($E45)+SIN($E45)*COS(CN$12))/SIN(CN$12)*$B45))</f>
        <v>10.3281790752369</v>
      </c>
      <c r="CO135" s="0" t="n">
        <f aca="false">IF($B45=0,0,IF(SIN(CO$12)=0,999999999,(SIN(CO$12)*COS($E45)+SIN($E45)*COS(CO$12))/SIN(CO$12)*$B45))</f>
        <v>10.2157796275151</v>
      </c>
      <c r="CP135" s="0" t="n">
        <f aca="false">IF($B45=0,0,IF(SIN(CP$12)=0,999999999,(SIN(CP$12)*COS($E45)+SIN($E45)*COS(CP$12))/SIN(CP$12)*$B45))</f>
        <v>10.1035856336492</v>
      </c>
      <c r="CQ135" s="0" t="n">
        <f aca="false">IF($B45=0,0,IF(SIN(CQ$12)=0,999999999,(SIN(CQ$12)*COS($E45)+SIN($E45)*COS(CQ$12))/SIN(CQ$12)*$B45))</f>
        <v>9.99152833088256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388.703027997267</v>
      </c>
      <c r="H136" s="0" t="n">
        <f aca="false">IF($B46=0,0,IF(SIN(H$12)=0,999999999,(SIN(H$12)*COS($E46)+SIN($E46)*COS(H$12))/SIN(H$12)*$B46))</f>
        <v>199.196389425735</v>
      </c>
      <c r="I136" s="0" t="n">
        <f aca="false">IF($B46=0,0,IF(SIN(I$12)=0,999999999,(SIN(I$12)*COS($E46)+SIN($E46)*COS(I$12))/SIN(I$12)*$B46))</f>
        <v>136.001845629477</v>
      </c>
      <c r="J136" s="0" t="n">
        <f aca="false">IF($B46=0,0,IF(SIN(J$12)=0,999999999,(SIN(J$12)*COS($E46)+SIN($E46)*COS(J$12))/SIN(J$12)*$B46))</f>
        <v>104.385313794404</v>
      </c>
      <c r="K136" s="0" t="n">
        <f aca="false">IF($B46=0,0,IF(SIN(K$12)=0,999999999,(SIN(K$12)*COS($E46)+SIN($E46)*COS(K$12))/SIN(K$12)*$B46))</f>
        <v>85.3999735918105</v>
      </c>
      <c r="L136" s="0" t="n">
        <f aca="false">IF($B46=0,0,IF(SIN(L$12)=0,999999999,(SIN(L$12)*COS($E46)+SIN($E46)*COS(L$12))/SIN(L$12)*$B46))</f>
        <v>72.7302150976632</v>
      </c>
      <c r="M136" s="0" t="n">
        <f aca="false">IF($B46=0,0,IF(SIN(M$12)=0,999999999,(SIN(M$12)*COS($E46)+SIN($E46)*COS(M$12))/SIN(M$12)*$B46))</f>
        <v>63.6693456358508</v>
      </c>
      <c r="N136" s="0" t="n">
        <f aca="false">IF($B46=0,0,IF(SIN(N$12)=0,999999999,(SIN(N$12)*COS($E46)+SIN($E46)*COS(N$12))/SIN(N$12)*$B46))</f>
        <v>56.8640164869097</v>
      </c>
      <c r="O136" s="0" t="n">
        <f aca="false">IF($B46=0,0,IF(SIN(O$12)=0,999999999,(SIN(O$12)*COS($E46)+SIN($E46)*COS(O$12))/SIN(O$12)*$B46))</f>
        <v>51.5623651223966</v>
      </c>
      <c r="P136" s="0" t="n">
        <f aca="false">IF($B46=0,0,IF(SIN(P$12)=0,999999999,(SIN(P$12)*COS($E46)+SIN($E46)*COS(P$12))/SIN(P$12)*$B46))</f>
        <v>47.3132720969365</v>
      </c>
      <c r="Q136" s="0" t="n">
        <f aca="false">IF($B46=0,0,IF(SIN(Q$12)=0,999999999,(SIN(Q$12)*COS($E46)+SIN($E46)*COS(Q$12))/SIN(Q$12)*$B46))</f>
        <v>43.8296596339481</v>
      </c>
      <c r="R136" s="0" t="n">
        <f aca="false">IF($B46=0,0,IF(SIN(R$12)=0,999999999,(SIN(R$12)*COS($E46)+SIN($E46)*COS(R$12))/SIN(R$12)*$B46))</f>
        <v>40.9201409170521</v>
      </c>
      <c r="S136" s="0" t="n">
        <f aca="false">IF($B46=0,0,IF(SIN(S$12)=0,999999999,(SIN(S$12)*COS($E46)+SIN($E46)*COS(S$12))/SIN(S$12)*$B46))</f>
        <v>38.4522158610018</v>
      </c>
      <c r="T136" s="0" t="n">
        <f aca="false">IF($B46=0,0,IF(SIN(T$12)=0,999999999,(SIN(T$12)*COS($E46)+SIN($E46)*COS(T$12))/SIN(T$12)*$B46))</f>
        <v>36.3312401223526</v>
      </c>
      <c r="U136" s="0" t="n">
        <f aca="false">IF($B46=0,0,IF(SIN(U$12)=0,999999999,(SIN(U$12)*COS($E46)+SIN($E46)*COS(U$12))/SIN(U$12)*$B46))</f>
        <v>34.4878065046375</v>
      </c>
      <c r="V136" s="0" t="n">
        <f aca="false">IF($B46=0,0,IF(SIN(V$12)=0,999999999,(SIN(V$12)*COS($E46)+SIN($E46)*COS(V$12))/SIN(V$12)*$B46))</f>
        <v>32.8698583354282</v>
      </c>
      <c r="W136" s="0" t="n">
        <f aca="false">IF($B46=0,0,IF(SIN(W$12)=0,999999999,(SIN(W$12)*COS($E46)+SIN($E46)*COS(W$12))/SIN(W$12)*$B46))</f>
        <v>31.437586356246</v>
      </c>
      <c r="X136" s="0" t="n">
        <f aca="false">IF($B46=0,0,IF(SIN(X$12)=0,999999999,(SIN(X$12)*COS($E46)+SIN($E46)*COS(X$12))/SIN(X$12)*$B46))</f>
        <v>30.1600266480781</v>
      </c>
      <c r="Y136" s="0" t="n">
        <f aca="false">IF($B46=0,0,IF(SIN(Y$12)=0,999999999,(SIN(Y$12)*COS($E46)+SIN($E46)*COS(Y$12))/SIN(Y$12)*$B46))</f>
        <v>29.0127328951466</v>
      </c>
      <c r="Z136" s="0" t="n">
        <f aca="false">IF($B46=0,0,IF(SIN(Z$12)=0,999999999,(SIN(Z$12)*COS($E46)+SIN($E46)*COS(Z$12))/SIN(Z$12)*$B46))</f>
        <v>27.9761469685147</v>
      </c>
      <c r="AA136" s="0" t="n">
        <f aca="false">IF($B46=0,0,IF(SIN(AA$12)=0,999999999,(SIN(AA$12)*COS($E46)+SIN($E46)*COS(AA$12))/SIN(AA$12)*$B46))</f>
        <v>27.0344350562245</v>
      </c>
      <c r="AB136" s="0" t="n">
        <f aca="false">IF($B46=0,0,IF(SIN(AB$12)=0,999999999,(SIN(AB$12)*COS($E46)+SIN($E46)*COS(AB$12))/SIN(AB$12)*$B46))</f>
        <v>26.174641211498</v>
      </c>
      <c r="AC136" s="0" t="n">
        <f aca="false">IF($B46=0,0,IF(SIN(AC$12)=0,999999999,(SIN(AC$12)*COS($E46)+SIN($E46)*COS(AC$12))/SIN(AC$12)*$B46))</f>
        <v>25.3860617134742</v>
      </c>
      <c r="AD136" s="0" t="n">
        <f aca="false">IF($B46=0,0,IF(SIN(AD$12)=0,999999999,(SIN(AD$12)*COS($E46)+SIN($E46)*COS(AD$12))/SIN(AD$12)*$B46))</f>
        <v>24.6597758367988</v>
      </c>
      <c r="AE136" s="0" t="n">
        <f aca="false">IF($B46=0,0,IF(SIN(AE$12)=0,999999999,(SIN(AE$12)*COS($E46)+SIN($E46)*COS(AE$12))/SIN(AE$12)*$B46))</f>
        <v>23.9882892355565</v>
      </c>
      <c r="AF136" s="0" t="n">
        <f aca="false">IF($B46=0,0,IF(SIN(AF$12)=0,999999999,(SIN(AF$12)*COS($E46)+SIN($E46)*COS(AF$12))/SIN(AF$12)*$B46))</f>
        <v>23.3652596222706</v>
      </c>
      <c r="AG136" s="0" t="n">
        <f aca="false">IF($B46=0,0,IF(SIN(AG$12)=0,999999999,(SIN(AG$12)*COS($E46)+SIN($E46)*COS(AG$12))/SIN(AG$12)*$B46))</f>
        <v>22.7852834061804</v>
      </c>
      <c r="AH136" s="0" t="n">
        <f aca="false">IF($B46=0,0,IF(SIN(AH$12)=0,999999999,(SIN(AH$12)*COS($E46)+SIN($E46)*COS(AH$12))/SIN(AH$12)*$B46))</f>
        <v>22.2437280509441</v>
      </c>
      <c r="AI136" s="0" t="n">
        <f aca="false">IF($B46=0,0,IF(SIN(AI$12)=0,999999999,(SIN(AI$12)*COS($E46)+SIN($E46)*COS(AI$12))/SIN(AI$12)*$B46))</f>
        <v>21.736599116012</v>
      </c>
      <c r="AJ136" s="0" t="n">
        <f aca="false">IF($B46=0,0,IF(SIN(AJ$12)=0,999999999,(SIN(AJ$12)*COS($E46)+SIN($E46)*COS(AJ$12))/SIN(AJ$12)*$B46))</f>
        <v>21.260433888779</v>
      </c>
      <c r="AK136" s="0" t="n">
        <f aca="false">IF($B46=0,0,IF(SIN(AK$12)=0,999999999,(SIN(AK$12)*COS($E46)+SIN($E46)*COS(AK$12))/SIN(AK$12)*$B46))</f>
        <v>20.8122156031121</v>
      </c>
      <c r="AL136" s="0" t="n">
        <f aca="false">IF($B46=0,0,IF(SIN(AL$12)=0,999999999,(SIN(AL$12)*COS($E46)+SIN($E46)*COS(AL$12))/SIN(AL$12)*$B46))</f>
        <v>20.3893037409481</v>
      </c>
      <c r="AM136" s="0" t="n">
        <f aca="false">IF($B46=0,0,IF(SIN(AM$12)=0,999999999,(SIN(AM$12)*COS($E46)+SIN($E46)*COS(AM$12))/SIN(AM$12)*$B46))</f>
        <v>19.9893770053634</v>
      </c>
      <c r="AN136" s="0" t="n">
        <f aca="false">IF($B46=0,0,IF(SIN(AN$12)=0,999999999,(SIN(AN$12)*COS($E46)+SIN($E46)*COS(AN$12))/SIN(AN$12)*$B46))</f>
        <v>19.610386356246</v>
      </c>
      <c r="AO136" s="0" t="n">
        <f aca="false">IF($B46=0,0,IF(SIN(AO$12)=0,999999999,(SIN(AO$12)*COS($E46)+SIN($E46)*COS(AO$12))/SIN(AO$12)*$B46))</f>
        <v>19.2505160960097</v>
      </c>
      <c r="AP136" s="0" t="n">
        <f aca="false">IF($B46=0,0,IF(SIN(AP$12)=0,999999999,(SIN(AP$12)*COS($E46)+SIN($E46)*COS(AP$12))/SIN(AP$12)*$B46))</f>
        <v>18.9081514400245</v>
      </c>
      <c r="AQ136" s="0" t="n">
        <f aca="false">IF($B46=0,0,IF(SIN(AQ$12)=0,999999999,(SIN(AQ$12)*COS($E46)+SIN($E46)*COS(AQ$12))/SIN(AQ$12)*$B46))</f>
        <v>18.5818513448823</v>
      </c>
      <c r="AR136" s="0" t="n">
        <f aca="false">IF($B46=0,0,IF(SIN(AR$12)=0,999999999,(SIN(AR$12)*COS($E46)+SIN($E46)*COS(AR$12))/SIN(AR$12)*$B46))</f>
        <v>18.2703256259069</v>
      </c>
      <c r="AS136" s="0" t="n">
        <f aca="false">IF($B46=0,0,IF(SIN(AS$12)=0,999999999,(SIN(AS$12)*COS($E46)+SIN($E46)*COS(AS$12))/SIN(AS$12)*$B46))</f>
        <v>17.9724155939996</v>
      </c>
      <c r="AT136" s="0" t="n">
        <f aca="false">IF($B46=0,0,IF(SIN(AT$12)=0,999999999,(SIN(AT$12)*COS($E46)+SIN($E46)*COS(AT$12))/SIN(AT$12)*$B46))</f>
        <v>17.6870775958888</v>
      </c>
      <c r="AU136" s="0" t="n">
        <f aca="false">IF($B46=0,0,IF(SIN(AU$12)=0,999999999,(SIN(AU$12)*COS($E46)+SIN($E46)*COS(AU$12))/SIN(AU$12)*$B46))</f>
        <v>17.4133689620349</v>
      </c>
      <c r="AV136" s="0" t="n">
        <f aca="false">IF($B46=0,0,IF(SIN(AV$12)=0,999999999,(SIN(AV$12)*COS($E46)+SIN($E46)*COS(AV$12))/SIN(AV$12)*$B46))</f>
        <v>17.1504359608637</v>
      </c>
      <c r="AW136" s="0" t="n">
        <f aca="false">IF($B46=0,0,IF(SIN(AW$12)=0,999999999,(SIN(AW$12)*COS($E46)+SIN($E46)*COS(AW$12))/SIN(AW$12)*$B46))</f>
        <v>16.8975034326649</v>
      </c>
      <c r="AX136" s="0" t="n">
        <f aca="false">IF($B46=0,0,IF(SIN(AX$12)=0,999999999,(SIN(AX$12)*COS($E46)+SIN($E46)*COS(AX$12))/SIN(AX$12)*$B46))</f>
        <v>16.6538658358853</v>
      </c>
      <c r="AY136" s="0" t="n">
        <f aca="false">IF($B46=0,0,IF(SIN(AY$12)=0,999999999,(SIN(AY$12)*COS($E46)+SIN($E46)*COS(AY$12))/SIN(AY$12)*$B46))</f>
        <v>16.4188794860522</v>
      </c>
      <c r="AZ136" s="0" t="n">
        <f aca="false">IF($B46=0,0,IF(SIN(AZ$12)=0,999999999,(SIN(AZ$12)*COS($E46)+SIN($E46)*COS(AZ$12))/SIN(AZ$12)*$B46))</f>
        <v>16.1919558057855</v>
      </c>
      <c r="BA136" s="0" t="n">
        <f aca="false">IF($B46=0,0,IF(SIN(BA$12)=0,999999999,(SIN(BA$12)*COS($E46)+SIN($E46)*COS(BA$12))/SIN(BA$12)*$B46))</f>
        <v>15.9725554352491</v>
      </c>
      <c r="BB136" s="0" t="n">
        <f aca="false">IF($B46=0,0,IF(SIN(BB$12)=0,999999999,(SIN(BB$12)*COS($E46)+SIN($E46)*COS(BB$12))/SIN(BB$12)*$B46))</f>
        <v>15.7601830774997</v>
      </c>
      <c r="BC136" s="0" t="n">
        <f aca="false">IF($B46=0,0,IF(SIN(BC$12)=0,999999999,(SIN(BC$12)*COS($E46)+SIN($E46)*COS(BC$12))/SIN(BC$12)*$B46))</f>
        <v>15.5543829736826</v>
      </c>
      <c r="BD136" s="0" t="n">
        <f aca="false">IF($B46=0,0,IF(SIN(BD$12)=0,999999999,(SIN(BD$12)*COS($E46)+SIN($E46)*COS(BD$12))/SIN(BD$12)*$B46))</f>
        <v>15.3547349198286</v>
      </c>
      <c r="BE136" s="0" t="n">
        <f aca="false">IF($B46=0,0,IF(SIN(BE$12)=0,999999999,(SIN(BE$12)*COS($E46)+SIN($E46)*COS(BE$12))/SIN(BE$12)*$B46))</f>
        <v>15.1608507508445</v>
      </c>
      <c r="BF136" s="0" t="n">
        <f aca="false">IF($B46=0,0,IF(SIN(BF$12)=0,999999999,(SIN(BF$12)*COS($E46)+SIN($E46)*COS(BF$12))/SIN(BF$12)*$B46))</f>
        <v>14.9723712287324</v>
      </c>
      <c r="BG136" s="0" t="n">
        <f aca="false">IF($B46=0,0,IF(SIN(BG$12)=0,999999999,(SIN(BG$12)*COS($E46)+SIN($E46)*COS(BG$12))/SIN(BG$12)*$B46))</f>
        <v>14.7889632815724</v>
      </c>
      <c r="BH136" s="0" t="n">
        <f aca="false">IF($B46=0,0,IF(SIN(BH$12)=0,999999999,(SIN(BH$12)*COS($E46)+SIN($E46)*COS(BH$12))/SIN(BH$12)*$B46))</f>
        <v>14.6103175477203</v>
      </c>
      <c r="BI136" s="0" t="n">
        <f aca="false">IF($B46=0,0,IF(SIN(BI$12)=0,999999999,(SIN(BI$12)*COS($E46)+SIN($E46)*COS(BI$12))/SIN(BI$12)*$B46))</f>
        <v>14.4361461862894</v>
      </c>
      <c r="BJ136" s="0" t="n">
        <f aca="false">IF($B46=0,0,IF(SIN(BJ$12)=0,999999999,(SIN(BJ$12)*COS($E46)+SIN($E46)*COS(BJ$12))/SIN(BJ$12)*$B46))</f>
        <v>14.2661809205454</v>
      </c>
      <c r="BK136" s="0" t="n">
        <f aca="false">IF($B46=0,0,IF(SIN(BK$12)=0,999999999,(SIN(BK$12)*COS($E46)+SIN($E46)*COS(BK$12))/SIN(BK$12)*$B46))</f>
        <v>14.1001712855186</v>
      </c>
      <c r="BL136" s="0" t="n">
        <f aca="false">IF($B46=0,0,IF(SIN(BL$12)=0,999999999,(SIN(BL$12)*COS($E46)+SIN($E46)*COS(BL$12))/SIN(BL$12)*$B46))</f>
        <v>13.9378830550903</v>
      </c>
      <c r="BM136" s="0" t="n">
        <f aca="false">IF($B46=0,0,IF(SIN(BM$12)=0,999999999,(SIN(BM$12)*COS($E46)+SIN($E46)*COS(BM$12))/SIN(BM$12)*$B46))</f>
        <v>13.7790968271595</v>
      </c>
      <c r="BN136" s="0" t="n">
        <f aca="false">IF($B46=0,0,IF(SIN(BN$12)=0,999999999,(SIN(BN$12)*COS($E46)+SIN($E46)*COS(BN$12))/SIN(BN$12)*$B46))</f>
        <v>13.6236067483416</v>
      </c>
      <c r="BO136" s="0" t="n">
        <f aca="false">IF($B46=0,0,IF(SIN(BO$12)=0,999999999,(SIN(BO$12)*COS($E46)+SIN($E46)*COS(BO$12))/SIN(BO$12)*$B46))</f>
        <v>13.4712193620774</v>
      </c>
      <c r="BP136" s="0" t="n">
        <f aca="false">IF($B46=0,0,IF(SIN(BP$12)=0,999999999,(SIN(BP$12)*COS($E46)+SIN($E46)*COS(BP$12))/SIN(BP$12)*$B46))</f>
        <v>13.3217525660994</v>
      </c>
      <c r="BQ136" s="0" t="n">
        <f aca="false">IF($B46=0,0,IF(SIN(BQ$12)=0,999999999,(SIN(BQ$12)*COS($E46)+SIN($E46)*COS(BQ$12))/SIN(BQ$12)*$B46))</f>
        <v>13.1750346669858</v>
      </c>
      <c r="BR136" s="0" t="n">
        <f aca="false">IF($B46=0,0,IF(SIN(BR$12)=0,999999999,(SIN(BR$12)*COS($E46)+SIN($E46)*COS(BR$12))/SIN(BR$12)*$B46))</f>
        <v>13.0309035210519</v>
      </c>
      <c r="BS136" s="0" t="n">
        <f aca="false">IF($B46=0,0,IF(SIN(BS$12)=0,999999999,(SIN(BS$12)*COS($E46)+SIN($E46)*COS(BS$12))/SIN(BS$12)*$B46))</f>
        <v>12.8892057521453</v>
      </c>
      <c r="BT136" s="0" t="n">
        <f aca="false">IF($B46=0,0,IF(SIN(BT$12)=0,999999999,(SIN(BT$12)*COS($E46)+SIN($E46)*COS(BT$12))/SIN(BT$12)*$B46))</f>
        <v>12.7497960380454</v>
      </c>
      <c r="BU136" s="0" t="n">
        <f aca="false">IF($B46=0,0,IF(SIN(BU$12)=0,999999999,(SIN(BU$12)*COS($E46)+SIN($E46)*COS(BU$12))/SIN(BU$12)*$B46))</f>
        <v>12.6125364581492</v>
      </c>
      <c r="BV136" s="0" t="n">
        <f aca="false">IF($B46=0,0,IF(SIN(BV$12)=0,999999999,(SIN(BV$12)*COS($E46)+SIN($E46)*COS(BV$12))/SIN(BV$12)*$B46))</f>
        <v>12.4772958959733</v>
      </c>
      <c r="BW136" s="0" t="n">
        <f aca="false">IF($B46=0,0,IF(SIN(BW$12)=0,999999999,(SIN(BW$12)*COS($E46)+SIN($E46)*COS(BW$12))/SIN(BW$12)*$B46))</f>
        <v>12.3439494907432</v>
      </c>
      <c r="BX136" s="0" t="n">
        <f aca="false">IF($B46=0,0,IF(SIN(BX$12)=0,999999999,(SIN(BX$12)*COS($E46)+SIN($E46)*COS(BX$12))/SIN(BX$12)*$B46))</f>
        <v>12.2123781329832</v>
      </c>
      <c r="BY136" s="0" t="n">
        <f aca="false">IF($B46=0,0,IF(SIN(BY$12)=0,999999999,(SIN(BY$12)*COS($E46)+SIN($E46)*COS(BY$12))/SIN(BY$12)*$B46))</f>
        <v>12.0824679995788</v>
      </c>
      <c r="BZ136" s="0" t="n">
        <f aca="false">IF($B46=0,0,IF(SIN(BZ$12)=0,999999999,(SIN(BZ$12)*COS($E46)+SIN($E46)*COS(BZ$12))/SIN(BZ$12)*$B46))</f>
        <v>11.9541101242751</v>
      </c>
      <c r="CA136" s="0" t="n">
        <f aca="false">IF($B46=0,0,IF(SIN(CA$12)=0,999999999,(SIN(CA$12)*COS($E46)+SIN($E46)*COS(CA$12))/SIN(CA$12)*$B46))</f>
        <v>11.8272</v>
      </c>
      <c r="CB136" s="0" t="n">
        <f aca="false">IF($B46=0,0,IF(SIN(CB$12)=0,999999999,(SIN(CB$12)*COS($E46)+SIN($E46)*COS(CB$12))/SIN(CB$12)*$B46))</f>
        <v>11.7016372097779</v>
      </c>
      <c r="CC136" s="0" t="n">
        <f aca="false">IF($B46=0,0,IF(SIN(CC$12)=0,999999999,(SIN(CC$12)*COS($E46)+SIN($E46)*COS(CC$12))/SIN(CC$12)*$B46))</f>
        <v>11.5773250833254</v>
      </c>
      <c r="CD136" s="0" t="n">
        <f aca="false">IF($B46=0,0,IF(SIN(CD$12)=0,999999999,(SIN(CD$12)*COS($E46)+SIN($E46)*COS(CD$12))/SIN(CD$12)*$B46))</f>
        <v>11.4541703767103</v>
      </c>
      <c r="CE136" s="0" t="n">
        <f aca="false">IF($B46=0,0,IF(SIN(CE$12)=0,999999999,(SIN(CE$12)*COS($E46)+SIN($E46)*COS(CE$12))/SIN(CE$12)*$B46))</f>
        <v>11.3320829727065</v>
      </c>
      <c r="CF136" s="0" t="n">
        <f aca="false">IF($B46=0,0,IF(SIN(CF$12)=0,999999999,(SIN(CF$12)*COS($E46)+SIN($E46)*COS(CF$12))/SIN(CF$12)*$B46))</f>
        <v>11.2109755997005</v>
      </c>
      <c r="CG136" s="0" t="n">
        <f aca="false">IF($B46=0,0,IF(SIN(CG$12)=0,999999999,(SIN(CG$12)*COS($E46)+SIN($E46)*COS(CG$12))/SIN(CG$12)*$B46))</f>
        <v>11.0907635671982</v>
      </c>
      <c r="CH136" s="0" t="n">
        <f aca="false">IF($B46=0,0,IF(SIN(CH$12)=0,999999999,(SIN(CH$12)*COS($E46)+SIN($E46)*COS(CH$12))/SIN(CH$12)*$B46))</f>
        <v>10.9713645161531</v>
      </c>
      <c r="CI136" s="0" t="n">
        <f aca="false">IF($B46=0,0,IF(SIN(CI$12)=0,999999999,(SIN(CI$12)*COS($E46)+SIN($E46)*COS(CI$12))/SIN(CI$12)*$B46))</f>
        <v>10.8526981824864</v>
      </c>
      <c r="CJ136" s="0" t="n">
        <f aca="false">IF($B46=0,0,IF(SIN(CJ$12)=0,999999999,(SIN(CJ$12)*COS($E46)+SIN($E46)*COS(CJ$12))/SIN(CJ$12)*$B46))</f>
        <v>10.7346861722991</v>
      </c>
      <c r="CK136" s="0" t="n">
        <f aca="false">IF($B46=0,0,IF(SIN(CK$12)=0,999999999,(SIN(CK$12)*COS($E46)+SIN($E46)*COS(CK$12))/SIN(CK$12)*$B46))</f>
        <v>10.6172517473917</v>
      </c>
      <c r="CL136" s="0" t="n">
        <f aca="false">IF($B46=0,0,IF(SIN(CL$12)=0,999999999,(SIN(CL$12)*COS($E46)+SIN($E46)*COS(CL$12))/SIN(CL$12)*$B46))</f>
        <v>10.5003196198049</v>
      </c>
      <c r="CM136" s="0" t="n">
        <f aca="false">IF($B46=0,0,IF(SIN(CM$12)=0,999999999,(SIN(CM$12)*COS($E46)+SIN($E46)*COS(CM$12))/SIN(CM$12)*$B46))</f>
        <v>10.3838157541834</v>
      </c>
      <c r="CN136" s="0" t="n">
        <f aca="false">IF($B46=0,0,IF(SIN(CN$12)=0,999999999,(SIN(CN$12)*COS($E46)+SIN($E46)*COS(CN$12))/SIN(CN$12)*$B46))</f>
        <v>10.2676671768309</v>
      </c>
      <c r="CO136" s="0" t="n">
        <f aca="false">IF($B46=0,0,IF(SIN(CO$12)=0,999999999,(SIN(CO$12)*COS($E46)+SIN($E46)*COS(CO$12))/SIN(CO$12)*$B46))</f>
        <v>10.1518017903962</v>
      </c>
      <c r="CP136" s="0" t="n">
        <f aca="false">IF($B46=0,0,IF(SIN(CP$12)=0,999999999,(SIN(CP$12)*COS($E46)+SIN($E46)*COS(CP$12))/SIN(CP$12)*$B46))</f>
        <v>10.0361481931729</v>
      </c>
      <c r="CQ136" s="0" t="n">
        <f aca="false">IF($B46=0,0,IF(SIN(CQ$12)=0,999999999,(SIN(CQ$12)*COS($E46)+SIN($E46)*COS(CQ$12))/SIN(CQ$12)*$B46))</f>
        <v>9.92063550204278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399.921765797939</v>
      </c>
      <c r="H137" s="0" t="n">
        <f aca="false">IF($B47=0,0,IF(SIN(H$12)=0,999999999,(SIN(H$12)*COS($E47)+SIN($E47)*COS(H$12))/SIN(H$12)*$B47))</f>
        <v>204.764910274611</v>
      </c>
      <c r="I137" s="0" t="n">
        <f aca="false">IF($B47=0,0,IF(SIN(I$12)=0,999999999,(SIN(I$12)*COS($E47)+SIN($E47)*COS(I$12))/SIN(I$12)*$B47))</f>
        <v>139.686195637108</v>
      </c>
      <c r="J137" s="0" t="n">
        <f aca="false">IF($B47=0,0,IF(SIN(J$12)=0,999999999,(SIN(J$12)*COS($E47)+SIN($E47)*COS(J$12))/SIN(J$12)*$B47))</f>
        <v>107.127004138616</v>
      </c>
      <c r="K137" s="0" t="n">
        <f aca="false">IF($B47=0,0,IF(SIN(K$12)=0,999999999,(SIN(K$12)*COS($E47)+SIN($E47)*COS(K$12))/SIN(K$12)*$B47))</f>
        <v>87.5756083516014</v>
      </c>
      <c r="L137" s="0" t="n">
        <f aca="false">IF($B47=0,0,IF(SIN(L$12)=0,999999999,(SIN(L$12)*COS($E47)+SIN($E47)*COS(L$12))/SIN(L$12)*$B47))</f>
        <v>74.5280958919023</v>
      </c>
      <c r="M137" s="0" t="n">
        <f aca="false">IF($B47=0,0,IF(SIN(M$12)=0,999999999,(SIN(M$12)*COS($E47)+SIN($E47)*COS(M$12))/SIN(M$12)*$B47))</f>
        <v>65.1970729483066</v>
      </c>
      <c r="N137" s="0" t="n">
        <f aca="false">IF($B47=0,0,IF(SIN(N$12)=0,999999999,(SIN(N$12)*COS($E47)+SIN($E47)*COS(N$12))/SIN(N$12)*$B47))</f>
        <v>58.1888401627977</v>
      </c>
      <c r="O137" s="0" t="n">
        <f aca="false">IF($B47=0,0,IF(SIN(O$12)=0,999999999,(SIN(O$12)*COS($E47)+SIN($E47)*COS(O$12))/SIN(O$12)*$B47))</f>
        <v>52.7291179220446</v>
      </c>
      <c r="P137" s="0" t="n">
        <f aca="false">IF($B47=0,0,IF(SIN(P$12)=0,999999999,(SIN(P$12)*COS($E47)+SIN($E47)*COS(P$12))/SIN(P$12)*$B47))</f>
        <v>48.3533364722466</v>
      </c>
      <c r="Q137" s="0" t="n">
        <f aca="false">IF($B47=0,0,IF(SIN(Q$12)=0,999999999,(SIN(Q$12)*COS($E47)+SIN($E47)*COS(Q$12))/SIN(Q$12)*$B47))</f>
        <v>44.7658586969914</v>
      </c>
      <c r="R137" s="0" t="n">
        <f aca="false">IF($B47=0,0,IF(SIN(R$12)=0,999999999,(SIN(R$12)*COS($E47)+SIN($E47)*COS(R$12))/SIN(R$12)*$B47))</f>
        <v>41.7695915046873</v>
      </c>
      <c r="S137" s="0" t="n">
        <f aca="false">IF($B47=0,0,IF(SIN(S$12)=0,999999999,(SIN(S$12)*COS($E47)+SIN($E47)*COS(S$12))/SIN(S$12)*$B47))</f>
        <v>39.2280842665427</v>
      </c>
      <c r="T137" s="0" t="n">
        <f aca="false">IF($B47=0,0,IF(SIN(T$12)=0,999999999,(SIN(T$12)*COS($E47)+SIN($E47)*COS(T$12))/SIN(T$12)*$B47))</f>
        <v>37.0438707797956</v>
      </c>
      <c r="U137" s="0" t="n">
        <f aca="false">IF($B47=0,0,IF(SIN(U$12)=0,999999999,(SIN(U$12)*COS($E47)+SIN($E47)*COS(U$12))/SIN(U$12)*$B47))</f>
        <v>35.1454744443897</v>
      </c>
      <c r="V137" s="0" t="n">
        <f aca="false">IF($B47=0,0,IF(SIN(V$12)=0,999999999,(SIN(V$12)*COS($E47)+SIN($E47)*COS(V$12))/SIN(V$12)*$B47))</f>
        <v>33.4792864971879</v>
      </c>
      <c r="W137" s="0" t="n">
        <f aca="false">IF($B47=0,0,IF(SIN(W$12)=0,999999999,(SIN(W$12)*COS($E47)+SIN($E47)*COS(W$12))/SIN(W$12)*$B47))</f>
        <v>32.004310750595</v>
      </c>
      <c r="X137" s="0" t="n">
        <f aca="false">IF($B47=0,0,IF(SIN(X$12)=0,999999999,(SIN(X$12)*COS($E47)+SIN($E47)*COS(X$12))/SIN(X$12)*$B47))</f>
        <v>30.6886600838494</v>
      </c>
      <c r="Y137" s="0" t="n">
        <f aca="false">IF($B47=0,0,IF(SIN(Y$12)=0,999999999,(SIN(Y$12)*COS($E47)+SIN($E47)*COS(Y$12))/SIN(Y$12)*$B47))</f>
        <v>29.507159304397</v>
      </c>
      <c r="Z137" s="0" t="n">
        <f aca="false">IF($B47=0,0,IF(SIN(Z$12)=0,999999999,(SIN(Z$12)*COS($E47)+SIN($E47)*COS(Z$12))/SIN(Z$12)*$B47))</f>
        <v>28.4396671497892</v>
      </c>
      <c r="AA137" s="0" t="n">
        <f aca="false">IF($B47=0,0,IF(SIN(AA$12)=0,999999999,(SIN(AA$12)*COS($E47)+SIN($E47)*COS(AA$12))/SIN(AA$12)*$B47))</f>
        <v>27.4698777165707</v>
      </c>
      <c r="AB137" s="0" t="n">
        <f aca="false">IF($B47=0,0,IF(SIN(AB$12)=0,999999999,(SIN(AB$12)*COS($E47)+SIN($E47)*COS(AB$12))/SIN(AB$12)*$B47))</f>
        <v>26.5844487711789</v>
      </c>
      <c r="AC137" s="0" t="n">
        <f aca="false">IF($B47=0,0,IF(SIN(AC$12)=0,999999999,(SIN(AC$12)*COS($E47)+SIN($E47)*COS(AC$12))/SIN(AC$12)*$B47))</f>
        <v>25.7723574569931</v>
      </c>
      <c r="AD137" s="0" t="n">
        <f aca="false">IF($B47=0,0,IF(SIN(AD$12)=0,999999999,(SIN(AD$12)*COS($E47)+SIN($E47)*COS(AD$12))/SIN(AD$12)*$B47))</f>
        <v>25.0244170736304</v>
      </c>
      <c r="AE137" s="0" t="n">
        <f aca="false">IF($B47=0,0,IF(SIN(AE$12)=0,999999999,(SIN(AE$12)*COS($E47)+SIN($E47)*COS(AE$12))/SIN(AE$12)*$B47))</f>
        <v>24.3329098282257</v>
      </c>
      <c r="AF137" s="0" t="n">
        <f aca="false">IF($B47=0,0,IF(SIN(AF$12)=0,999999999,(SIN(AF$12)*COS($E47)+SIN($E47)*COS(AF$12))/SIN(AF$12)*$B47))</f>
        <v>23.6913043354404</v>
      </c>
      <c r="AG137" s="0" t="n">
        <f aca="false">IF($B47=0,0,IF(SIN(AG$12)=0,999999999,(SIN(AG$12)*COS($E47)+SIN($E47)*COS(AG$12))/SIN(AG$12)*$B47))</f>
        <v>23.094035894273</v>
      </c>
      <c r="AH137" s="0" t="n">
        <f aca="false">IF($B47=0,0,IF(SIN(AH$12)=0,999999999,(SIN(AH$12)*COS($E47)+SIN($E47)*COS(AH$12))/SIN(AH$12)*$B47))</f>
        <v>22.5363338474403</v>
      </c>
      <c r="AI137" s="0" t="n">
        <f aca="false">IF($B47=0,0,IF(SIN(AI$12)=0,999999999,(SIN(AI$12)*COS($E47)+SIN($E47)*COS(AI$12))/SIN(AI$12)*$B47))</f>
        <v>22.0140846585345</v>
      </c>
      <c r="AJ137" s="0" t="n">
        <f aca="false">IF($B47=0,0,IF(SIN(AJ$12)=0,999999999,(SIN(AJ$12)*COS($E47)+SIN($E47)*COS(AJ$12))/SIN(AJ$12)*$B47))</f>
        <v>21.523722372776</v>
      </c>
      <c r="AK137" s="0" t="n">
        <f aca="false">IF($B47=0,0,IF(SIN(AK$12)=0,999999999,(SIN(AK$12)*COS($E47)+SIN($E47)*COS(AK$12))/SIN(AK$12)*$B47))</f>
        <v>21.0621402779314</v>
      </c>
      <c r="AL137" s="0" t="n">
        <f aca="false">IF($B47=0,0,IF(SIN(AL$12)=0,999999999,(SIN(AL$12)*COS($E47)+SIN($E47)*COS(AL$12))/SIN(AL$12)*$B47))</f>
        <v>20.6266191278252</v>
      </c>
      <c r="AM137" s="0" t="n">
        <f aca="false">IF($B47=0,0,IF(SIN(AM$12)=0,999999999,(SIN(AM$12)*COS($E47)+SIN($E47)*COS(AM$12))/SIN(AM$12)*$B47))</f>
        <v>20.2147684151285</v>
      </c>
      <c r="AN137" s="0" t="n">
        <f aca="false">IF($B47=0,0,IF(SIN(AN$12)=0,999999999,(SIN(AN$12)*COS($E47)+SIN($E47)*COS(AN$12))/SIN(AN$12)*$B47))</f>
        <v>19.8244780067712</v>
      </c>
      <c r="AO137" s="0" t="n">
        <f aca="false">IF($B47=0,0,IF(SIN(AO$12)=0,999999999,(SIN(AO$12)*COS($E47)+SIN($E47)*COS(AO$12))/SIN(AO$12)*$B47))</f>
        <v>19.4538780694104</v>
      </c>
      <c r="AP137" s="0" t="n">
        <f aca="false">IF($B47=0,0,IF(SIN(AP$12)=0,999999999,(SIN(AP$12)*COS($E47)+SIN($E47)*COS(AP$12))/SIN(AP$12)*$B47))</f>
        <v>19.1013056729601</v>
      </c>
      <c r="AQ137" s="0" t="n">
        <f aca="false">IF($B47=0,0,IF(SIN(AQ$12)=0,999999999,(SIN(AQ$12)*COS($E47)+SIN($E47)*COS(AQ$12))/SIN(AQ$12)*$B47))</f>
        <v>18.7652768087212</v>
      </c>
      <c r="AR137" s="0" t="n">
        <f aca="false">IF($B47=0,0,IF(SIN(AR$12)=0,999999999,(SIN(AR$12)*COS($E47)+SIN($E47)*COS(AR$12))/SIN(AR$12)*$B47))</f>
        <v>18.4444628246406</v>
      </c>
      <c r="AS137" s="0" t="n">
        <f aca="false">IF($B47=0,0,IF(SIN(AS$12)=0,999999999,(SIN(AS$12)*COS($E47)+SIN($E47)*COS(AS$12))/SIN(AS$12)*$B47))</f>
        <v>18.1376704848358</v>
      </c>
      <c r="AT137" s="0" t="n">
        <f aca="false">IF($B47=0,0,IF(SIN(AT$12)=0,999999999,(SIN(AT$12)*COS($E47)+SIN($E47)*COS(AT$12))/SIN(AT$12)*$B47))</f>
        <v>17.8438250190918</v>
      </c>
      <c r="AU137" s="0" t="n">
        <f aca="false">IF($B47=0,0,IF(SIN(AU$12)=0,999999999,(SIN(AU$12)*COS($E47)+SIN($E47)*COS(AU$12))/SIN(AU$12)*$B47))</f>
        <v>17.5619556517961</v>
      </c>
      <c r="AV137" s="0" t="n">
        <f aca="false">IF($B47=0,0,IF(SIN(AV$12)=0,999999999,(SIN(AV$12)*COS($E47)+SIN($E47)*COS(AV$12))/SIN(AV$12)*$B47))</f>
        <v>17.2911831970225</v>
      </c>
      <c r="AW137" s="0" t="n">
        <f aca="false">IF($B47=0,0,IF(SIN(AW$12)=0,999999999,(SIN(AW$12)*COS($E47)+SIN($E47)*COS(AW$12))/SIN(AW$12)*$B47))</f>
        <v>17.0307093833614</v>
      </c>
      <c r="AX137" s="0" t="n">
        <f aca="false">IF($B47=0,0,IF(SIN(AX$12)=0,999999999,(SIN(AX$12)*COS($E47)+SIN($E47)*COS(AX$12))/SIN(AX$12)*$B47))</f>
        <v>16.779807633253</v>
      </c>
      <c r="AY137" s="0" t="n">
        <f aca="false">IF($B47=0,0,IF(SIN(AY$12)=0,999999999,(SIN(AY$12)*COS($E47)+SIN($E47)*COS(AY$12))/SIN(AY$12)*$B47))</f>
        <v>16.5378150705121</v>
      </c>
      <c r="AZ137" s="0" t="n">
        <f aca="false">IF($B47=0,0,IF(SIN(AZ$12)=0,999999999,(SIN(AZ$12)*COS($E47)+SIN($E47)*COS(AZ$12))/SIN(AZ$12)*$B47))</f>
        <v>16.3041255690864</v>
      </c>
      <c r="BA137" s="0" t="n">
        <f aca="false">IF($B47=0,0,IF(SIN(BA$12)=0,999999999,(SIN(BA$12)*COS($E47)+SIN($E47)*COS(BA$12))/SIN(BA$12)*$B47))</f>
        <v>16.0781836879086</v>
      </c>
      <c r="BB137" s="0" t="n">
        <f aca="false">IF($B47=0,0,IF(SIN(BB$12)=0,999999999,(SIN(BB$12)*COS($E47)+SIN($E47)*COS(BB$12))/SIN(BB$12)*$B47))</f>
        <v>15.8594793625569</v>
      </c>
      <c r="BC137" s="0" t="n">
        <f aca="false">IF($B47=0,0,IF(SIN(BC$12)=0,999999999,(SIN(BC$12)*COS($E47)+SIN($E47)*COS(BC$12))/SIN(BC$12)*$B47))</f>
        <v>15.6475432455425</v>
      </c>
      <c r="BD137" s="0" t="n">
        <f aca="false">IF($B47=0,0,IF(SIN(BD$12)=0,999999999,(SIN(BD$12)*COS($E47)+SIN($E47)*COS(BD$12))/SIN(BD$12)*$B47))</f>
        <v>15.4419426043449</v>
      </c>
      <c r="BE137" s="0" t="n">
        <f aca="false">IF($B47=0,0,IF(SIN(BE$12)=0,999999999,(SIN(BE$12)*COS($E47)+SIN($E47)*COS(BE$12))/SIN(BE$12)*$B47))</f>
        <v>15.2422777005721</v>
      </c>
      <c r="BF137" s="0" t="n">
        <f aca="false">IF($B47=0,0,IF(SIN(BF$12)=0,999999999,(SIN(BF$12)*COS($E47)+SIN($E47)*COS(BF$12))/SIN(BF$12)*$B47))</f>
        <v>15.0481785854002</v>
      </c>
      <c r="BG137" s="0" t="n">
        <f aca="false">IF($B47=0,0,IF(SIN(BG$12)=0,999999999,(SIN(BG$12)*COS($E47)+SIN($E47)*COS(BG$12))/SIN(BG$12)*$B47))</f>
        <v>14.8593022562355</v>
      </c>
      <c r="BH137" s="0" t="n">
        <f aca="false">IF($B47=0,0,IF(SIN(BH$12)=0,999999999,(SIN(BH$12)*COS($E47)+SIN($E47)*COS(BH$12))/SIN(BH$12)*$B47))</f>
        <v>14.6753301276915</v>
      </c>
      <c r="BI137" s="0" t="n">
        <f aca="false">IF($B47=0,0,IF(SIN(BI$12)=0,999999999,(SIN(BI$12)*COS($E47)+SIN($E47)*COS(BI$12))/SIN(BI$12)*$B47))</f>
        <v>14.495965776789</v>
      </c>
      <c r="BJ137" s="0" t="n">
        <f aca="false">IF($B47=0,0,IF(SIN(BJ$12)=0,999999999,(SIN(BJ$12)*COS($E47)+SIN($E47)*COS(BJ$12))/SIN(BJ$12)*$B47))</f>
        <v>14.3209329280149</v>
      </c>
      <c r="BK137" s="0" t="n">
        <f aca="false">IF($B47=0,0,IF(SIN(BK$12)=0,999999999,(SIN(BK$12)*COS($E47)+SIN($E47)*COS(BK$12))/SIN(BK$12)*$B47))</f>
        <v>14.1499736486851</v>
      </c>
      <c r="BL137" s="0" t="n">
        <f aca="false">IF($B47=0,0,IF(SIN(BL$12)=0,999999999,(SIN(BL$12)*COS($E47)+SIN($E47)*COS(BL$12))/SIN(BL$12)*$B47))</f>
        <v>13.9828467291346</v>
      </c>
      <c r="BM137" s="0" t="n">
        <f aca="false">IF($B47=0,0,IF(SIN(BM$12)=0,999999999,(SIN(BM$12)*COS($E47)+SIN($E47)*COS(BM$12))/SIN(BM$12)*$B47))</f>
        <v>13.8193262257001</v>
      </c>
      <c r="BN137" s="0" t="n">
        <f aca="false">IF($B47=0,0,IF(SIN(BN$12)=0,999999999,(SIN(BN$12)*COS($E47)+SIN($E47)*COS(BN$12))/SIN(BN$12)*$B47))</f>
        <v>13.6592001473954</v>
      </c>
      <c r="BO137" s="0" t="n">
        <f aca="false">IF($B47=0,0,IF(SIN(BO$12)=0,999999999,(SIN(BO$12)*COS($E47)+SIN($E47)*COS(BO$12))/SIN(BO$12)*$B47))</f>
        <v>13.5022692696757</v>
      </c>
      <c r="BP137" s="0" t="n">
        <f aca="false">IF($B47=0,0,IF(SIN(BP$12)=0,999999999,(SIN(BP$12)*COS($E47)+SIN($E47)*COS(BP$12))/SIN(BP$12)*$B47))</f>
        <v>13.3483460608209</v>
      </c>
      <c r="BQ137" s="0" t="n">
        <f aca="false">IF($B47=0,0,IF(SIN(BQ$12)=0,999999999,(SIN(BQ$12)*COS($E47)+SIN($E47)*COS(BQ$12))/SIN(BQ$12)*$B47))</f>
        <v>13.1972537083005</v>
      </c>
      <c r="BR137" s="0" t="n">
        <f aca="false">IF($B47=0,0,IF(SIN(BR$12)=0,999999999,(SIN(BR$12)*COS($E47)+SIN($E47)*COS(BR$12))/SIN(BR$12)*$B47))</f>
        <v>13.0488252340505</v>
      </c>
      <c r="BS137" s="0" t="n">
        <f aca="false">IF($B47=0,0,IF(SIN(BS$12)=0,999999999,(SIN(BS$12)*COS($E47)+SIN($E47)*COS(BS$12))/SIN(BS$12)*$B47))</f>
        <v>12.9029026889463</v>
      </c>
      <c r="BT137" s="0" t="n">
        <f aca="false">IF($B47=0,0,IF(SIN(BT$12)=0,999999999,(SIN(BT$12)*COS($E47)+SIN($E47)*COS(BT$12))/SIN(BT$12)*$B47))</f>
        <v>12.7593364179269</v>
      </c>
      <c r="BU137" s="0" t="n">
        <f aca="false">IF($B47=0,0,IF(SIN(BU$12)=0,999999999,(SIN(BU$12)*COS($E47)+SIN($E47)*COS(BU$12))/SIN(BU$12)*$B47))</f>
        <v>12.6179843882307</v>
      </c>
      <c r="BV137" s="0" t="n">
        <f aca="false">IF($B47=0,0,IF(SIN(BV$12)=0,999999999,(SIN(BV$12)*COS($E47)+SIN($E47)*COS(BV$12))/SIN(BV$12)*$B47))</f>
        <v>12.4787115740834</v>
      </c>
      <c r="BW137" s="0" t="n">
        <f aca="false">IF($B47=0,0,IF(SIN(BW$12)=0,999999999,(SIN(BW$12)*COS($E47)+SIN($E47)*COS(BW$12))/SIN(BW$12)*$B47))</f>
        <v>12.341389391936</v>
      </c>
      <c r="BX137" s="0" t="n">
        <f aca="false">IF($B47=0,0,IF(SIN(BX$12)=0,999999999,(SIN(BX$12)*COS($E47)+SIN($E47)*COS(BX$12))/SIN(BX$12)*$B47))</f>
        <v>12.2058951810159</v>
      </c>
      <c r="BY137" s="0" t="n">
        <f aca="false">IF($B47=0,0,IF(SIN(BY$12)=0,999999999,(SIN(BY$12)*COS($E47)+SIN($E47)*COS(BY$12))/SIN(BY$12)*$B47))</f>
        <v>12.0721117245264</v>
      </c>
      <c r="BZ137" s="0" t="n">
        <f aca="false">IF($B47=0,0,IF(SIN(BZ$12)=0,999999999,(SIN(BZ$12)*COS($E47)+SIN($E47)*COS(BZ$12))/SIN(BZ$12)*$B47))</f>
        <v>11.9399268073395</v>
      </c>
      <c r="CA137" s="0" t="n">
        <f aca="false">IF($B47=0,0,IF(SIN(CA$12)=0,999999999,(SIN(CA$12)*COS($E47)+SIN($E47)*COS(CA$12))/SIN(CA$12)*$B47))</f>
        <v>11.8092328064629</v>
      </c>
      <c r="CB137" s="0" t="n">
        <f aca="false">IF($B47=0,0,IF(SIN(CB$12)=0,999999999,(SIN(CB$12)*COS($E47)+SIN($E47)*COS(CB$12))/SIN(CB$12)*$B47))</f>
        <v>11.6799263109481</v>
      </c>
      <c r="CC137" s="0" t="n">
        <f aca="false">IF($B47=0,0,IF(SIN(CC$12)=0,999999999,(SIN(CC$12)*COS($E47)+SIN($E47)*COS(CC$12))/SIN(CC$12)*$B47))</f>
        <v>11.5519077682481</v>
      </c>
      <c r="CD137" s="0" t="n">
        <f aca="false">IF($B47=0,0,IF(SIN(CD$12)=0,999999999,(SIN(CD$12)*COS($E47)+SIN($E47)*COS(CD$12))/SIN(CD$12)*$B47))</f>
        <v>11.4250811543254</v>
      </c>
      <c r="CE137" s="0" t="n">
        <f aca="false">IF($B47=0,0,IF(SIN(CE$12)=0,999999999,(SIN(CE$12)*COS($E47)+SIN($E47)*COS(CE$12))/SIN(CE$12)*$B47))</f>
        <v>11.2993536650724</v>
      </c>
      <c r="CF137" s="0" t="n">
        <f aca="false">IF($B47=0,0,IF(SIN(CF$12)=0,999999999,(SIN(CF$12)*COS($E47)+SIN($E47)*COS(CF$12))/SIN(CF$12)*$B47))</f>
        <v>11.174635426837</v>
      </c>
      <c r="CG137" s="0" t="n">
        <f aca="false">IF($B47=0,0,IF(SIN(CG$12)=0,999999999,(SIN(CG$12)*COS($E47)+SIN($E47)*COS(CG$12))/SIN(CG$12)*$B47))</f>
        <v>11.050839224044</v>
      </c>
      <c r="CH137" s="0" t="n">
        <f aca="false">IF($B47=0,0,IF(SIN(CH$12)=0,999999999,(SIN(CH$12)*COS($E47)+SIN($E47)*COS(CH$12))/SIN(CH$12)*$B47))</f>
        <v>10.9278802420787</v>
      </c>
      <c r="CI137" s="0" t="n">
        <f aca="false">IF($B47=0,0,IF(SIN(CI$12)=0,999999999,(SIN(CI$12)*COS($E47)+SIN($E47)*COS(CI$12))/SIN(CI$12)*$B47))</f>
        <v>10.8056758237562</v>
      </c>
      <c r="CJ137" s="0" t="n">
        <f aca="false">IF($B47=0,0,IF(SIN(CJ$12)=0,999999999,(SIN(CJ$12)*COS($E47)+SIN($E47)*COS(CJ$12))/SIN(CJ$12)*$B47))</f>
        <v>10.684145237832</v>
      </c>
      <c r="CK137" s="0" t="n">
        <f aca="false">IF($B47=0,0,IF(SIN(CK$12)=0,999999999,(SIN(CK$12)*COS($E47)+SIN($E47)*COS(CK$12))/SIN(CK$12)*$B47))</f>
        <v>10.5632094581259</v>
      </c>
      <c r="CL137" s="0" t="n">
        <f aca="false">IF($B47=0,0,IF(SIN(CL$12)=0,999999999,(SIN(CL$12)*COS($E47)+SIN($E47)*COS(CL$12))/SIN(CL$12)*$B47))</f>
        <v>10.442790951938</v>
      </c>
      <c r="CM137" s="0" t="n">
        <f aca="false">IF($B47=0,0,IF(SIN(CM$12)=0,999999999,(SIN(CM$12)*COS($E47)+SIN($E47)*COS(CM$12))/SIN(CM$12)*$B47))</f>
        <v>10.3228134765187</v>
      </c>
      <c r="CN137" s="0" t="n">
        <f aca="false">IF($B47=0,0,IF(SIN(CN$12)=0,999999999,(SIN(CN$12)*COS($E47)+SIN($E47)*COS(CN$12))/SIN(CN$12)*$B47))</f>
        <v>10.2032018824317</v>
      </c>
      <c r="CO137" s="0" t="n">
        <f aca="false">IF($B47=0,0,IF(SIN(CO$12)=0,999999999,(SIN(CO$12)*COS($E47)+SIN($E47)*COS(CO$12))/SIN(CO$12)*$B47))</f>
        <v>10.0838819227139</v>
      </c>
      <c r="CP137" s="0" t="n">
        <f aca="false">IF($B47=0,0,IF(SIN(CP$12)=0,999999999,(SIN(CP$12)*COS($E47)+SIN($E47)*COS(CP$12))/SIN(CP$12)*$B47))</f>
        <v>9.96478006678849</v>
      </c>
      <c r="CQ137" s="0" t="n">
        <f aca="false">IF($B47=0,0,IF(SIN(CQ$12)=0,999999999,(SIN(CQ$12)*COS($E47)+SIN($E47)*COS(CQ$12))/SIN(CQ$12)*$B47))</f>
        <v>9.84582331812828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411.09505475889</v>
      </c>
      <c r="H138" s="0" t="n">
        <f aca="false">IF($B48=0,0,IF(SIN(H$12)=0,999999999,(SIN(H$12)*COS($E48)+SIN($E48)*COS(H$12))/SIN(H$12)*$B48))</f>
        <v>210.308759086385</v>
      </c>
      <c r="I138" s="0" t="n">
        <f aca="false">IF($B48=0,0,IF(SIN(I$12)=0,999999999,(SIN(I$12)*COS($E48)+SIN($E48)*COS(I$12))/SIN(I$12)*$B48))</f>
        <v>143.352802022248</v>
      </c>
      <c r="J138" s="0" t="n">
        <f aca="false">IF($B48=0,0,IF(SIN(J$12)=0,999999999,(SIN(J$12)*COS($E48)+SIN($E48)*COS(J$12))/SIN(J$12)*$B48))</f>
        <v>109.854417179229</v>
      </c>
      <c r="K138" s="0" t="n">
        <f aca="false">IF($B48=0,0,IF(SIN(K$12)=0,999999999,(SIN(K$12)*COS($E48)+SIN($E48)*COS(K$12))/SIN(K$12)*$B48))</f>
        <v>89.7390472898401</v>
      </c>
      <c r="L138" s="0" t="n">
        <f aca="false">IF($B48=0,0,IF(SIN(L$12)=0,999999999,(SIN(L$12)*COS($E48)+SIN($E48)*COS(L$12))/SIN(L$12)*$B48))</f>
        <v>76.315169929761</v>
      </c>
      <c r="M138" s="0" t="n">
        <f aca="false">IF($B48=0,0,IF(SIN(M$12)=0,999999999,(SIN(M$12)*COS($E48)+SIN($E48)*COS(M$12))/SIN(M$12)*$B48))</f>
        <v>66.7149869043906</v>
      </c>
      <c r="N138" s="0" t="n">
        <f aca="false">IF($B48=0,0,IF(SIN(N$12)=0,999999999,(SIN(N$12)*COS($E48)+SIN($E48)*COS(N$12))/SIN(N$12)*$B48))</f>
        <v>59.5045965932763</v>
      </c>
      <c r="O138" s="0" t="n">
        <f aca="false">IF($B48=0,0,IF(SIN(O$12)=0,999999999,(SIN(O$12)*COS($E48)+SIN($E48)*COS(O$12))/SIN(O$12)*$B48))</f>
        <v>53.8873847296093</v>
      </c>
      <c r="P138" s="0" t="n">
        <f aca="false">IF($B48=0,0,IF(SIN(P$12)=0,999999999,(SIN(P$12)*COS($E48)+SIN($E48)*COS(P$12))/SIN(P$12)*$B48))</f>
        <v>49.3853807102199</v>
      </c>
      <c r="Q138" s="0" t="n">
        <f aca="false">IF($B48=0,0,IF(SIN(Q$12)=0,999999999,(SIN(Q$12)*COS($E48)+SIN($E48)*COS(Q$12))/SIN(Q$12)*$B48))</f>
        <v>45.6944195530044</v>
      </c>
      <c r="R138" s="0" t="n">
        <f aca="false">IF($B48=0,0,IF(SIN(R$12)=0,999999999,(SIN(R$12)*COS($E48)+SIN($E48)*COS(R$12))/SIN(R$12)*$B48))</f>
        <v>42.611722874097</v>
      </c>
      <c r="S138" s="0" t="n">
        <f aca="false">IF($B48=0,0,IF(SIN(S$12)=0,999999999,(SIN(S$12)*COS($E48)+SIN($E48)*COS(S$12))/SIN(S$12)*$B48))</f>
        <v>39.9969040279769</v>
      </c>
      <c r="T138" s="0" t="n">
        <f aca="false">IF($B48=0,0,IF(SIN(T$12)=0,999999999,(SIN(T$12)*COS($E48)+SIN($E48)*COS(T$12))/SIN(T$12)*$B48))</f>
        <v>37.7496853290189</v>
      </c>
      <c r="U138" s="0" t="n">
        <f aca="false">IF($B48=0,0,IF(SIN(U$12)=0,999999999,(SIN(U$12)*COS($E48)+SIN($E48)*COS(U$12))/SIN(U$12)*$B48))</f>
        <v>35.796528383124</v>
      </c>
      <c r="V138" s="0" t="n">
        <f aca="false">IF($B48=0,0,IF(SIN(V$12)=0,999999999,(SIN(V$12)*COS($E48)+SIN($E48)*COS(V$12))/SIN(V$12)*$B48))</f>
        <v>34.0822780437459</v>
      </c>
      <c r="W138" s="0" t="n">
        <f aca="false">IF($B48=0,0,IF(SIN(W$12)=0,999999999,(SIN(W$12)*COS($E48)+SIN($E48)*COS(W$12))/SIN(W$12)*$B48))</f>
        <v>32.5647555587119</v>
      </c>
      <c r="X138" s="0" t="n">
        <f aca="false">IF($B48=0,0,IF(SIN(X$12)=0,999999999,(SIN(X$12)*COS($E48)+SIN($E48)*COS(X$12))/SIN(X$12)*$B48))</f>
        <v>31.2111540002808</v>
      </c>
      <c r="Y138" s="0" t="n">
        <f aca="false">IF($B48=0,0,IF(SIN(Y$12)=0,999999999,(SIN(Y$12)*COS($E48)+SIN($E48)*COS(Y$12))/SIN(Y$12)*$B48))</f>
        <v>29.995571979325</v>
      </c>
      <c r="Z138" s="0" t="n">
        <f aca="false">IF($B48=0,0,IF(SIN(Z$12)=0,999999999,(SIN(Z$12)*COS($E48)+SIN($E48)*COS(Z$12))/SIN(Z$12)*$B48))</f>
        <v>28.8972872441646</v>
      </c>
      <c r="AA138" s="0" t="n">
        <f aca="false">IF($B48=0,0,IF(SIN(AA$12)=0,999999999,(SIN(AA$12)*COS($E48)+SIN($E48)*COS(AA$12))/SIN(AA$12)*$B48))</f>
        <v>27.8995235358075</v>
      </c>
      <c r="AB138" s="0" t="n">
        <f aca="false">IF($B48=0,0,IF(SIN(AB$12)=0,999999999,(SIN(AB$12)*COS($E48)+SIN($E48)*COS(AB$12))/SIN(AB$12)*$B48))</f>
        <v>26.9885537543478</v>
      </c>
      <c r="AC138" s="0" t="n">
        <f aca="false">IF($B48=0,0,IF(SIN(AC$12)=0,999999999,(SIN(AC$12)*COS($E48)+SIN($E48)*COS(AC$12))/SIN(AC$12)*$B48))</f>
        <v>26.1530370809216</v>
      </c>
      <c r="AD138" s="0" t="n">
        <f aca="false">IF($B48=0,0,IF(SIN(AD$12)=0,999999999,(SIN(AD$12)*COS($E48)+SIN($E48)*COS(AD$12))/SIN(AD$12)*$B48))</f>
        <v>25.3835218181522</v>
      </c>
      <c r="AE138" s="0" t="n">
        <f aca="false">IF($B48=0,0,IF(SIN(AE$12)=0,999999999,(SIN(AE$12)*COS($E48)+SIN($E48)*COS(AE$12))/SIN(AE$12)*$B48))</f>
        <v>24.6720675478773</v>
      </c>
      <c r="AF138" s="0" t="n">
        <f aca="false">IF($B48=0,0,IF(SIN(AF$12)=0,999999999,(SIN(AF$12)*COS($E48)+SIN($E48)*COS(AF$12))/SIN(AF$12)*$B48))</f>
        <v>24.0119544822407</v>
      </c>
      <c r="AG138" s="0" t="n">
        <f aca="false">IF($B48=0,0,IF(SIN(AG$12)=0,999999999,(SIN(AG$12)*COS($E48)+SIN($E48)*COS(AG$12))/SIN(AG$12)*$B48))</f>
        <v>23.3974574024302</v>
      </c>
      <c r="AH138" s="0" t="n">
        <f aca="false">IF($B48=0,0,IF(SIN(AH$12)=0,999999999,(SIN(AH$12)*COS($E48)+SIN($E48)*COS(AH$12))/SIN(AH$12)*$B48))</f>
        <v>22.8236680381148</v>
      </c>
      <c r="AI138" s="0" t="n">
        <f aca="false">IF($B48=0,0,IF(SIN(AI$12)=0,999999999,(SIN(AI$12)*COS($E48)+SIN($E48)*COS(AI$12))/SIN(AI$12)*$B48))</f>
        <v>22.2863541949645</v>
      </c>
      <c r="AJ138" s="0" t="n">
        <f aca="false">IF($B48=0,0,IF(SIN(AJ$12)=0,999999999,(SIN(AJ$12)*COS($E48)+SIN($E48)*COS(AJ$12))/SIN(AJ$12)*$B48))</f>
        <v>21.7818470556641</v>
      </c>
      <c r="AK138" s="0" t="n">
        <f aca="false">IF($B48=0,0,IF(SIN(AK$12)=0,999999999,(SIN(AK$12)*COS($E48)+SIN($E48)*COS(AK$12))/SIN(AK$12)*$B48))</f>
        <v>21.3069502926266</v>
      </c>
      <c r="AL138" s="0" t="n">
        <f aca="false">IF($B48=0,0,IF(SIN(AL$12)=0,999999999,(SIN(AL$12)*COS($E48)+SIN($E48)*COS(AL$12))/SIN(AL$12)*$B48))</f>
        <v>20.8588662210609</v>
      </c>
      <c r="AM138" s="0" t="n">
        <f aca="false">IF($B48=0,0,IF(SIN(AM$12)=0,999999999,(SIN(AM$12)*COS($E48)+SIN($E48)*COS(AM$12))/SIN(AM$12)*$B48))</f>
        <v>20.4351353777313</v>
      </c>
      <c r="AN138" s="0" t="n">
        <f aca="false">IF($B48=0,0,IF(SIN(AN$12)=0,999999999,(SIN(AN$12)*COS($E48)+SIN($E48)*COS(AN$12))/SIN(AN$12)*$B48))</f>
        <v>20.0335867612586</v>
      </c>
      <c r="AO138" s="0" t="n">
        <f aca="false">IF($B48=0,0,IF(SIN(AO$12)=0,999999999,(SIN(AO$12)*COS($E48)+SIN($E48)*COS(AO$12))/SIN(AO$12)*$B48))</f>
        <v>19.6522966016093</v>
      </c>
      <c r="AP138" s="0" t="n">
        <f aca="false">IF($B48=0,0,IF(SIN(AP$12)=0,999999999,(SIN(AP$12)*COS($E48)+SIN($E48)*COS(AP$12))/SIN(AP$12)*$B48))</f>
        <v>19.2895540002807</v>
      </c>
      <c r="AQ138" s="0" t="n">
        <f aca="false">IF($B48=0,0,IF(SIN(AQ$12)=0,999999999,(SIN(AQ$12)*COS($E48)+SIN($E48)*COS(AQ$12))/SIN(AQ$12)*$B48))</f>
        <v>18.9438321412733</v>
      </c>
      <c r="AR138" s="0" t="n">
        <f aca="false">IF($B48=0,0,IF(SIN(AR$12)=0,999999999,(SIN(AR$12)*COS($E48)+SIN($E48)*COS(AR$12))/SIN(AR$12)*$B48))</f>
        <v>18.6137640466078</v>
      </c>
      <c r="AS138" s="0" t="n">
        <f aca="false">IF($B48=0,0,IF(SIN(AS$12)=0,999999999,(SIN(AS$12)*COS($E48)+SIN($E48)*COS(AS$12))/SIN(AS$12)*$B48))</f>
        <v>18.2981220606529</v>
      </c>
      <c r="AT138" s="0" t="n">
        <f aca="false">IF($B48=0,0,IF(SIN(AT$12)=0,999999999,(SIN(AT$12)*COS($E48)+SIN($E48)*COS(AT$12))/SIN(AT$12)*$B48))</f>
        <v>17.995800410672</v>
      </c>
      <c r="AU138" s="0" t="n">
        <f aca="false">IF($B48=0,0,IF(SIN(AU$12)=0,999999999,(SIN(AU$12)*COS($E48)+SIN($E48)*COS(AU$12))/SIN(AU$12)*$B48))</f>
        <v>17.7058003183304</v>
      </c>
      <c r="AV138" s="0" t="n">
        <f aca="false">IF($B48=0,0,IF(SIN(AV$12)=0,999999999,(SIN(AV$12)*COS($E48)+SIN($E48)*COS(AV$12))/SIN(AV$12)*$B48))</f>
        <v>17.4272172369504</v>
      </c>
      <c r="AW138" s="0" t="n">
        <f aca="false">IF($B48=0,0,IF(SIN(AW$12)=0,999999999,(SIN(AW$12)*COS($E48)+SIN($E48)*COS(AW$12))/SIN(AW$12)*$B48))</f>
        <v>17.159229868408</v>
      </c>
      <c r="AX138" s="0" t="n">
        <f aca="false">IF($B48=0,0,IF(SIN(AX$12)=0,999999999,(SIN(AX$12)*COS($E48)+SIN($E48)*COS(AX$12))/SIN(AX$12)*$B48))</f>
        <v>16.9010906764901</v>
      </c>
      <c r="AY138" s="0" t="n">
        <f aca="false">IF($B48=0,0,IF(SIN(AY$12)=0,999999999,(SIN(AY$12)*COS($E48)+SIN($E48)*COS(AY$12))/SIN(AY$12)*$B48))</f>
        <v>16.6521176638703</v>
      </c>
      <c r="AZ138" s="0" t="n">
        <f aca="false">IF($B48=0,0,IF(SIN(AZ$12)=0,999999999,(SIN(AZ$12)*COS($E48)+SIN($E48)*COS(AZ$12))/SIN(AZ$12)*$B48))</f>
        <v>16.4116872203535</v>
      </c>
      <c r="BA138" s="0" t="n">
        <f aca="false">IF($B48=0,0,IF(SIN(BA$12)=0,999999999,(SIN(BA$12)*COS($E48)+SIN($E48)*COS(BA$12))/SIN(BA$12)*$B48))</f>
        <v>16.1792278827744</v>
      </c>
      <c r="BB138" s="0" t="n">
        <f aca="false">IF($B48=0,0,IF(SIN(BB$12)=0,999999999,(SIN(BB$12)*COS($E48)+SIN($E48)*COS(BB$12))/SIN(BB$12)*$B48))</f>
        <v>15.9542148735355</v>
      </c>
      <c r="BC138" s="0" t="n">
        <f aca="false">IF($B48=0,0,IF(SIN(BC$12)=0,999999999,(SIN(BC$12)*COS($E48)+SIN($E48)*COS(BC$12))/SIN(BC$12)*$B48))</f>
        <v>15.7361653064812</v>
      </c>
      <c r="BD138" s="0" t="n">
        <f aca="false">IF($B48=0,0,IF(SIN(BD$12)=0,999999999,(SIN(BD$12)*COS($E48)+SIN($E48)*COS(BD$12))/SIN(BD$12)*$B48))</f>
        <v>15.5246339666097</v>
      </c>
      <c r="BE138" s="0" t="n">
        <f aca="false">IF($B48=0,0,IF(SIN(BE$12)=0,999999999,(SIN(BE$12)*COS($E48)+SIN($E48)*COS(BE$12))/SIN(BE$12)*$B48))</f>
        <v>15.319209584787</v>
      </c>
      <c r="BF138" s="0" t="n">
        <f aca="false">IF($B48=0,0,IF(SIN(BF$12)=0,999999999,(SIN(BF$12)*COS($E48)+SIN($E48)*COS(BF$12))/SIN(BF$12)*$B48))</f>
        <v>15.1195115407486</v>
      </c>
      <c r="BG138" s="0" t="n">
        <f aca="false">IF($B48=0,0,IF(SIN(BG$12)=0,999999999,(SIN(BG$12)*COS($E48)+SIN($E48)*COS(BG$12))/SIN(BG$12)*$B48))</f>
        <v>14.9251869377441</v>
      </c>
      <c r="BH138" s="0" t="n">
        <f aca="false">IF($B48=0,0,IF(SIN(BH$12)=0,999999999,(SIN(BH$12)*COS($E48)+SIN($E48)*COS(BH$12))/SIN(BH$12)*$B48))</f>
        <v>14.7359080005615</v>
      </c>
      <c r="BI138" s="0" t="n">
        <f aca="false">IF($B48=0,0,IF(SIN(BI$12)=0,999999999,(SIN(BI$12)*COS($E48)+SIN($E48)*COS(BI$12))/SIN(BI$12)*$B48))</f>
        <v>14.5513697556875</v>
      </c>
      <c r="BJ138" s="0" t="n">
        <f aca="false">IF($B48=0,0,IF(SIN(BJ$12)=0,999999999,(SIN(BJ$12)*COS($E48)+SIN($E48)*COS(BJ$12))/SIN(BJ$12)*$B48))</f>
        <v>14.3712879582425</v>
      </c>
      <c r="BK138" s="0" t="n">
        <f aca="false">IF($B48=0,0,IF(SIN(BK$12)=0,999999999,(SIN(BK$12)*COS($E48)+SIN($E48)*COS(BK$12))/SIN(BK$12)*$B48))</f>
        <v>14.1953972352883</v>
      </c>
      <c r="BL138" s="0" t="n">
        <f aca="false">IF($B48=0,0,IF(SIN(BL$12)=0,999999999,(SIN(BL$12)*COS($E48)+SIN($E48)*COS(BL$12))/SIN(BL$12)*$B48))</f>
        <v>14.0234494192932</v>
      </c>
      <c r="BM138" s="0" t="n">
        <f aca="false">IF($B48=0,0,IF(SIN(BM$12)=0,999999999,(SIN(BM$12)*COS($E48)+SIN($E48)*COS(BM$12))/SIN(BM$12)*$B48))</f>
        <v>13.8552120490862</v>
      </c>
      <c r="BN138" s="0" t="n">
        <f aca="false">IF($B48=0,0,IF(SIN(BN$12)=0,999999999,(SIN(BN$12)*COS($E48)+SIN($E48)*COS(BN$12))/SIN(BN$12)*$B48))</f>
        <v>13.6904670186482</v>
      </c>
      <c r="BO138" s="0" t="n">
        <f aca="false">IF($B48=0,0,IF(SIN(BO$12)=0,999999999,(SIN(BO$12)*COS($E48)+SIN($E48)*COS(BO$12))/SIN(BO$12)*$B48))</f>
        <v>13.5290093566589</v>
      </c>
      <c r="BP138" s="0" t="n">
        <f aca="false">IF($B48=0,0,IF(SIN(BP$12)=0,999999999,(SIN(BP$12)*COS($E48)+SIN($E48)*COS(BP$12))/SIN(BP$12)*$B48))</f>
        <v>13.3706461219106</v>
      </c>
      <c r="BQ138" s="0" t="n">
        <f aca="false">IF($B48=0,0,IF(SIN(BQ$12)=0,999999999,(SIN(BQ$12)*COS($E48)+SIN($E48)*COS(BQ$12))/SIN(BQ$12)*$B48))</f>
        <v>13.2151954015879</v>
      </c>
      <c r="BR138" s="0" t="n">
        <f aca="false">IF($B48=0,0,IF(SIN(BR$12)=0,999999999,(SIN(BR$12)*COS($E48)+SIN($E48)*COS(BR$12))/SIN(BR$12)*$B48))</f>
        <v>13.0624854010242</v>
      </c>
      <c r="BS138" s="0" t="n">
        <f aca="false">IF($B48=0,0,IF(SIN(BS$12)=0,999999999,(SIN(BS$12)*COS($E48)+SIN($E48)*COS(BS$12))/SIN(BS$12)*$B48))</f>
        <v>12.9123536149386</v>
      </c>
      <c r="BT138" s="0" t="n">
        <f aca="false">IF($B48=0,0,IF(SIN(BT$12)=0,999999999,(SIN(BT$12)*COS($E48)+SIN($E48)*COS(BT$12))/SIN(BT$12)*$B48))</f>
        <v>12.7646460713619</v>
      </c>
      <c r="BU138" s="0" t="n">
        <f aca="false">IF($B48=0,0,IF(SIN(BU$12)=0,999999999,(SIN(BU$12)*COS($E48)+SIN($E48)*COS(BU$12))/SIN(BU$12)*$B48))</f>
        <v>12.6192166404952</v>
      </c>
      <c r="BV138" s="0" t="n">
        <f aca="false">IF($B48=0,0,IF(SIN(BV$12)=0,999999999,(SIN(BV$12)*COS($E48)+SIN($E48)*COS(BV$12))/SIN(BV$12)*$B48))</f>
        <v>12.4759264016484</v>
      </c>
      <c r="BW138" s="0" t="n">
        <f aca="false">IF($B48=0,0,IF(SIN(BW$12)=0,999999999,(SIN(BW$12)*COS($E48)+SIN($E48)*COS(BW$12))/SIN(BW$12)*$B48))</f>
        <v>12.3346430621875</v>
      </c>
      <c r="BX138" s="0" t="n">
        <f aca="false">IF($B48=0,0,IF(SIN(BX$12)=0,999999999,(SIN(BX$12)*COS($E48)+SIN($E48)*COS(BX$12))/SIN(BX$12)*$B48))</f>
        <v>12.1952404231013</v>
      </c>
      <c r="BY138" s="0" t="n">
        <f aca="false">IF($B48=0,0,IF(SIN(BY$12)=0,999999999,(SIN(BY$12)*COS($E48)+SIN($E48)*COS(BY$12))/SIN(BY$12)*$B48))</f>
        <v>12.0575978863902</v>
      </c>
      <c r="BZ138" s="0" t="n">
        <f aca="false">IF($B48=0,0,IF(SIN(BZ$12)=0,999999999,(SIN(BZ$12)*COS($E48)+SIN($E48)*COS(BZ$12))/SIN(BZ$12)*$B48))</f>
        <v>11.9216</v>
      </c>
      <c r="CA138" s="0" t="n">
        <f aca="false">IF($B48=0,0,IF(SIN(CA$12)=0,999999999,(SIN(CA$12)*COS($E48)+SIN($E48)*COS(CA$12))/SIN(CA$12)*$B48))</f>
        <v>11.7871360364755</v>
      </c>
      <c r="CB138" s="0" t="n">
        <f aca="false">IF($B48=0,0,IF(SIN(CB$12)=0,999999999,(SIN(CB$12)*COS($E48)+SIN($E48)*COS(CB$12))/SIN(CB$12)*$B48))</f>
        <v>11.654099601905</v>
      </c>
      <c r="CC138" s="0" t="n">
        <f aca="false">IF($B48=0,0,IF(SIN(CC$12)=0,999999999,(SIN(CC$12)*COS($E48)+SIN($E48)*COS(CC$12))/SIN(CC$12)*$B48))</f>
        <v>11.5223882720766</v>
      </c>
      <c r="CD138" s="0" t="n">
        <f aca="false">IF($B48=0,0,IF(SIN(CD$12)=0,999999999,(SIN(CD$12)*COS($E48)+SIN($E48)*COS(CD$12))/SIN(CD$12)*$B48))</f>
        <v>11.39190325307</v>
      </c>
      <c r="CE138" s="0" t="n">
        <f aca="false">IF($B48=0,0,IF(SIN(CE$12)=0,999999999,(SIN(CE$12)*COS($E48)+SIN($E48)*COS(CE$12))/SIN(CE$12)*$B48))</f>
        <v>11.2625490637763</v>
      </c>
      <c r="CF138" s="0" t="n">
        <f aca="false">IF($B48=0,0,IF(SIN(CF$12)=0,999999999,(SIN(CF$12)*COS($E48)+SIN($E48)*COS(CF$12))/SIN(CF$12)*$B48))</f>
        <v>11.1342332380733</v>
      </c>
      <c r="CG138" s="0" t="n">
        <f aca="false">IF($B48=0,0,IF(SIN(CG$12)=0,999999999,(SIN(CG$12)*COS($E48)+SIN($E48)*COS(CG$12))/SIN(CG$12)*$B48))</f>
        <v>11.0068660445895</v>
      </c>
      <c r="CH138" s="0" t="n">
        <f aca="false">IF($B48=0,0,IF(SIN(CH$12)=0,999999999,(SIN(CH$12)*COS($E48)+SIN($E48)*COS(CH$12))/SIN(CH$12)*$B48))</f>
        <v>10.8803602221716</v>
      </c>
      <c r="CI138" s="0" t="n">
        <f aca="false">IF($B48=0,0,IF(SIN(CI$12)=0,999999999,(SIN(CI$12)*COS($E48)+SIN($E48)*COS(CI$12))/SIN(CI$12)*$B48))</f>
        <v>10.7546307293286</v>
      </c>
      <c r="CJ138" s="0" t="n">
        <f aca="false">IF($B48=0,0,IF(SIN(CJ$12)=0,999999999,(SIN(CJ$12)*COS($E48)+SIN($E48)*COS(CJ$12))/SIN(CJ$12)*$B48))</f>
        <v>10.629594506065</v>
      </c>
      <c r="CK138" s="0" t="n">
        <f aca="false">IF($B48=0,0,IF(SIN(CK$12)=0,999999999,(SIN(CK$12)*COS($E48)+SIN($E48)*COS(CK$12))/SIN(CK$12)*$B48))</f>
        <v>10.5051702466335</v>
      </c>
      <c r="CL138" s="0" t="n">
        <f aca="false">IF($B48=0,0,IF(SIN(CL$12)=0,999999999,(SIN(CL$12)*COS($E48)+SIN($E48)*COS(CL$12))/SIN(CL$12)*$B48))</f>
        <v>10.3812781818478</v>
      </c>
      <c r="CM138" s="0" t="n">
        <f aca="false">IF($B48=0,0,IF(SIN(CM$12)=0,999999999,(SIN(CM$12)*COS($E48)+SIN($E48)*COS(CM$12))/SIN(CM$12)*$B48))</f>
        <v>10.257839869681</v>
      </c>
      <c r="CN138" s="0" t="n">
        <f aca="false">IF($B48=0,0,IF(SIN(CN$12)=0,999999999,(SIN(CN$12)*COS($E48)+SIN($E48)*COS(CN$12))/SIN(CN$12)*$B48))</f>
        <v>10.1347779929572</v>
      </c>
      <c r="CO138" s="0" t="n">
        <f aca="false">IF($B48=0,0,IF(SIN(CO$12)=0,999999999,(SIN(CO$12)*COS($E48)+SIN($E48)*COS(CO$12))/SIN(CO$12)*$B48))</f>
        <v>10.0120161630062</v>
      </c>
      <c r="CP138" s="0" t="n">
        <f aca="false">IF($B48=0,0,IF(SIN(CP$12)=0,999999999,(SIN(CP$12)*COS($E48)+SIN($E48)*COS(CP$12))/SIN(CP$12)*$B48))</f>
        <v>9.88947872820864</v>
      </c>
      <c r="CQ138" s="0" t="n">
        <f aca="false">IF($B48=0,0,IF(SIN(CQ$12)=0,999999999,(SIN(CQ$12)*COS($E48)+SIN($E48)*COS(CQ$12))/SIN(CQ$12)*$B48))</f>
        <v>9.76709058639994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422.218511375941</v>
      </c>
      <c r="H139" s="0" t="n">
        <f aca="false">IF($B49=0,0,IF(SIN(H$12)=0,999999999,(SIN(H$12)*COS($E49)+SIN($E49)*COS(H$12))/SIN(H$12)*$B49))</f>
        <v>215.825745586111</v>
      </c>
      <c r="I139" s="0" t="n">
        <f aca="false">IF($B49=0,0,IF(SIN(I$12)=0,999999999,(SIN(I$12)*COS($E49)+SIN($E49)*COS(I$12))/SIN(I$12)*$B49))</f>
        <v>147.000205883379</v>
      </c>
      <c r="J139" s="0" t="n">
        <f aca="false">IF($B49=0,0,IF(SIN(J$12)=0,999999999,(SIN(J$12)*COS($E49)+SIN($E49)*COS(J$12))/SIN(J$12)*$B49))</f>
        <v>112.566459924343</v>
      </c>
      <c r="K139" s="0" t="n">
        <f aca="false">IF($B49=0,0,IF(SIN(K$12)=0,999999999,(SIN(K$12)*COS($E49)+SIN($E49)*COS(K$12))/SIN(K$12)*$B49))</f>
        <v>91.8894171388734</v>
      </c>
      <c r="L139" s="0" t="n">
        <f aca="false">IF($B49=0,0,IF(SIN(L$12)=0,999999999,(SIN(L$12)*COS($E49)+SIN($E49)*COS(L$12))/SIN(L$12)*$B49))</f>
        <v>78.0907105753078</v>
      </c>
      <c r="M139" s="0" t="n">
        <f aca="false">IF($B49=0,0,IF(SIN(M$12)=0,999999999,(SIN(M$12)*COS($E49)+SIN($E49)*COS(M$12))/SIN(M$12)*$B49))</f>
        <v>68.2224657329078</v>
      </c>
      <c r="N139" s="0" t="n">
        <f aca="false">IF($B49=0,0,IF(SIN(N$12)=0,999999999,(SIN(N$12)*COS($E49)+SIN($E49)*COS(N$12))/SIN(N$12)*$B49))</f>
        <v>60.8107427676992</v>
      </c>
      <c r="O139" s="0" t="n">
        <f aca="false">IF($B49=0,0,IF(SIN(O$12)=0,999999999,(SIN(O$12)*COS($E49)+SIN($E49)*COS(O$12))/SIN(O$12)*$B49))</f>
        <v>55.0366838923831</v>
      </c>
      <c r="P139" s="0" t="n">
        <f aca="false">IF($B49=0,0,IF(SIN(P$12)=0,999999999,(SIN(P$12)*COS($E49)+SIN($E49)*COS(P$12))/SIN(P$12)*$B49))</f>
        <v>50.4089723344476</v>
      </c>
      <c r="Q139" s="0" t="n">
        <f aca="false">IF($B49=0,0,IF(SIN(Q$12)=0,999999999,(SIN(Q$12)*COS($E49)+SIN($E49)*COS(Q$12))/SIN(Q$12)*$B49))</f>
        <v>46.6149500426918</v>
      </c>
      <c r="R139" s="0" t="n">
        <f aca="false">IF($B49=0,0,IF(SIN(R$12)=0,999999999,(SIN(R$12)*COS($E49)+SIN($E49)*COS(R$12))/SIN(R$12)*$B49))</f>
        <v>43.4461765389035</v>
      </c>
      <c r="S139" s="0" t="n">
        <f aca="false">IF($B49=0,0,IF(SIN(S$12)=0,999999999,(SIN(S$12)*COS($E49)+SIN($E49)*COS(S$12))/SIN(S$12)*$B49))</f>
        <v>40.7583452211211</v>
      </c>
      <c r="T139" s="0" t="n">
        <f aca="false">IF($B49=0,0,IF(SIN(T$12)=0,999999999,(SIN(T$12)*COS($E49)+SIN($E49)*COS(T$12))/SIN(T$12)*$B49))</f>
        <v>38.4483783926624</v>
      </c>
      <c r="U139" s="0" t="n">
        <f aca="false">IF($B49=0,0,IF(SIN(U$12)=0,999999999,(SIN(U$12)*COS($E49)+SIN($E49)*COS(U$12))/SIN(U$12)*$B49))</f>
        <v>36.4406842782077</v>
      </c>
      <c r="V139" s="0" t="n">
        <f aca="false">IF($B49=0,0,IF(SIN(V$12)=0,999999999,(SIN(V$12)*COS($E49)+SIN($E49)*COS(V$12))/SIN(V$12)*$B49))</f>
        <v>34.6785676575719</v>
      </c>
      <c r="W139" s="0" t="n">
        <f aca="false">IF($B49=0,0,IF(SIN(W$12)=0,999999999,(SIN(W$12)*COS($E49)+SIN($E49)*COS(W$12))/SIN(W$12)*$B49))</f>
        <v>33.1186720392709</v>
      </c>
      <c r="X139" s="0" t="n">
        <f aca="false">IF($B49=0,0,IF(SIN(X$12)=0,999999999,(SIN(X$12)*COS($E49)+SIN($E49)*COS(X$12))/SIN(X$12)*$B49))</f>
        <v>31.7272744417093</v>
      </c>
      <c r="Y139" s="0" t="n">
        <f aca="false">IF($B49=0,0,IF(SIN(Y$12)=0,999999999,(SIN(Y$12)*COS($E49)+SIN($E49)*COS(Y$12))/SIN(Y$12)*$B49))</f>
        <v>30.4777502423154</v>
      </c>
      <c r="Z139" s="0" t="n">
        <f aca="false">IF($B49=0,0,IF(SIN(Z$12)=0,999999999,(SIN(Z$12)*COS($E49)+SIN($E49)*COS(Z$12))/SIN(Z$12)*$B49))</f>
        <v>29.3487985708117</v>
      </c>
      <c r="AA139" s="0" t="n">
        <f aca="false">IF($B49=0,0,IF(SIN(AA$12)=0,999999999,(SIN(AA$12)*COS($E49)+SIN($E49)*COS(AA$12))/SIN(AA$12)*$B49))</f>
        <v>28.3231747318798</v>
      </c>
      <c r="AB139" s="0" t="n">
        <f aca="false">IF($B49=0,0,IF(SIN(AB$12)=0,999999999,(SIN(AB$12)*COS($E49)+SIN($E49)*COS(AB$12))/SIN(AB$12)*$B49))</f>
        <v>27.3867683296566</v>
      </c>
      <c r="AC139" s="0" t="n">
        <f aca="false">IF($B49=0,0,IF(SIN(AC$12)=0,999999999,(SIN(AC$12)*COS($E49)+SIN($E49)*COS(AC$12))/SIN(AC$12)*$B49))</f>
        <v>26.5279218804287</v>
      </c>
      <c r="AD139" s="0" t="n">
        <f aca="false">IF($B49=0,0,IF(SIN(AD$12)=0,999999999,(SIN(AD$12)*COS($E49)+SIN($E49)*COS(AD$12))/SIN(AD$12)*$B49))</f>
        <v>25.7369197711039</v>
      </c>
      <c r="AE139" s="0" t="n">
        <f aca="false">IF($B49=0,0,IF(SIN(AE$12)=0,999999999,(SIN(AE$12)*COS($E49)+SIN($E49)*COS(AE$12))/SIN(AE$12)*$B49))</f>
        <v>25.0055998666094</v>
      </c>
      <c r="AF139" s="0" t="n">
        <f aca="false">IF($B49=0,0,IF(SIN(AF$12)=0,999999999,(SIN(AF$12)*COS($E49)+SIN($E49)*COS(AF$12))/SIN(AF$12)*$B49))</f>
        <v>24.327054745318</v>
      </c>
      <c r="AG139" s="0" t="n">
        <f aca="false">IF($B49=0,0,IF(SIN(AG$12)=0,999999999,(SIN(AG$12)*COS($E49)+SIN($E49)*COS(AG$12))/SIN(AG$12)*$B49))</f>
        <v>23.695399325574</v>
      </c>
      <c r="AH139" s="0" t="n">
        <f aca="false">IF($B49=0,0,IF(SIN(AH$12)=0,999999999,(SIN(AH$12)*COS($E49)+SIN($E49)*COS(AH$12))/SIN(AH$12)*$B49))</f>
        <v>23.1055882855068</v>
      </c>
      <c r="AI139" s="0" t="n">
        <f aca="false">IF($B49=0,0,IF(SIN(AI$12)=0,999999999,(SIN(AI$12)*COS($E49)+SIN($E49)*COS(AI$12))/SIN(AI$12)*$B49))</f>
        <v>22.5532712570288</v>
      </c>
      <c r="AJ139" s="0" t="n">
        <f aca="false">IF($B49=0,0,IF(SIN(AJ$12)=0,999999999,(SIN(AJ$12)*COS($E49)+SIN($E49)*COS(AJ$12))/SIN(AJ$12)*$B49))</f>
        <v>22.0346769800031</v>
      </c>
      <c r="AK139" s="0" t="n">
        <f aca="false">IF($B49=0,0,IF(SIN(AK$12)=0,999999999,(SIN(AK$12)*COS($E49)+SIN($E49)*COS(AK$12))/SIN(AK$12)*$B49))</f>
        <v>21.5465198771508</v>
      </c>
      <c r="AL139" s="0" t="n">
        <f aca="false">IF($B49=0,0,IF(SIN(AL$12)=0,999999999,(SIN(AL$12)*COS($E49)+SIN($E49)*COS(AL$12))/SIN(AL$12)*$B49))</f>
        <v>21.085924145121</v>
      </c>
      <c r="AM139" s="0" t="n">
        <f aca="false">IF($B49=0,0,IF(SIN(AM$12)=0,999999999,(SIN(AM$12)*COS($E49)+SIN($E49)*COS(AM$12))/SIN(AM$12)*$B49))</f>
        <v>20.6503616461352</v>
      </c>
      <c r="AN139" s="0" t="n">
        <f aca="false">IF($B49=0,0,IF(SIN(AN$12)=0,999999999,(SIN(AN$12)*COS($E49)+SIN($E49)*COS(AN$12))/SIN(AN$12)*$B49))</f>
        <v>20.2376007588678</v>
      </c>
      <c r="AO139" s="0" t="n">
        <f aca="false">IF($B49=0,0,IF(SIN(AO$12)=0,999999999,(SIN(AO$12)*COS($E49)+SIN($E49)*COS(AO$12))/SIN(AO$12)*$B49))</f>
        <v>19.8456639966756</v>
      </c>
      <c r="AP139" s="0" t="n">
        <f aca="false">IF($B49=0,0,IF(SIN(AP$12)=0,999999999,(SIN(AP$12)*COS($E49)+SIN($E49)*COS(AP$12))/SIN(AP$12)*$B49))</f>
        <v>19.4727926883662</v>
      </c>
      <c r="AQ139" s="0" t="n">
        <f aca="false">IF($B49=0,0,IF(SIN(AQ$12)=0,999999999,(SIN(AQ$12)*COS($E49)+SIN($E49)*COS(AQ$12))/SIN(AQ$12)*$B49))</f>
        <v>19.1174173853081</v>
      </c>
      <c r="AR139" s="0" t="n">
        <f aca="false">IF($B49=0,0,IF(SIN(AR$12)=0,999999999,(SIN(AR$12)*COS($E49)+SIN($E49)*COS(AR$12))/SIN(AR$12)*$B49))</f>
        <v>18.7781329399787</v>
      </c>
      <c r="AS139" s="0" t="n">
        <f aca="false">IF($B49=0,0,IF(SIN(AS$12)=0,999999999,(SIN(AS$12)*COS($E49)+SIN($E49)*COS(AS$12))/SIN(AS$12)*$B49))</f>
        <v>18.453677417442</v>
      </c>
      <c r="AT139" s="0" t="n">
        <f aca="false">IF($B49=0,0,IF(SIN(AT$12)=0,999999999,(SIN(AT$12)*COS($E49)+SIN($E49)*COS(AT$12))/SIN(AT$12)*$B49))</f>
        <v>18.1429141689408</v>
      </c>
      <c r="AU139" s="0" t="n">
        <f aca="false">IF($B49=0,0,IF(SIN(AU$12)=0,999999999,(SIN(AU$12)*COS($E49)+SIN($E49)*COS(AU$12))/SIN(AU$12)*$B49))</f>
        <v>17.8448165276789</v>
      </c>
      <c r="AV139" s="0" t="n">
        <f aca="false">IF($B49=0,0,IF(SIN(AV$12)=0,999999999,(SIN(AV$12)*COS($E49)+SIN($E49)*COS(AV$12))/SIN(AV$12)*$B49))</f>
        <v>17.5584546897073</v>
      </c>
      <c r="AW139" s="0" t="n">
        <f aca="false">IF($B49=0,0,IF(SIN(AW$12)=0,999999999,(SIN(AW$12)*COS($E49)+SIN($E49)*COS(AW$12))/SIN(AW$12)*$B49))</f>
        <v>17.2829844241449</v>
      </c>
      <c r="AX139" s="0" t="n">
        <f aca="false">IF($B49=0,0,IF(SIN(AX$12)=0,999999999,(SIN(AX$12)*COS($E49)+SIN($E49)*COS(AX$12))/SIN(AX$12)*$B49))</f>
        <v>17.0176373216435</v>
      </c>
      <c r="AY139" s="0" t="n">
        <f aca="false">IF($B49=0,0,IF(SIN(AY$12)=0,999999999,(SIN(AY$12)*COS($E49)+SIN($E49)*COS(AY$12))/SIN(AY$12)*$B49))</f>
        <v>16.7617123417563</v>
      </c>
      <c r="AZ139" s="0" t="n">
        <f aca="false">IF($B49=0,0,IF(SIN(AZ$12)=0,999999999,(SIN(AZ$12)*COS($E49)+SIN($E49)*COS(AZ$12))/SIN(AZ$12)*$B49))</f>
        <v>16.5145684614865</v>
      </c>
      <c r="BA139" s="0" t="n">
        <f aca="false">IF($B49=0,0,IF(SIN(BA$12)=0,999999999,(SIN(BA$12)*COS($E49)+SIN($E49)*COS(BA$12))/SIN(BA$12)*$B49))</f>
        <v>16.2756182609465</v>
      </c>
      <c r="BB139" s="0" t="n">
        <f aca="false">IF($B49=0,0,IF(SIN(BB$12)=0,999999999,(SIN(BB$12)*COS($E49)+SIN($E49)*COS(BB$12))/SIN(BB$12)*$B49))</f>
        <v>16.0443223093978</v>
      </c>
      <c r="BC139" s="0" t="n">
        <f aca="false">IF($B49=0,0,IF(SIN(BC$12)=0,999999999,(SIN(BC$12)*COS($E49)+SIN($E49)*COS(BC$12))/SIN(BC$12)*$B49))</f>
        <v>15.8201842372605</v>
      </c>
      <c r="BD139" s="0" t="n">
        <f aca="false">IF($B49=0,0,IF(SIN(BD$12)=0,999999999,(SIN(BD$12)*COS($E49)+SIN($E49)*COS(BD$12))/SIN(BD$12)*$B49))</f>
        <v>15.6027463979843</v>
      </c>
      <c r="BE139" s="0" t="n">
        <f aca="false">IF($B49=0,0,IF(SIN(BE$12)=0,999999999,(SIN(BE$12)*COS($E49)+SIN($E49)*COS(BE$12))/SIN(BE$12)*$B49))</f>
        <v>15.3915860387424</v>
      </c>
      <c r="BF139" s="0" t="n">
        <f aca="false">IF($B49=0,0,IF(SIN(BF$12)=0,999999999,(SIN(BF$12)*COS($E49)+SIN($E49)*COS(BF$12))/SIN(BF$12)*$B49))</f>
        <v>15.1863119113731</v>
      </c>
      <c r="BG139" s="0" t="n">
        <f aca="false">IF($B49=0,0,IF(SIN(BG$12)=0,999999999,(SIN(BG$12)*COS($E49)+SIN($E49)*COS(BG$12))/SIN(BG$12)*$B49))</f>
        <v>14.9865612653402</v>
      </c>
      <c r="BH139" s="0" t="n">
        <f aca="false">IF($B49=0,0,IF(SIN(BH$12)=0,999999999,(SIN(BH$12)*COS($E49)+SIN($E49)*COS(BH$12))/SIN(BH$12)*$B49))</f>
        <v>14.7919971731046</v>
      </c>
      <c r="BI139" s="0" t="n">
        <f aca="false">IF($B49=0,0,IF(SIN(BI$12)=0,999999999,(SIN(BI$12)*COS($E49)+SIN($E49)*COS(BI$12))/SIN(BI$12)*$B49))</f>
        <v>14.6023061455075</v>
      </c>
      <c r="BJ139" s="0" t="n">
        <f aca="false">IF($B49=0,0,IF(SIN(BJ$12)=0,999999999,(SIN(BJ$12)*COS($E49)+SIN($E49)*COS(BJ$12))/SIN(BJ$12)*$B49))</f>
        <v>14.4171960008206</v>
      </c>
      <c r="BK139" s="0" t="n">
        <f aca="false">IF($B49=0,0,IF(SIN(BK$12)=0,999999999,(SIN(BK$12)*COS($E49)+SIN($E49)*COS(BK$12))/SIN(BK$12)*$B49))</f>
        <v>14.2363939562104</v>
      </c>
      <c r="BL139" s="0" t="n">
        <f aca="false">IF($B49=0,0,IF(SIN(BL$12)=0,999999999,(SIN(BL$12)*COS($E49)+SIN($E49)*COS(BL$12))/SIN(BL$12)*$B49))</f>
        <v>14.0596449146691</v>
      </c>
      <c r="BM139" s="0" t="n">
        <f aca="false">IF($B49=0,0,IF(SIN(BM$12)=0,999999999,(SIN(BM$12)*COS($E49)+SIN($E49)*COS(BM$12))/SIN(BM$12)*$B49))</f>
        <v>13.8867099241114</v>
      </c>
      <c r="BN139" s="0" t="n">
        <f aca="false">IF($B49=0,0,IF(SIN(BN$12)=0,999999999,(SIN(BN$12)*COS($E49)+SIN($E49)*COS(BN$12))/SIN(BN$12)*$B49))</f>
        <v>13.7173647884371</v>
      </c>
      <c r="BO139" s="0" t="n">
        <f aca="false">IF($B49=0,0,IF(SIN(BO$12)=0,999999999,(SIN(BO$12)*COS($E49)+SIN($E49)*COS(BO$12))/SIN(BO$12)*$B49))</f>
        <v>13.5513988129987</v>
      </c>
      <c r="BP139" s="0" t="n">
        <f aca="false">IF($B49=0,0,IF(SIN(BP$12)=0,999999999,(SIN(BP$12)*COS($E49)+SIN($E49)*COS(BP$12))/SIN(BP$12)*$B49))</f>
        <v>13.3886136691738</v>
      </c>
      <c r="BQ139" s="0" t="n">
        <f aca="false">IF($B49=0,0,IF(SIN(BQ$12)=0,999999999,(SIN(BQ$12)*COS($E49)+SIN($E49)*COS(BQ$12))/SIN(BQ$12)*$B49))</f>
        <v>13.2288223646728</v>
      </c>
      <c r="BR139" s="0" t="n">
        <f aca="false">IF($B49=0,0,IF(SIN(BR$12)=0,999999999,(SIN(BR$12)*COS($E49)+SIN($E49)*COS(BR$12))/SIN(BR$12)*$B49))</f>
        <v>13.07184830788</v>
      </c>
      <c r="BS139" s="0" t="n">
        <f aca="false">IF($B49=0,0,IF(SIN(BS$12)=0,999999999,(SIN(BS$12)*COS($E49)+SIN($E49)*COS(BS$12))/SIN(BS$12)*$B49))</f>
        <v>12.9175244559488</v>
      </c>
      <c r="BT139" s="0" t="n">
        <f aca="false">IF($B49=0,0,IF(SIN(BT$12)=0,999999999,(SIN(BT$12)*COS($E49)+SIN($E49)*COS(BT$12))/SIN(BT$12)*$B49))</f>
        <v>12.7656925376164</v>
      </c>
      <c r="BU139" s="0" t="n">
        <f aca="false">IF($B49=0,0,IF(SIN(BU$12)=0,999999999,(SIN(BU$12)*COS($E49)+SIN($E49)*COS(BU$12))/SIN(BU$12)*$B49))</f>
        <v>12.6162023427638</v>
      </c>
      <c r="BV139" s="0" t="n">
        <f aca="false">IF($B49=0,0,IF(SIN(BV$12)=0,999999999,(SIN(BV$12)*COS($E49)+SIN($E49)*COS(BV$12))/SIN(BV$12)*$B49))</f>
        <v>12.4689110716777</v>
      </c>
      <c r="BW139" s="0" t="n">
        <f aca="false">IF($B49=0,0,IF(SIN(BW$12)=0,999999999,(SIN(BW$12)*COS($E49)+SIN($E49)*COS(BW$12))/SIN(BW$12)*$B49))</f>
        <v>12.3236827377732</v>
      </c>
      <c r="BX139" s="0" t="n">
        <f aca="false">IF($B49=0,0,IF(SIN(BX$12)=0,999999999,(SIN(BX$12)*COS($E49)+SIN($E49)*COS(BX$12))/SIN(BX$12)*$B49))</f>
        <v>12.1803876182381</v>
      </c>
      <c r="BY139" s="0" t="n">
        <f aca="false">IF($B49=0,0,IF(SIN(BY$12)=0,999999999,(SIN(BY$12)*COS($E49)+SIN($E49)*COS(BY$12))/SIN(BY$12)*$B49))</f>
        <v>12.0389017476662</v>
      </c>
      <c r="BZ139" s="0" t="n">
        <f aca="false">IF($B49=0,0,IF(SIN(BZ$12)=0,999999999,(SIN(BZ$12)*COS($E49)+SIN($E49)*COS(BZ$12))/SIN(BZ$12)*$B49))</f>
        <v>11.8991064502848</v>
      </c>
      <c r="CA139" s="0" t="n">
        <f aca="false">IF($B49=0,0,IF(SIN(CA$12)=0,999999999,(SIN(CA$12)*COS($E49)+SIN($E49)*COS(CA$12))/SIN(CA$12)*$B49))</f>
        <v>11.7608879068433</v>
      </c>
      <c r="CB139" s="0" t="n">
        <f aca="false">IF($B49=0,0,IF(SIN(CB$12)=0,999999999,(SIN(CB$12)*COS($E49)+SIN($E49)*COS(CB$12))/SIN(CB$12)*$B49))</f>
        <v>11.624136752638</v>
      </c>
      <c r="CC139" s="0" t="n">
        <f aca="false">IF($B49=0,0,IF(SIN(CC$12)=0,999999999,(SIN(CC$12)*COS($E49)+SIN($E49)*COS(CC$12))/SIN(CC$12)*$B49))</f>
        <v>11.4887477035094</v>
      </c>
      <c r="CD139" s="0" t="n">
        <f aca="false">IF($B49=0,0,IF(SIN(CD$12)=0,999999999,(SIN(CD$12)*COS($E49)+SIN($E49)*COS(CD$12))/SIN(CD$12)*$B49))</f>
        <v>11.3546192069568</v>
      </c>
      <c r="CE139" s="0" t="n">
        <f aca="false">IF($B49=0,0,IF(SIN(CE$12)=0,999999999,(SIN(CE$12)*COS($E49)+SIN($E49)*COS(CE$12))/SIN(CE$12)*$B49))</f>
        <v>11.2216531157931</v>
      </c>
      <c r="CF139" s="0" t="n">
        <f aca="false">IF($B49=0,0,IF(SIN(CF$12)=0,999999999,(SIN(CF$12)*COS($E49)+SIN($E49)*COS(CF$12))/SIN(CF$12)*$B49))</f>
        <v>11.0897543820038</v>
      </c>
      <c r="CG139" s="0" t="n">
        <f aca="false">IF($B49=0,0,IF(SIN(CG$12)=0,999999999,(SIN(CG$12)*COS($E49)+SIN($E49)*COS(CG$12))/SIN(CG$12)*$B49))</f>
        <v>10.9588307686867</v>
      </c>
      <c r="CH139" s="0" t="n">
        <f aca="false">IF($B49=0,0,IF(SIN(CH$12)=0,999999999,(SIN(CH$12)*COS($E49)+SIN($E49)*COS(CH$12))/SIN(CH$12)*$B49))</f>
        <v>10.8287925781323</v>
      </c>
      <c r="CI139" s="0" t="n">
        <f aca="false">IF($B49=0,0,IF(SIN(CI$12)=0,999999999,(SIN(CI$12)*COS($E49)+SIN($E49)*COS(CI$12))/SIN(CI$12)*$B49))</f>
        <v>10.6995523942727</v>
      </c>
      <c r="CJ139" s="0" t="n">
        <f aca="false">IF($B49=0,0,IF(SIN(CJ$12)=0,999999999,(SIN(CJ$12)*COS($E49)+SIN($E49)*COS(CJ$12))/SIN(CJ$12)*$B49))</f>
        <v>10.5710248378632</v>
      </c>
      <c r="CK139" s="0" t="n">
        <f aca="false">IF($B49=0,0,IF(SIN(CK$12)=0,999999999,(SIN(CK$12)*COS($E49)+SIN($E49)*COS(CK$12))/SIN(CK$12)*$B49))</f>
        <v>10.4431263328911</v>
      </c>
      <c r="CL139" s="0" t="n">
        <f aca="false">IF($B49=0,0,IF(SIN(CL$12)=0,999999999,(SIN(CL$12)*COS($E49)+SIN($E49)*COS(CL$12))/SIN(CL$12)*$B49))</f>
        <v>10.3157748828088</v>
      </c>
      <c r="CM139" s="0" t="n">
        <f aca="false">IF($B49=0,0,IF(SIN(CM$12)=0,999999999,(SIN(CM$12)*COS($E49)+SIN($E49)*COS(CM$12))/SIN(CM$12)*$B49))</f>
        <v>10.1888898552863</v>
      </c>
      <c r="CN139" s="0" t="n">
        <f aca="false">IF($B49=0,0,IF(SIN(CN$12)=0,999999999,(SIN(CN$12)*COS($E49)+SIN($E49)*COS(CN$12))/SIN(CN$12)*$B49))</f>
        <v>10.0623917742533</v>
      </c>
      <c r="CO139" s="0" t="n">
        <f aca="false">IF($B49=0,0,IF(SIN(CO$12)=0,999999999,(SIN(CO$12)*COS($E49)+SIN($E49)*COS(CO$12))/SIN(CO$12)*$B49))</f>
        <v>9.9362021180711</v>
      </c>
      <c r="CP139" s="0" t="n">
        <f aca="false">IF($B49=0,0,IF(SIN(CP$12)=0,999999999,(SIN(CP$12)*COS($E49)+SIN($E49)*COS(CP$12))/SIN(CP$12)*$B49))</f>
        <v>9.81024312273255</v>
      </c>
      <c r="CQ139" s="0" t="n">
        <f aca="false">IF($B49=0,0,IF(SIN(CQ$12)=0,999999999,(SIN(CQ$12)*COS($E49)+SIN($E49)*COS(CQ$12))/SIN(CQ$12)*$B49))</f>
        <v>9.68443758902733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433.287744359446</v>
      </c>
      <c r="H140" s="0" t="n">
        <f aca="false">IF($B50=0,0,IF(SIN(H$12)=0,999999999,(SIN(H$12)*COS($E50)+SIN($E50)*COS(H$12))/SIN(H$12)*$B50))</f>
        <v>221.31367634995</v>
      </c>
      <c r="I140" s="0" t="n">
        <f aca="false">IF($B50=0,0,IF(SIN(I$12)=0,999999999,(SIN(I$12)*COS($E50)+SIN($E50)*COS(I$12))/SIN(I$12)*$B50))</f>
        <v>150.626946716251</v>
      </c>
      <c r="J140" s="0" t="n">
        <f aca="false">IF($B50=0,0,IF(SIN(J$12)=0,999999999,(SIN(J$12)*COS($E50)+SIN($E50)*COS(J$12))/SIN(J$12)*$B50))</f>
        <v>115.262038552876</v>
      </c>
      <c r="K140" s="0" t="n">
        <f aca="false">IF($B50=0,0,IF(SIN(K$12)=0,999999999,(SIN(K$12)*COS($E50)+SIN($E50)*COS(K$12))/SIN(K$12)*$B50))</f>
        <v>94.0258442663684</v>
      </c>
      <c r="L140" s="0" t="n">
        <f aca="false">IF($B50=0,0,IF(SIN(L$12)=0,999999999,(SIN(L$12)*COS($E50)+SIN($E50)*COS(L$12))/SIN(L$12)*$B50))</f>
        <v>79.8539911379171</v>
      </c>
      <c r="M140" s="0" t="n">
        <f aca="false">IF($B50=0,0,IF(SIN(M$12)=0,999999999,(SIN(M$12)*COS($E50)+SIN($E50)*COS(M$12))/SIN(M$12)*$B50))</f>
        <v>69.7188878296581</v>
      </c>
      <c r="N140" s="0" t="n">
        <f aca="false">IF($B50=0,0,IF(SIN(N$12)=0,999999999,(SIN(N$12)*COS($E50)+SIN($E50)*COS(N$12))/SIN(N$12)*$B50))</f>
        <v>62.1067360089178</v>
      </c>
      <c r="O140" s="0" t="n">
        <f aca="false">IF($B50=0,0,IF(SIN(O$12)=0,999999999,(SIN(O$12)*COS($E50)+SIN($E50)*COS(O$12))/SIN(O$12)*$B50))</f>
        <v>56.1765342208695</v>
      </c>
      <c r="P140" s="0" t="n">
        <f aca="false">IF($B50=0,0,IF(SIN(P$12)=0,999999999,(SIN(P$12)*COS($E50)+SIN($E50)*COS(P$12))/SIN(P$12)*$B50))</f>
        <v>51.4236794356923</v>
      </c>
      <c r="Q140" s="0" t="n">
        <f aca="false">IF($B50=0,0,IF(SIN(Q$12)=0,999999999,(SIN(Q$12)*COS($E50)+SIN($E50)*COS(Q$12))/SIN(Q$12)*$B50))</f>
        <v>47.5270586591621</v>
      </c>
      <c r="R140" s="0" t="n">
        <f aca="false">IF($B50=0,0,IF(SIN(R$12)=0,999999999,(SIN(R$12)*COS($E50)+SIN($E50)*COS(R$12))/SIN(R$12)*$B50))</f>
        <v>44.2725947363195</v>
      </c>
      <c r="S140" s="0" t="n">
        <f aca="false">IF($B50=0,0,IF(SIN(S$12)=0,999999999,(SIN(S$12)*COS($E50)+SIN($E50)*COS(S$12))/SIN(S$12)*$B50))</f>
        <v>41.5120787057633</v>
      </c>
      <c r="T140" s="0" t="n">
        <f aca="false">IF($B50=0,0,IF(SIN(T$12)=0,999999999,(SIN(T$12)*COS($E50)+SIN($E50)*COS(T$12))/SIN(T$12)*$B50))</f>
        <v>39.1396454292307</v>
      </c>
      <c r="U140" s="0" t="n">
        <f aca="false">IF($B50=0,0,IF(SIN(U$12)=0,999999999,(SIN(U$12)*COS($E50)+SIN($E50)*COS(U$12))/SIN(U$12)*$B50))</f>
        <v>37.0776589679753</v>
      </c>
      <c r="V140" s="0" t="n">
        <f aca="false">IF($B50=0,0,IF(SIN(V$12)=0,999999999,(SIN(V$12)*COS($E50)+SIN($E50)*COS(V$12))/SIN(V$12)*$B50))</f>
        <v>35.2678909416887</v>
      </c>
      <c r="W140" s="0" t="n">
        <f aca="false">IF($B50=0,0,IF(SIN(W$12)=0,999999999,(SIN(W$12)*COS($E50)+SIN($E50)*COS(W$12))/SIN(W$12)*$B50))</f>
        <v>33.6658124065419</v>
      </c>
      <c r="X140" s="0" t="n">
        <f aca="false">IF($B50=0,0,IF(SIN(X$12)=0,999999999,(SIN(X$12)*COS($E50)+SIN($E50)*COS(X$12))/SIN(X$12)*$B50))</f>
        <v>32.2367884393254</v>
      </c>
      <c r="Y140" s="0" t="n">
        <f aca="false">IF($B50=0,0,IF(SIN(Y$12)=0,999999999,(SIN(Y$12)*COS($E50)+SIN($E50)*COS(Y$12))/SIN(Y$12)*$B50))</f>
        <v>30.9534744306767</v>
      </c>
      <c r="Z140" s="0" t="n">
        <f aca="false">IF($B50=0,0,IF(SIN(Z$12)=0,999999999,(SIN(Z$12)*COS($E50)+SIN($E50)*COS(Z$12))/SIN(Z$12)*$B50))</f>
        <v>29.7939934891865</v>
      </c>
      <c r="AA140" s="0" t="n">
        <f aca="false">IF($B50=0,0,IF(SIN(AA$12)=0,999999999,(SIN(AA$12)*COS($E50)+SIN($E50)*COS(AA$12))/SIN(AA$12)*$B50))</f>
        <v>28.7406345860587</v>
      </c>
      <c r="AB140" s="0" t="n">
        <f aca="false">IF($B50=0,0,IF(SIN(AB$12)=0,999999999,(SIN(AB$12)*COS($E50)+SIN($E50)*COS(AB$12))/SIN(AB$12)*$B50))</f>
        <v>27.7789057501191</v>
      </c>
      <c r="AC140" s="0" t="n">
        <f aca="false">IF($B50=0,0,IF(SIN(AC$12)=0,999999999,(SIN(AC$12)*COS($E50)+SIN($E50)*COS(AC$12))/SIN(AC$12)*$B50))</f>
        <v>26.8968342543394</v>
      </c>
      <c r="AD140" s="0" t="n">
        <f aca="false">IF($B50=0,0,IF(SIN(AD$12)=0,999999999,(SIN(AD$12)*COS($E50)+SIN($E50)*COS(AD$12))/SIN(AD$12)*$B50))</f>
        <v>26.0844417546507</v>
      </c>
      <c r="AE140" s="0" t="n">
        <f aca="false">IF($B50=0,0,IF(SIN(AE$12)=0,999999999,(SIN(AE$12)*COS($E50)+SIN($E50)*COS(AE$12))/SIN(AE$12)*$B50))</f>
        <v>25.3333453943748</v>
      </c>
      <c r="AF140" s="0" t="n">
        <f aca="false">IF($B50=0,0,IF(SIN(AF$12)=0,999999999,(SIN(AF$12)*COS($E50)+SIN($E50)*COS(AF$12))/SIN(AF$12)*$B50))</f>
        <v>24.6364509604168</v>
      </c>
      <c r="AG140" s="0" t="n">
        <f aca="false">IF($B50=0,0,IF(SIN(AG$12)=0,999999999,(SIN(AG$12)*COS($E50)+SIN($E50)*COS(AG$12))/SIN(AG$12)*$B50))</f>
        <v>23.9877142259146</v>
      </c>
      <c r="AH140" s="0" t="n">
        <f aca="false">IF($B50=0,0,IF(SIN(AH$12)=0,999999999,(SIN(AH$12)*COS($E50)+SIN($E50)*COS(AH$12))/SIN(AH$12)*$B50))</f>
        <v>23.3819534326934</v>
      </c>
      <c r="AI140" s="0" t="n">
        <f aca="false">IF($B50=0,0,IF(SIN(AI$12)=0,999999999,(SIN(AI$12)*COS($E50)+SIN($E50)*COS(AI$12))/SIN(AI$12)*$B50))</f>
        <v>22.8147005693996</v>
      </c>
      <c r="AJ140" s="0" t="n">
        <f aca="false">IF($B50=0,0,IF(SIN(AJ$12)=0,999999999,(SIN(AJ$12)*COS($E50)+SIN($E50)*COS(AJ$12))/SIN(AJ$12)*$B50))</f>
        <v>22.282082392949</v>
      </c>
      <c r="AK140" s="0" t="n">
        <f aca="false">IF($B50=0,0,IF(SIN(AK$12)=0,999999999,(SIN(AK$12)*COS($E50)+SIN($E50)*COS(AK$12))/SIN(AK$12)*$B50))</f>
        <v>21.7807244770194</v>
      </c>
      <c r="AL140" s="0" t="n">
        <f aca="false">IF($B50=0,0,IF(SIN(AL$12)=0,999999999,(SIN(AL$12)*COS($E50)+SIN($E50)*COS(AL$12))/SIN(AL$12)*$B50))</f>
        <v>21.3076732503811</v>
      </c>
      <c r="AM140" s="0" t="n">
        <f aca="false">IF($B50=0,0,IF(SIN(AM$12)=0,999999999,(SIN(AM$12)*COS($E50)+SIN($E50)*COS(AM$12))/SIN(AM$12)*$B50))</f>
        <v>20.8603322089977</v>
      </c>
      <c r="AN140" s="0" t="n">
        <f aca="false">IF($B50=0,0,IF(SIN(AN$12)=0,999999999,(SIN(AN$12)*COS($E50)+SIN($E50)*COS(AN$12))/SIN(AN$12)*$B50))</f>
        <v>20.436409383726</v>
      </c>
      <c r="AO140" s="0" t="n">
        <f aca="false">IF($B50=0,0,IF(SIN(AO$12)=0,999999999,(SIN(AO$12)*COS($E50)+SIN($E50)*COS(AO$12))/SIN(AO$12)*$B50))</f>
        <v>20.0338738124504</v>
      </c>
      <c r="AP140" s="0" t="n">
        <f aca="false">IF($B50=0,0,IF(SIN(AP$12)=0,999999999,(SIN(AP$12)*COS($E50)+SIN($E50)*COS(AP$12))/SIN(AP$12)*$B50))</f>
        <v>19.6509192657448</v>
      </c>
      <c r="AQ140" s="0" t="n">
        <f aca="false">IF($B50=0,0,IF(SIN(AQ$12)=0,999999999,(SIN(AQ$12)*COS($E50)+SIN($E50)*COS(AQ$12))/SIN(AQ$12)*$B50))</f>
        <v>19.2859338537268</v>
      </c>
      <c r="AR140" s="0" t="n">
        <f aca="false">IF($B50=0,0,IF(SIN(AR$12)=0,999999999,(SIN(AR$12)*COS($E50)+SIN($E50)*COS(AR$12))/SIN(AR$12)*$B50))</f>
        <v>18.9374744306767</v>
      </c>
      <c r="AS140" s="0" t="n">
        <f aca="false">IF($B50=0,0,IF(SIN(AS$12)=0,999999999,(SIN(AS$12)*COS($E50)+SIN($E50)*COS(AS$12))/SIN(AS$12)*$B50))</f>
        <v>18.6042449362366</v>
      </c>
      <c r="AT140" s="0" t="n">
        <f aca="false">IF($B50=0,0,IF(SIN(AT$12)=0,999999999,(SIN(AT$12)*COS($E50)+SIN($E50)*COS(AT$12))/SIN(AT$12)*$B50))</f>
        <v>18.2850779842335</v>
      </c>
      <c r="AU140" s="0" t="n">
        <f aca="false">IF($B50=0,0,IF(SIN(AU$12)=0,999999999,(SIN(AU$12)*COS($E50)+SIN($E50)*COS(AU$12))/SIN(AU$12)*$B50))</f>
        <v>17.9789191446031</v>
      </c>
      <c r="AV140" s="0" t="n">
        <f aca="false">IF($B50=0,0,IF(SIN(AV$12)=0,999999999,(SIN(AV$12)*COS($E50)+SIN($E50)*COS(AV$12))/SIN(AV$12)*$B50))</f>
        <v>17.6848134695073</v>
      </c>
      <c r="AW140" s="0" t="n">
        <f aca="false">IF($B50=0,0,IF(SIN(AW$12)=0,999999999,(SIN(AW$12)*COS($E50)+SIN($E50)*COS(AW$12))/SIN(AW$12)*$B50))</f>
        <v>17.4018938982545</v>
      </c>
      <c r="AX140" s="0" t="n">
        <f aca="false">IF($B50=0,0,IF(SIN(AX$12)=0,999999999,(SIN(AX$12)*COS($E50)+SIN($E50)*COS(AX$12))/SIN(AX$12)*$B50))</f>
        <v>17.129371242063</v>
      </c>
      <c r="AY140" s="0" t="n">
        <f aca="false">IF($B50=0,0,IF(SIN(AY$12)=0,999999999,(SIN(AY$12)*COS($E50)+SIN($E50)*COS(AY$12))/SIN(AY$12)*$B50))</f>
        <v>16.8665255028515</v>
      </c>
      <c r="AZ140" s="0" t="n">
        <f aca="false">IF($B50=0,0,IF(SIN(AZ$12)=0,999999999,(SIN(AZ$12)*COS($E50)+SIN($E50)*COS(AZ$12))/SIN(AZ$12)*$B50))</f>
        <v>16.612698322989</v>
      </c>
      <c r="BA140" s="0" t="n">
        <f aca="false">IF($B50=0,0,IF(SIN(BA$12)=0,999999999,(SIN(BA$12)*COS($E50)+SIN($E50)*COS(BA$12))/SIN(BA$12)*$B50))</f>
        <v>16.3672863974968</v>
      </c>
      <c r="BB140" s="0" t="n">
        <f aca="false">IF($B50=0,0,IF(SIN(BB$12)=0,999999999,(SIN(BB$12)*COS($E50)+SIN($E50)*COS(BB$12))/SIN(BB$12)*$B50))</f>
        <v>16.1297357082744</v>
      </c>
      <c r="BC140" s="0" t="n">
        <f aca="false">IF($B50=0,0,IF(SIN(BC$12)=0,999999999,(SIN(BC$12)*COS($E50)+SIN($E50)*COS(BC$12))/SIN(BC$12)*$B50))</f>
        <v>15.8995364628457</v>
      </c>
      <c r="BD140" s="0" t="n">
        <f aca="false">IF($B50=0,0,IF(SIN(BD$12)=0,999999999,(SIN(BD$12)*COS($E50)+SIN($E50)*COS(BD$12))/SIN(BD$12)*$B50))</f>
        <v>15.6762186389182</v>
      </c>
      <c r="BE140" s="0" t="n">
        <f aca="false">IF($B50=0,0,IF(SIN(BE$12)=0,999999999,(SIN(BE$12)*COS($E50)+SIN($E50)*COS(BE$12))/SIN(BE$12)*$B50))</f>
        <v>15.4593480515235</v>
      </c>
      <c r="BF140" s="0" t="n">
        <f aca="false">IF($B50=0,0,IF(SIN(BF$12)=0,999999999,(SIN(BF$12)*COS($E50)+SIN($E50)*COS(BF$12))/SIN(BF$12)*$B50))</f>
        <v>15.2485228723121</v>
      </c>
      <c r="BG140" s="0" t="n">
        <f aca="false">IF($B50=0,0,IF(SIN(BG$12)=0,999999999,(SIN(BG$12)*COS($E50)+SIN($E50)*COS(BG$12))/SIN(BG$12)*$B50))</f>
        <v>15.0433705411969</v>
      </c>
      <c r="BH140" s="0" t="n">
        <f aca="false">IF($B50=0,0,IF(SIN(BH$12)=0,999999999,(SIN(BH$12)*COS($E50)+SIN($E50)*COS(BH$12))/SIN(BH$12)*$B50))</f>
        <v>14.8435450193966</v>
      </c>
      <c r="BI140" s="0" t="n">
        <f aca="false">IF($B50=0,0,IF(SIN(BI$12)=0,999999999,(SIN(BI$12)*COS($E50)+SIN($E50)*COS(BI$12))/SIN(BI$12)*$B50))</f>
        <v>14.6487243403346</v>
      </c>
      <c r="BJ140" s="0" t="n">
        <f aca="false">IF($B50=0,0,IF(SIN(BJ$12)=0,999999999,(SIN(BJ$12)*COS($E50)+SIN($E50)*COS(BJ$12))/SIN(BJ$12)*$B50))</f>
        <v>14.4586084210631</v>
      </c>
      <c r="BK140" s="0" t="n">
        <f aca="false">IF($B50=0,0,IF(SIN(BK$12)=0,999999999,(SIN(BK$12)*COS($E50)+SIN($E50)*COS(BK$12))/SIN(BK$12)*$B50))</f>
        <v>14.272917102117</v>
      </c>
      <c r="BL140" s="0" t="n">
        <f aca="false">IF($B50=0,0,IF(SIN(BL$12)=0,999999999,(SIN(BL$12)*COS($E50)+SIN($E50)*COS(BL$12))/SIN(BL$12)*$B50))</f>
        <v>14.0913883881191</v>
      </c>
      <c r="BM140" s="0" t="n">
        <f aca="false">IF($B50=0,0,IF(SIN(BM$12)=0,999999999,(SIN(BM$12)*COS($E50)+SIN($E50)*COS(BM$12))/SIN(BM$12)*$B50))</f>
        <v>13.9137768652084</v>
      </c>
      <c r="BN140" s="0" t="n">
        <f aca="false">IF($B50=0,0,IF(SIN(BN$12)=0,999999999,(SIN(BN$12)*COS($E50)+SIN($E50)*COS(BN$12))/SIN(BN$12)*$B50))</f>
        <v>13.7398522745419</v>
      </c>
      <c r="BO140" s="0" t="n">
        <f aca="false">IF($B50=0,0,IF(SIN(BO$12)=0,999999999,(SIN(BO$12)*COS($E50)+SIN($E50)*COS(BO$12))/SIN(BO$12)*$B50))</f>
        <v>13.5693982238382</v>
      </c>
      <c r="BP140" s="0" t="n">
        <f aca="false">IF($B50=0,0,IF(SIN(BP$12)=0,999999999,(SIN(BP$12)*COS($E50)+SIN($E50)*COS(BP$12))/SIN(BP$12)*$B50))</f>
        <v>13.402211021244</v>
      </c>
      <c r="BQ140" s="0" t="n">
        <f aca="false">IF($B50=0,0,IF(SIN(BQ$12)=0,999999999,(SIN(BQ$12)*COS($E50)+SIN($E50)*COS(BQ$12))/SIN(BQ$12)*$B50))</f>
        <v>13.2380986177981</v>
      </c>
      <c r="BR140" s="0" t="n">
        <f aca="false">IF($B50=0,0,IF(SIN(BR$12)=0,999999999,(SIN(BR$12)*COS($E50)+SIN($E50)*COS(BR$12))/SIN(BR$12)*$B50))</f>
        <v>13.0768796464694</v>
      </c>
      <c r="BS140" s="0" t="n">
        <f aca="false">IF($B50=0,0,IF(SIN(BS$12)=0,999999999,(SIN(BS$12)*COS($E50)+SIN($E50)*COS(BS$12))/SIN(BS$12)*$B50))</f>
        <v>12.9183825472151</v>
      </c>
      <c r="BT140" s="0" t="n">
        <f aca="false">IF($B50=0,0,IF(SIN(BT$12)=0,999999999,(SIN(BT$12)*COS($E50)+SIN($E50)*COS(BT$12))/SIN(BT$12)*$B50))</f>
        <v>12.7624447687787</v>
      </c>
      <c r="BU140" s="0" t="n">
        <f aca="false">IF($B50=0,0,IF(SIN(BU$12)=0,999999999,(SIN(BU$12)*COS($E50)+SIN($E50)*COS(BU$12))/SIN(BU$12)*$B50))</f>
        <v>12.6089120390381</v>
      </c>
      <c r="BV140" s="0" t="n">
        <f aca="false">IF($B50=0,0,IF(SIN(BV$12)=0,999999999,(SIN(BV$12)*COS($E50)+SIN($E50)*COS(BV$12))/SIN(BV$12)*$B50))</f>
        <v>12.4576376966699</v>
      </c>
      <c r="BW140" s="0" t="n">
        <f aca="false">IF($B50=0,0,IF(SIN(BW$12)=0,999999999,(SIN(BW$12)*COS($E50)+SIN($E50)*COS(BW$12))/SIN(BW$12)*$B50))</f>
        <v>12.3084820777209</v>
      </c>
      <c r="BX140" s="0" t="n">
        <f aca="false">IF($B50=0,0,IF(SIN(BX$12)=0,999999999,(SIN(BX$12)*COS($E50)+SIN($E50)*COS(BX$12))/SIN(BX$12)*$B50))</f>
        <v>12.1613119513963</v>
      </c>
      <c r="BY140" s="0" t="n">
        <f aca="false">IF($B50=0,0,IF(SIN(BY$12)=0,999999999,(SIN(BY$12)*COS($E50)+SIN($E50)*COS(BY$12))/SIN(BY$12)*$B50))</f>
        <v>12.016</v>
      </c>
      <c r="BZ140" s="0" t="n">
        <f aca="false">IF($B50=0,0,IF(SIN(BZ$12)=0,999999999,(SIN(BZ$12)*COS($E50)+SIN($E50)*COS(BZ$12))/SIN(BZ$12)*$B50))</f>
        <v>11.8724243385125</v>
      </c>
      <c r="CA140" s="0" t="n">
        <f aca="false">IF($B50=0,0,IF(SIN(CA$12)=0,999999999,(SIN(CA$12)*COS($E50)+SIN($E50)*COS(CA$12))/SIN(CA$12)*$B50))</f>
        <v>11.7304680697667</v>
      </c>
      <c r="CB140" s="0" t="n">
        <f aca="false">IF($B50=0,0,IF(SIN(CB$12)=0,999999999,(SIN(CB$12)*COS($E50)+SIN($E50)*COS(CB$12))/SIN(CB$12)*$B50))</f>
        <v>11.5900188716033</v>
      </c>
      <c r="CC140" s="0" t="n">
        <f aca="false">IF($B50=0,0,IF(SIN(CC$12)=0,999999999,(SIN(CC$12)*COS($E50)+SIN($E50)*COS(CC$12))/SIN(CC$12)*$B50))</f>
        <v>11.4509686127539</v>
      </c>
      <c r="CD140" s="0" t="n">
        <f aca="false">IF($B50=0,0,IF(SIN(CD$12)=0,999999999,(SIN(CD$12)*COS($E50)+SIN($E50)*COS(CD$12))/SIN(CD$12)*$B50))</f>
        <v>11.3132129945207</v>
      </c>
      <c r="CE140" s="0" t="n">
        <f aca="false">IF($B50=0,0,IF(SIN(CE$12)=0,999999999,(SIN(CE$12)*COS($E50)+SIN($E50)*COS(CE$12))/SIN(CE$12)*$B50))</f>
        <v>11.1766512156064</v>
      </c>
      <c r="CF140" s="0" t="n">
        <f aca="false">IF($B50=0,0,IF(SIN(CF$12)=0,999999999,(SIN(CF$12)*COS($E50)+SIN($E50)*COS(CF$12))/SIN(CF$12)*$B50))</f>
        <v>11.0411856576949</v>
      </c>
      <c r="CG140" s="0" t="n">
        <f aca="false">IF($B50=0,0,IF(SIN(CG$12)=0,999999999,(SIN(CG$12)*COS($E50)+SIN($E50)*COS(CG$12))/SIN(CG$12)*$B50))</f>
        <v>10.9067215896006</v>
      </c>
      <c r="CH140" s="0" t="n">
        <f aca="false">IF($B50=0,0,IF(SIN(CH$12)=0,999999999,(SIN(CH$12)*COS($E50)+SIN($E50)*COS(CH$12))/SIN(CH$12)*$B50))</f>
        <v>10.773166887996</v>
      </c>
      <c r="CI140" s="0" t="n">
        <f aca="false">IF($B50=0,0,IF(SIN(CI$12)=0,999999999,(SIN(CI$12)*COS($E50)+SIN($E50)*COS(CI$12))/SIN(CI$12)*$B50))</f>
        <v>10.6404317728955</v>
      </c>
      <c r="CJ140" s="0" t="n">
        <f aca="false">IF($B50=0,0,IF(SIN(CJ$12)=0,999999999,(SIN(CJ$12)*COS($E50)+SIN($E50)*COS(CJ$12))/SIN(CJ$12)*$B50))</f>
        <v>10.508428556217</v>
      </c>
      <c r="CK140" s="0" t="n">
        <f aca="false">IF($B50=0,0,IF(SIN(CK$12)=0,999999999,(SIN(CK$12)*COS($E50)+SIN($E50)*COS(CK$12))/SIN(CK$12)*$B50))</f>
        <v>10.3770714018733</v>
      </c>
      <c r="CL140" s="0" t="n">
        <f aca="false">IF($B50=0,0,IF(SIN(CL$12)=0,999999999,(SIN(CL$12)*COS($E50)+SIN($E50)*COS(CL$12))/SIN(CL$12)*$B50))</f>
        <v>10.2462760959548</v>
      </c>
      <c r="CM140" s="0" t="n">
        <f aca="false">IF($B50=0,0,IF(SIN(CM$12)=0,999999999,(SIN(CM$12)*COS($E50)+SIN($E50)*COS(CM$12))/SIN(CM$12)*$B50))</f>
        <v>10.1159598256606</v>
      </c>
      <c r="CN140" s="0" t="n">
        <f aca="false">IF($B50=0,0,IF(SIN(CN$12)=0,999999999,(SIN(CN$12)*COS($E50)+SIN($E50)*COS(CN$12))/SIN(CN$12)*$B50))</f>
        <v>9.98604096571723</v>
      </c>
      <c r="CO140" s="0" t="n">
        <f aca="false">IF($B50=0,0,IF(SIN(CO$12)=0,999999999,(SIN(CO$12)*COS($E50)+SIN($E50)*COS(CO$12))/SIN(CO$12)*$B50))</f>
        <v>9.856438871093</v>
      </c>
      <c r="CP140" s="0" t="n">
        <f aca="false">IF($B50=0,0,IF(SIN(CP$12)=0,999999999,(SIN(CP$12)*COS($E50)+SIN($E50)*COS(CP$12))/SIN(CP$12)*$B50))</f>
        <v>9.72707367487537</v>
      </c>
      <c r="CQ140" s="0" t="n">
        <f aca="false">IF($B50=0,0,IF(SIN(CQ$12)=0,999999999,(SIN(CQ$12)*COS($E50)+SIN($E50)*COS(CQ$12))/SIN(CQ$12)*$B50))</f>
        <v>9.59786609022215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444.298356277427</v>
      </c>
      <c r="H141" s="0" t="n">
        <f aca="false">IF($B51=0,0,IF(SIN(H$12)=0,999999999,(SIN(H$12)*COS($E51)+SIN($E51)*COS(H$12))/SIN(H$12)*$B51))</f>
        <v>226.770355629545</v>
      </c>
      <c r="I141" s="0" t="n">
        <f aca="false">IF($B51=0,0,IF(SIN(I$12)=0,999999999,(SIN(I$12)*COS($E51)+SIN($E51)*COS(I$12))/SIN(I$12)*$B51))</f>
        <v>154.231562965212</v>
      </c>
      <c r="J141" s="0" t="n">
        <f aca="false">IF($B51=0,0,IF(SIN(J$12)=0,999999999,(SIN(J$12)*COS($E51)+SIN($E51)*COS(J$12))/SIN(J$12)*$B51))</f>
        <v>117.94005882929</v>
      </c>
      <c r="K141" s="0" t="n">
        <f aca="false">IF($B51=0,0,IF(SIN(K$12)=0,999999999,(SIN(K$12)*COS($E51)+SIN($E51)*COS(K$12))/SIN(K$12)*$B51))</f>
        <v>96.1474550080193</v>
      </c>
      <c r="L141" s="0" t="n">
        <f aca="false">IF($B51=0,0,IF(SIN(L$12)=0,999999999,(SIN(L$12)*COS($E51)+SIN($E51)*COS(L$12))/SIN(L$12)*$B51))</f>
        <v>81.6042851502358</v>
      </c>
      <c r="M141" s="0" t="n">
        <f aca="false">IF($B51=0,0,IF(SIN(M$12)=0,999999999,(SIN(M$12)*COS($E51)+SIN($E51)*COS(M$12))/SIN(M$12)*$B51))</f>
        <v>71.2036319962539</v>
      </c>
      <c r="N141" s="0" t="n">
        <f aca="false">IF($B51=0,0,IF(SIN(N$12)=0,999999999,(SIN(N$12)*COS($E51)+SIN($E51)*COS(N$12))/SIN(N$12)*$B51))</f>
        <v>63.3920341826969</v>
      </c>
      <c r="O141" s="0" t="n">
        <f aca="false">IF($B51=0,0,IF(SIN(O$12)=0,999999999,(SIN(O$12)*COS($E51)+SIN($E51)*COS(O$12))/SIN(O$12)*$B51))</f>
        <v>57.3064551752927</v>
      </c>
      <c r="P141" s="0" t="n">
        <f aca="false">IF($B51=0,0,IF(SIN(P$12)=0,999999999,(SIN(P$12)*COS($E51)+SIN($E51)*COS(P$12))/SIN(P$12)*$B51))</f>
        <v>52.42907084004</v>
      </c>
      <c r="Q141" s="0" t="n">
        <f aca="false">IF($B51=0,0,IF(SIN(Q$12)=0,999999999,(SIN(Q$12)*COS($E51)+SIN($E51)*COS(Q$12))/SIN(Q$12)*$B51))</f>
        <v>48.4303547010279</v>
      </c>
      <c r="R141" s="0" t="n">
        <f aca="false">IF($B51=0,0,IF(SIN(R$12)=0,999999999,(SIN(R$12)*COS($E51)+SIN($E51)*COS(R$12))/SIN(R$12)*$B51))</f>
        <v>45.0906205676768</v>
      </c>
      <c r="S141" s="0" t="n">
        <f aca="false">IF($B51=0,0,IF(SIN(S$12)=0,999999999,(SIN(S$12)*COS($E51)+SIN($E51)*COS(S$12))/SIN(S$12)*$B51))</f>
        <v>42.2577762555299</v>
      </c>
      <c r="T141" s="0" t="n">
        <f aca="false">IF($B51=0,0,IF(SIN(T$12)=0,999999999,(SIN(T$12)*COS($E51)+SIN($E51)*COS(T$12))/SIN(T$12)*$B51))</f>
        <v>39.823182853796</v>
      </c>
      <c r="U141" s="0" t="n">
        <f aca="false">IF($B51=0,0,IF(SIN(U$12)=0,999999999,(SIN(U$12)*COS($E51)+SIN($E51)*COS(U$12))/SIN(U$12)*$B51))</f>
        <v>37.7071702844669</v>
      </c>
      <c r="V141" s="0" t="n">
        <f aca="false">IF($B51=0,0,IF(SIN(V$12)=0,999999999,(SIN(V$12)*COS($E51)+SIN($E51)*COS(V$12))/SIN(V$12)*$B51))</f>
        <v>35.8499845254194</v>
      </c>
      <c r="W141" s="0" t="n">
        <f aca="false">IF($B51=0,0,IF(SIN(W$12)=0,999999999,(SIN(W$12)*COS($E51)+SIN($E51)*COS(W$12))/SIN(W$12)*$B51))</f>
        <v>34.20592992995</v>
      </c>
      <c r="X141" s="0" t="n">
        <f aca="false">IF($B51=0,0,IF(SIN(X$12)=0,999999999,(SIN(X$12)*COS($E51)+SIN($E51)*COS(X$12))/SIN(X$12)*$B51))</f>
        <v>32.7394641052125</v>
      </c>
      <c r="Y141" s="0" t="n">
        <f aca="false">IF($B51=0,0,IF(SIN(Y$12)=0,999999999,(SIN(Y$12)*COS($E51)+SIN($E51)*COS(Y$12))/SIN(Y$12)*$B51))</f>
        <v>31.4225259857239</v>
      </c>
      <c r="Z141" s="0" t="n">
        <f aca="false">IF($B51=0,0,IF(SIN(Z$12)=0,999999999,(SIN(Z$12)*COS($E51)+SIN($E51)*COS(Z$12))/SIN(Z$12)*$B51))</f>
        <v>30.2326654836346</v>
      </c>
      <c r="AA141" s="0" t="n">
        <f aca="false">IF($B51=0,0,IF(SIN(AA$12)=0,999999999,(SIN(AA$12)*COS($E51)+SIN($E51)*COS(AA$12))/SIN(AA$12)*$B51))</f>
        <v>29.1517075234761</v>
      </c>
      <c r="AB141" s="0" t="n">
        <f aca="false">IF($B51=0,0,IF(SIN(AB$12)=0,999999999,(SIN(AB$12)*COS($E51)+SIN($E51)*COS(AB$12))/SIN(AB$12)*$B51))</f>
        <v>28.164780429932</v>
      </c>
      <c r="AC141" s="0" t="n">
        <f aca="false">IF($B51=0,0,IF(SIN(AC$12)=0,999999999,(SIN(AC$12)*COS($E51)+SIN($E51)*COS(AC$12))/SIN(AC$12)*$B51))</f>
        <v>27.2595977785481</v>
      </c>
      <c r="AD141" s="0" t="n">
        <f aca="false">IF($B51=0,0,IF(SIN(AD$12)=0,999999999,(SIN(AD$12)*COS($E51)+SIN($E51)*COS(AD$12))/SIN(AD$12)*$B51))</f>
        <v>26.425919782659</v>
      </c>
      <c r="AE141" s="0" t="n">
        <f aca="false">IF($B51=0,0,IF(SIN(AE$12)=0,999999999,(SIN(AE$12)*COS($E51)+SIN($E51)*COS(AE$12))/SIN(AE$12)*$B51))</f>
        <v>25.6551439463553</v>
      </c>
      <c r="AF141" s="0" t="n">
        <f aca="false">IF($B51=0,0,IF(SIN(AF$12)=0,999999999,(SIN(AF$12)*COS($E51)+SIN($E51)*COS(AF$12))/SIN(AF$12)*$B51))</f>
        <v>24.9399901810621</v>
      </c>
      <c r="AG141" s="0" t="n">
        <f aca="false">IF($B51=0,0,IF(SIN(AG$12)=0,999999999,(SIN(AG$12)*COS($E51)+SIN($E51)*COS(AG$12))/SIN(AG$12)*$B51))</f>
        <v>24.2742558951267</v>
      </c>
      <c r="AH141" s="0" t="n">
        <f aca="false">IF($B51=0,0,IF(SIN(AH$12)=0,999999999,(SIN(AH$12)*COS($E51)+SIN($E51)*COS(AH$12))/SIN(AH$12)*$B51))</f>
        <v>23.6526235631267</v>
      </c>
      <c r="AI141" s="0" t="n">
        <f aca="false">IF($B51=0,0,IF(SIN(AI$12)=0,999999999,(SIN(AI$12)*COS($E51)+SIN($E51)*COS(AI$12))/SIN(AI$12)*$B51))</f>
        <v>23.0705081073411</v>
      </c>
      <c r="AJ141" s="0" t="n">
        <f aca="false">IF($B51=0,0,IF(SIN(AJ$12)=0,999999999,(SIN(AJ$12)*COS($E51)+SIN($E51)*COS(AJ$12))/SIN(AJ$12)*$B51))</f>
        <v>22.5239348018421</v>
      </c>
      <c r="AK141" s="0" t="n">
        <f aca="false">IF($B51=0,0,IF(SIN(AK$12)=0,999999999,(SIN(AK$12)*COS($E51)+SIN($E51)*COS(AK$12))/SIN(AK$12)*$B51))</f>
        <v>22.0094408069621</v>
      </c>
      <c r="AL141" s="0" t="n">
        <f aca="false">IF($B51=0,0,IF(SIN(AL$12)=0,999999999,(SIN(AL$12)*COS($E51)+SIN($E51)*COS(AL$12))/SIN(AL$12)*$B51))</f>
        <v>21.5239951649506</v>
      </c>
      <c r="AM141" s="0" t="n">
        <f aca="false">IF($B51=0,0,IF(SIN(AM$12)=0,999999999,(SIN(AM$12)*COS($E51)+SIN($E51)*COS(AM$12))/SIN(AM$12)*$B51))</f>
        <v>21.0649333407679</v>
      </c>
      <c r="AN141" s="0" t="n">
        <f aca="false">IF($B51=0,0,IF(SIN(AN$12)=0,999999999,(SIN(AN$12)*COS($E51)+SIN($E51)*COS(AN$12))/SIN(AN$12)*$B51))</f>
        <v>20.6299033133863</v>
      </c>
      <c r="AO141" s="0" t="n">
        <f aca="false">IF($B51=0,0,IF(SIN(AO$12)=0,999999999,(SIN(AO$12)*COS($E51)+SIN($E51)*COS(AO$12))/SIN(AO$12)*$B51))</f>
        <v>20.2168209074511</v>
      </c>
      <c r="AP141" s="0" t="n">
        <f aca="false">IF($B51=0,0,IF(SIN(AP$12)=0,999999999,(SIN(AP$12)*COS($E51)+SIN($E51)*COS(AP$12))/SIN(AP$12)*$B51))</f>
        <v>19.8238325685183</v>
      </c>
      <c r="AQ141" s="0" t="n">
        <f aca="false">IF($B51=0,0,IF(SIN(AQ$12)=0,999999999,(SIN(AQ$12)*COS($E51)+SIN($E51)*COS(AQ$12))/SIN(AQ$12)*$B51))</f>
        <v>19.449284173578</v>
      </c>
      <c r="AR141" s="0" t="n">
        <f aca="false">IF($B51=0,0,IF(SIN(AR$12)=0,999999999,(SIN(AR$12)*COS($E51)+SIN($E51)*COS(AR$12))/SIN(AR$12)*$B51))</f>
        <v>19.0916947650491</v>
      </c>
      <c r="AS141" s="0" t="n">
        <f aca="false">IF($B51=0,0,IF(SIN(AS$12)=0,999999999,(SIN(AS$12)*COS($E51)+SIN($E51)*COS(AS$12))/SIN(AS$12)*$B51))</f>
        <v>18.7497343244955</v>
      </c>
      <c r="AT141" s="0" t="n">
        <f aca="false">IF($B51=0,0,IF(SIN(AT$12)=0,999999999,(SIN(AT$12)*COS($E51)+SIN($E51)*COS(AT$12))/SIN(AT$12)*$B51))</f>
        <v>18.4222048790587</v>
      </c>
      <c r="AU141" s="0" t="n">
        <f aca="false">IF($B51=0,0,IF(SIN(AU$12)=0,999999999,(SIN(AU$12)*COS($E51)+SIN($E51)*COS(AU$12))/SIN(AU$12)*$B51))</f>
        <v>18.108024371552</v>
      </c>
      <c r="AV141" s="0" t="n">
        <f aca="false">IF($B51=0,0,IF(SIN(AV$12)=0,999999999,(SIN(AV$12)*COS($E51)+SIN($E51)*COS(AV$12))/SIN(AV$12)*$B51))</f>
        <v>17.8062128335486</v>
      </c>
      <c r="AW141" s="0" t="n">
        <f aca="false">IF($B51=0,0,IF(SIN(AW$12)=0,999999999,(SIN(AW$12)*COS($E51)+SIN($E51)*COS(AW$12))/SIN(AW$12)*$B51))</f>
        <v>17.5158804864994</v>
      </c>
      <c r="AX141" s="0" t="n">
        <f aca="false">IF($B51=0,0,IF(SIN(AX$12)=0,999999999,(SIN(AX$12)*COS($E51)+SIN($E51)*COS(AX$12))/SIN(AX$12)*$B51))</f>
        <v>17.236217464087</v>
      </c>
      <c r="AY141" s="0" t="n">
        <f aca="false">IF($B51=0,0,IF(SIN(AY$12)=0,999999999,(SIN(AY$12)*COS($E51)+SIN($E51)*COS(AY$12))/SIN(AY$12)*$B51))</f>
        <v>16.9664849035601</v>
      </c>
      <c r="AZ141" s="0" t="n">
        <f aca="false">IF($B51=0,0,IF(SIN(AZ$12)=0,999999999,(SIN(AZ$12)*COS($E51)+SIN($E51)*COS(AZ$12))/SIN(AZ$12)*$B51))</f>
        <v>16.7060071976594</v>
      </c>
      <c r="BA141" s="0" t="n">
        <f aca="false">IF($B51=0,0,IF(SIN(BA$12)=0,999999999,(SIN(BA$12)*COS($E51)+SIN($E51)*COS(BA$12))/SIN(BA$12)*$B51))</f>
        <v>16.4541652342119</v>
      </c>
      <c r="BB141" s="0" t="n">
        <f aca="false">IF($B51=0,0,IF(SIN(BB$12)=0,999999999,(SIN(BB$12)*COS($E51)+SIN($E51)*COS(BB$12))/SIN(BB$12)*$B51))</f>
        <v>16.2103904792887</v>
      </c>
      <c r="BC141" s="0" t="n">
        <f aca="false">IF($B51=0,0,IF(SIN(BC$12)=0,999999999,(SIN(BC$12)*COS($E51)+SIN($E51)*COS(BC$12))/SIN(BC$12)*$B51))</f>
        <v>15.974159783341</v>
      </c>
      <c r="BD141" s="0" t="n">
        <f aca="false">IF($B51=0,0,IF(SIN(BD$12)=0,999999999,(SIN(BD$12)*COS($E51)+SIN($E51)*COS(BD$12))/SIN(BD$12)*$B51))</f>
        <v>15.7449908090219</v>
      </c>
      <c r="BE141" s="0" t="n">
        <f aca="false">IF($B51=0,0,IF(SIN(BE$12)=0,999999999,(SIN(BE$12)*COS($E51)+SIN($E51)*COS(BE$12))/SIN(BE$12)*$B51))</f>
        <v>15.5224379952825</v>
      </c>
      <c r="BF141" s="0" t="n">
        <f aca="false">IF($B51=0,0,IF(SIN(BF$12)=0,999999999,(SIN(BF$12)*COS($E51)+SIN($E51)*COS(BF$12))/SIN(BF$12)*$B51))</f>
        <v>15.3060889854685</v>
      </c>
      <c r="BG141" s="0" t="n">
        <f aca="false">IF($B51=0,0,IF(SIN(BG$12)=0,999999999,(SIN(BG$12)*COS($E51)+SIN($E51)*COS(BG$12))/SIN(BG$12)*$B51))</f>
        <v>15.0955614580459</v>
      </c>
      <c r="BH141" s="0" t="n">
        <f aca="false">IF($B51=0,0,IF(SIN(BH$12)=0,999999999,(SIN(BH$12)*COS($E51)+SIN($E51)*COS(BH$12))/SIN(BH$12)*$B51))</f>
        <v>14.8905003076712</v>
      </c>
      <c r="BI141" s="0" t="n">
        <f aca="false">IF($B51=0,0,IF(SIN(BI$12)=0,999999999,(SIN(BI$12)*COS($E51)+SIN($E51)*COS(BI$12))/SIN(BI$12)*$B51))</f>
        <v>14.6905751319212</v>
      </c>
      <c r="BJ141" s="0" t="n">
        <f aca="false">IF($B51=0,0,IF(SIN(BJ$12)=0,999999999,(SIN(BJ$12)*COS($E51)+SIN($E51)*COS(BJ$12))/SIN(BJ$12)*$B51))</f>
        <v>14.495477985375</v>
      </c>
      <c r="BK141" s="0" t="n">
        <f aca="false">IF($B51=0,0,IF(SIN(BK$12)=0,999999999,(SIN(BK$12)*COS($E51)+SIN($E51)*COS(BK$12))/SIN(BK$12)*$B51))</f>
        <v>14.3049213681089</v>
      </c>
      <c r="BL141" s="0" t="n">
        <f aca="false">IF($B51=0,0,IF(SIN(BL$12)=0,999999999,(SIN(BL$12)*COS($E51)+SIN($E51)*COS(BL$12))/SIN(BL$12)*$B51))</f>
        <v>14.118636420205</v>
      </c>
      <c r="BM141" s="0" t="n">
        <f aca="false">IF($B51=0,0,IF(SIN(BM$12)=0,999999999,(SIN(BM$12)*COS($E51)+SIN($E51)*COS(BM$12))/SIN(BM$12)*$B51))</f>
        <v>13.9363712977134</v>
      </c>
      <c r="BN141" s="0" t="n">
        <f aca="false">IF($B51=0,0,IF(SIN(BN$12)=0,999999999,(SIN(BN$12)*COS($E51)+SIN($E51)*COS(BN$12))/SIN(BN$12)*$B51))</f>
        <v>13.7578897087792</v>
      </c>
      <c r="BO141" s="0" t="n">
        <f aca="false">IF($B51=0,0,IF(SIN(BO$12)=0,999999999,(SIN(BO$12)*COS($E51)+SIN($E51)*COS(BO$12))/SIN(BO$12)*$B51))</f>
        <v>13.5829695914266</v>
      </c>
      <c r="BP141" s="0" t="n">
        <f aca="false">IF($B51=0,0,IF(SIN(BP$12)=0,999999999,(SIN(BP$12)*COS($E51)+SIN($E51)*COS(BP$12))/SIN(BP$12)*$B51))</f>
        <v>13.4114019168722</v>
      </c>
      <c r="BQ141" s="0" t="n">
        <f aca="false">IF($B51=0,0,IF(SIN(BQ$12)=0,999999999,(SIN(BQ$12)*COS($E51)+SIN($E51)*COS(BQ$12))/SIN(BQ$12)*$B51))</f>
        <v>13.2429896042798</v>
      </c>
      <c r="BR141" s="0" t="n">
        <f aca="false">IF($B51=0,0,IF(SIN(BR$12)=0,999999999,(SIN(BR$12)*COS($E51)+SIN($E51)*COS(BR$12))/SIN(BR$12)*$B51))</f>
        <v>13.0775465346206</v>
      </c>
      <c r="BS141" s="0" t="n">
        <f aca="false">IF($B51=0,0,IF(SIN(BS$12)=0,999999999,(SIN(BS$12)*COS($E51)+SIN($E51)*COS(BS$12))/SIN(BS$12)*$B51))</f>
        <v>12.9148966528071</v>
      </c>
      <c r="BT141" s="0" t="n">
        <f aca="false">IF($B51=0,0,IF(SIN(BT$12)=0,999999999,(SIN(BT$12)*COS($E51)+SIN($E51)*COS(BT$12))/SIN(BT$12)*$B51))</f>
        <v>12.7548731485772</v>
      </c>
      <c r="BU141" s="0" t="n">
        <f aca="false">IF($B51=0,0,IF(SIN(BU$12)=0,999999999,(SIN(BU$12)*COS($E51)+SIN($E51)*COS(BU$12))/SIN(BU$12)*$B51))</f>
        <v>12.5973177077249</v>
      </c>
      <c r="BV141" s="0" t="n">
        <f aca="false">IF($B51=0,0,IF(SIN(BV$12)=0,999999999,(SIN(BV$12)*COS($E51)+SIN($E51)*COS(BV$12))/SIN(BV$12)*$B51))</f>
        <v>12.4420798262534</v>
      </c>
      <c r="BW141" s="0" t="n">
        <f aca="false">IF($B51=0,0,IF(SIN(BW$12)=0,999999999,(SIN(BW$12)*COS($E51)+SIN($E51)*COS(BW$12))/SIN(BW$12)*$B51))</f>
        <v>12.2890161808743</v>
      </c>
      <c r="BX141" s="0" t="n">
        <f aca="false">IF($B51=0,0,IF(SIN(BX$12)=0,999999999,(SIN(BX$12)*COS($E51)+SIN($E51)*COS(BX$12))/SIN(BX$12)*$B51))</f>
        <v>12.1379900500127</v>
      </c>
      <c r="BY141" s="0" t="n">
        <f aca="false">IF($B51=0,0,IF(SIN(BY$12)=0,999999999,(SIN(BY$12)*COS($E51)+SIN($E51)*COS(BY$12))/SIN(BY$12)*$B51))</f>
        <v>11.9888707801213</v>
      </c>
      <c r="BZ141" s="0" t="n">
        <f aca="false">IF($B51=0,0,IF(SIN(BZ$12)=0,999999999,(SIN(BZ$12)*COS($E51)+SIN($E51)*COS(BZ$12))/SIN(BZ$12)*$B51))</f>
        <v>11.8415332926713</v>
      </c>
      <c r="CA141" s="0" t="n">
        <f aca="false">IF($B51=0,0,IF(SIN(CA$12)=0,999999999,(SIN(CA$12)*COS($E51)+SIN($E51)*COS(CA$12))/SIN(CA$12)*$B51))</f>
        <v>11.6958576276728</v>
      </c>
      <c r="CB141" s="0" t="n">
        <f aca="false">IF($B51=0,0,IF(SIN(CB$12)=0,999999999,(SIN(CB$12)*COS($E51)+SIN($E51)*COS(CB$12))/SIN(CB$12)*$B51))</f>
        <v>11.5517285200138</v>
      </c>
      <c r="CC141" s="0" t="n">
        <f aca="false">IF($B51=0,0,IF(SIN(CC$12)=0,999999999,(SIN(CC$12)*COS($E51)+SIN($E51)*COS(CC$12))/SIN(CC$12)*$B51))</f>
        <v>11.4090350052782</v>
      </c>
      <c r="CD141" s="0" t="n">
        <f aca="false">IF($B51=0,0,IF(SIN(CD$12)=0,999999999,(SIN(CD$12)*COS($E51)+SIN($E51)*COS(CD$12))/SIN(CD$12)*$B51))</f>
        <v>11.267670052038</v>
      </c>
      <c r="CE141" s="0" t="n">
        <f aca="false">IF($B51=0,0,IF(SIN(CE$12)=0,999999999,(SIN(CE$12)*COS($E51)+SIN($E51)*COS(CE$12))/SIN(CE$12)*$B51))</f>
        <v>11.1275302179013</v>
      </c>
      <c r="CF141" s="0" t="n">
        <f aca="false">IF($B51=0,0,IF(SIN(CF$12)=0,999999999,(SIN(CF$12)*COS($E51)+SIN($E51)*COS(CF$12))/SIN(CF$12)*$B51))</f>
        <v>10.9885153268542</v>
      </c>
      <c r="CG141" s="0" t="n">
        <f aca="false">IF($B51=0,0,IF(SIN(CG$12)=0,999999999,(SIN(CG$12)*COS($E51)+SIN($E51)*COS(CG$12))/SIN(CG$12)*$B51))</f>
        <v>10.8505281656594</v>
      </c>
      <c r="CH141" s="0" t="n">
        <f aca="false">IF($B51=0,0,IF(SIN(CH$12)=0,999999999,(SIN(CH$12)*COS($E51)+SIN($E51)*COS(CH$12))/SIN(CH$12)*$B51))</f>
        <v>10.7134741972662</v>
      </c>
      <c r="CI141" s="0" t="n">
        <f aca="false">IF($B51=0,0,IF(SIN(CI$12)=0,999999999,(SIN(CI$12)*COS($E51)+SIN($E51)*COS(CI$12))/SIN(CI$12)*$B51))</f>
        <v>10.5772612893633</v>
      </c>
      <c r="CJ141" s="0" t="n">
        <f aca="false">IF($B51=0,0,IF(SIN(CJ$12)=0,999999999,(SIN(CJ$12)*COS($E51)+SIN($E51)*COS(CJ$12))/SIN(CJ$12)*$B51))</f>
        <v>10.4417994563533</v>
      </c>
      <c r="CK141" s="0" t="n">
        <f aca="false">IF($B51=0,0,IF(SIN(CK$12)=0,999999999,(SIN(CK$12)*COS($E51)+SIN($E51)*COS(CK$12))/SIN(CK$12)*$B51))</f>
        <v>10.3070006131575</v>
      </c>
      <c r="CL141" s="0" t="n">
        <f aca="false">IF($B51=0,0,IF(SIN(CL$12)=0,999999999,(SIN(CL$12)*COS($E51)+SIN($E51)*COS(CL$12))/SIN(CL$12)*$B51))</f>
        <v>10.1727783393777</v>
      </c>
      <c r="CM141" s="0" t="n">
        <f aca="false">IF($B51=0,0,IF(SIN(CM$12)=0,999999999,(SIN(CM$12)*COS($E51)+SIN($E51)*COS(CM$12))/SIN(CM$12)*$B51))</f>
        <v>10.0390476524349</v>
      </c>
      <c r="CN141" s="0" t="n">
        <f aca="false">IF($B51=0,0,IF(SIN(CN$12)=0,999999999,(SIN(CN$12)*COS($E51)+SIN($E51)*COS(CN$12))/SIN(CN$12)*$B51))</f>
        <v>9.90572478839153</v>
      </c>
      <c r="CO141" s="0" t="n">
        <f aca="false">IF($B51=0,0,IF(SIN(CO$12)=0,999999999,(SIN(CO$12)*COS($E51)+SIN($E51)*COS(CO$12))/SIN(CO$12)*$B51))</f>
        <v>9.77272698923563</v>
      </c>
      <c r="CP141" s="0" t="n">
        <f aca="false">IF($B51=0,0,IF(SIN(CP$12)=0,999999999,(SIN(CP$12)*COS($E51)+SIN($E51)*COS(CP$12))/SIN(CP$12)*$B51))</f>
        <v>9.63997229546157</v>
      </c>
      <c r="CQ141" s="0" t="n">
        <f aca="false">IF($B51=0,0,IF(SIN(CQ$12)=0,999999999,(SIN(CQ$12)*COS($E51)+SIN($E51)*COS(CQ$12))/SIN(CQ$12)*$B51))</f>
        <v>9.50737934283258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455.245945207503</v>
      </c>
      <c r="H142" s="0" t="n">
        <f aca="false">IF($B52=0,0,IF(SIN(H$12)=0,999999999,(SIN(H$12)*COS($E52)+SIN($E52)*COS(H$12))/SIN(H$12)*$B52))</f>
        <v>232.193586180502</v>
      </c>
      <c r="I142" s="0" t="n">
        <f aca="false">IF($B52=0,0,IF(SIN(I$12)=0,999999999,(SIN(I$12)*COS($E52)+SIN($E52)*COS(I$12))/SIN(I$12)*$B52))</f>
        <v>157.812592577105</v>
      </c>
      <c r="J142" s="0" t="n">
        <f aca="false">IF($B52=0,0,IF(SIN(J$12)=0,999999999,(SIN(J$12)*COS($E52)+SIN($E52)*COS(J$12))/SIN(J$12)*$B52))</f>
        <v>120.59942652011</v>
      </c>
      <c r="K142" s="0" t="n">
        <f aca="false">IF($B52=0,0,IF(SIN(K$12)=0,999999999,(SIN(K$12)*COS($E52)+SIN($E52)*COS(K$12))/SIN(K$12)*$B52))</f>
        <v>98.2533760015677</v>
      </c>
      <c r="L142" s="0" t="n">
        <f aca="false">IF($B52=0,0,IF(SIN(L$12)=0,999999999,(SIN(L$12)*COS($E52)+SIN($E52)*COS(L$12))/SIN(L$12)*$B52))</f>
        <v>83.3408666471515</v>
      </c>
      <c r="M142" s="0" t="n">
        <f aca="false">IF($B52=0,0,IF(SIN(M$12)=0,999999999,(SIN(M$12)*COS($E52)+SIN($E52)*COS(M$12))/SIN(M$12)*$B52))</f>
        <v>72.6760776797187</v>
      </c>
      <c r="N142" s="0" t="n">
        <f aca="false">IF($B52=0,0,IF(SIN(N$12)=0,999999999,(SIN(N$12)*COS($E52)+SIN($E52)*COS(N$12))/SIN(N$12)*$B52))</f>
        <v>64.666095907742</v>
      </c>
      <c r="O142" s="0" t="n">
        <f aca="false">IF($B52=0,0,IF(SIN(O$12)=0,999999999,(SIN(O$12)*COS($E52)+SIN($E52)*COS(O$12))/SIN(O$12)*$B52))</f>
        <v>58.4259670525885</v>
      </c>
      <c r="P142" s="0" t="n">
        <f aca="false">IF($B52=0,0,IF(SIN(P$12)=0,999999999,(SIN(P$12)*COS($E52)+SIN($E52)*COS(P$12))/SIN(P$12)*$B52))</f>
        <v>53.4247162774275</v>
      </c>
      <c r="Q142" s="0" t="n">
        <f aca="false">IF($B52=0,0,IF(SIN(Q$12)=0,999999999,(SIN(Q$12)*COS($E52)+SIN($E52)*COS(Q$12))/SIN(Q$12)*$B52))</f>
        <v>49.3244484257969</v>
      </c>
      <c r="R142" s="0" t="n">
        <f aca="false">IF($B52=0,0,IF(SIN(R$12)=0,999999999,(SIN(R$12)*COS($E52)+SIN($E52)*COS(R$12))/SIN(R$12)*$B52))</f>
        <v>45.8998981391752</v>
      </c>
      <c r="S142" s="0" t="n">
        <f aca="false">IF($B52=0,0,IF(SIN(S$12)=0,999999999,(SIN(S$12)*COS($E52)+SIN($E52)*COS(S$12))/SIN(S$12)*$B52))</f>
        <v>42.9951106879109</v>
      </c>
      <c r="T142" s="0" t="n">
        <f aca="false">IF($B52=0,0,IF(SIN(T$12)=0,999999999,(SIN(T$12)*COS($E52)+SIN($E52)*COS(T$12))/SIN(T$12)*$B52))</f>
        <v>40.4986881588068</v>
      </c>
      <c r="U142" s="0" t="n">
        <f aca="false">IF($B52=0,0,IF(SIN(U$12)=0,999999999,(SIN(U$12)*COS($E52)+SIN($E52)*COS(U$12))/SIN(U$12)*$B52))</f>
        <v>38.3289371662271</v>
      </c>
      <c r="V142" s="0" t="n">
        <f aca="false">IF($B52=0,0,IF(SIN(V$12)=0,999999999,(SIN(V$12)*COS($E52)+SIN($E52)*COS(V$12))/SIN(V$12)*$B52))</f>
        <v>36.4245861701572</v>
      </c>
      <c r="W142" s="0" t="n">
        <f aca="false">IF($B52=0,0,IF(SIN(W$12)=0,999999999,(SIN(W$12)*COS($E52)+SIN($E52)*COS(W$12))/SIN(W$12)*$B52))</f>
        <v>34.7387790336211</v>
      </c>
      <c r="X142" s="0" t="n">
        <f aca="false">IF($B52=0,0,IF(SIN(X$12)=0,999999999,(SIN(X$12)*COS($E52)+SIN($E52)*COS(X$12))/SIN(X$12)*$B52))</f>
        <v>33.2350707263413</v>
      </c>
      <c r="Y142" s="0" t="n">
        <f aca="false">IF($B52=0,0,IF(SIN(Y$12)=0,999999999,(SIN(Y$12)*COS($E52)+SIN($E52)*COS(Y$12))/SIN(Y$12)*$B52))</f>
        <v>31.8846875417875</v>
      </c>
      <c r="Z142" s="0" t="n">
        <f aca="false">IF($B52=0,0,IF(SIN(Z$12)=0,999999999,(SIN(Z$12)*COS($E52)+SIN($E52)*COS(Z$12))/SIN(Z$12)*$B52))</f>
        <v>30.6646092478961</v>
      </c>
      <c r="AA142" s="0" t="n">
        <f aca="false">IF($B52=0,0,IF(SIN(AA$12)=0,999999999,(SIN(AA$12)*COS($E52)+SIN($E52)*COS(AA$12))/SIN(AA$12)*$B52))</f>
        <v>29.5561991935388</v>
      </c>
      <c r="AB142" s="0" t="n">
        <f aca="false">IF($B52=0,0,IF(SIN(AB$12)=0,999999999,(SIN(AB$12)*COS($E52)+SIN($E52)*COS(AB$12))/SIN(AB$12)*$B52))</f>
        <v>28.5442080211516</v>
      </c>
      <c r="AC142" s="0" t="n">
        <f aca="false">IF($B52=0,0,IF(SIN(AC$12)=0,999999999,(SIN(AC$12)*COS($E52)+SIN($E52)*COS(AC$12))/SIN(AC$12)*$B52))</f>
        <v>27.6160372792695</v>
      </c>
      <c r="AD142" s="0" t="n">
        <f aca="false">IF($B52=0,0,IF(SIN(AD$12)=0,999999999,(SIN(AD$12)*COS($E52)+SIN($E52)*COS(AD$12))/SIN(AD$12)*$B52))</f>
        <v>26.7611871307915</v>
      </c>
      <c r="AE142" s="0" t="n">
        <f aca="false">IF($B52=0,0,IF(SIN(AE$12)=0,999999999,(SIN(AE$12)*COS($E52)+SIN($E52)*COS(AE$12))/SIN(AE$12)*$B52))</f>
        <v>25.970836610139</v>
      </c>
      <c r="AF142" s="0" t="n">
        <f aca="false">IF($B52=0,0,IF(SIN(AF$12)=0,999999999,(SIN(AF$12)*COS($E52)+SIN($E52)*COS(AF$12))/SIN(AF$12)*$B52))</f>
        <v>25.2375207430294</v>
      </c>
      <c r="AG142" s="0" t="n">
        <f aca="false">IF($B52=0,0,IF(SIN(AG$12)=0,999999999,(SIN(AG$12)*COS($E52)+SIN($E52)*COS(AG$12))/SIN(AG$12)*$B52))</f>
        <v>24.5548794163002</v>
      </c>
      <c r="AH142" s="0" t="n">
        <f aca="false">IF($B52=0,0,IF(SIN(AH$12)=0,999999999,(SIN(AH$12)*COS($E52)+SIN($E52)*COS(AH$12))/SIN(AH$12)*$B52))</f>
        <v>23.9174600602307</v>
      </c>
      <c r="AI142" s="0" t="n">
        <f aca="false">IF($B52=0,0,IF(SIN(AI$12)=0,999999999,(SIN(AI$12)*COS($E52)+SIN($E52)*COS(AI$12))/SIN(AI$12)*$B52))</f>
        <v>23.3205611541021</v>
      </c>
      <c r="AJ142" s="0" t="n">
        <f aca="false">IF($B52=0,0,IF(SIN(AJ$12)=0,999999999,(SIN(AJ$12)*COS($E52)+SIN($E52)*COS(AJ$12))/SIN(AJ$12)*$B52))</f>
        <v>22.7601070295313</v>
      </c>
      <c r="AK142" s="0" t="n">
        <f aca="false">IF($B52=0,0,IF(SIN(AK$12)=0,999999999,(SIN(AK$12)*COS($E52)+SIN($E52)*COS(AK$12))/SIN(AK$12)*$B52))</f>
        <v>22.2325469042996</v>
      </c>
      <c r="AL142" s="0" t="n">
        <f aca="false">IF($B52=0,0,IF(SIN(AL$12)=0,999999999,(SIN(AL$12)*COS($E52)+SIN($E52)*COS(AL$12))/SIN(AL$12)*$B52))</f>
        <v>21.7347728462126</v>
      </c>
      <c r="AM142" s="0" t="n">
        <f aca="false">IF($B52=0,0,IF(SIN(AM$12)=0,999999999,(SIN(AM$12)*COS($E52)+SIN($E52)*COS(AM$12))/SIN(AM$12)*$B52))</f>
        <v>21.2640526514873</v>
      </c>
      <c r="AN142" s="0" t="n">
        <f aca="false">IF($B52=0,0,IF(SIN(AN$12)=0,999999999,(SIN(AN$12)*COS($E52)+SIN($E52)*COS(AN$12))/SIN(AN$12)*$B52))</f>
        <v>20.817974566983</v>
      </c>
      <c r="AO142" s="0" t="n">
        <f aca="false">IF($B52=0,0,IF(SIN(AO$12)=0,999999999,(SIN(AO$12)*COS($E52)+SIN($E52)*COS(AO$12))/SIN(AO$12)*$B52))</f>
        <v>20.3944014874624</v>
      </c>
      <c r="AP142" s="0" t="n">
        <f aca="false">IF($B52=0,0,IF(SIN(AP$12)=0,999999999,(SIN(AP$12)*COS($E52)+SIN($E52)*COS(AP$12))/SIN(AP$12)*$B52))</f>
        <v>19.9914327854654</v>
      </c>
      <c r="AQ142" s="0" t="n">
        <f aca="false">IF($B52=0,0,IF(SIN(AQ$12)=0,999999999,(SIN(AQ$12)*COS($E52)+SIN($E52)*COS(AQ$12))/SIN(AQ$12)*$B52))</f>
        <v>19.607372329743</v>
      </c>
      <c r="AR142" s="0" t="n">
        <f aca="false">IF($B52=0,0,IF(SIN(AR$12)=0,999999999,(SIN(AR$12)*COS($E52)+SIN($E52)*COS(AR$12))/SIN(AR$12)*$B52))</f>
        <v>19.2407015521976</v>
      </c>
      <c r="AS142" s="0" t="n">
        <f aca="false">IF($B52=0,0,IF(SIN(AS$12)=0,999999999,(SIN(AS$12)*COS($E52)+SIN($E52)*COS(AS$12))/SIN(AS$12)*$B52))</f>
        <v>18.8900566571395</v>
      </c>
      <c r="AT142" s="0" t="n">
        <f aca="false">IF($B52=0,0,IF(SIN(AT$12)=0,999999999,(SIN(AT$12)*COS($E52)+SIN($E52)*COS(AT$12))/SIN(AT$12)*$B52))</f>
        <v>18.5542092478961</v>
      </c>
      <c r="AU142" s="0" t="n">
        <f aca="false">IF($B52=0,0,IF(SIN(AU$12)=0,999999999,(SIN(AU$12)*COS($E52)+SIN($E52)*COS(AU$12))/SIN(AU$12)*$B52))</f>
        <v>18.2320497872706</v>
      </c>
      <c r="AV142" s="0" t="n">
        <f aca="false">IF($B52=0,0,IF(SIN(AV$12)=0,999999999,(SIN(AV$12)*COS($E52)+SIN($E52)*COS(AV$12))/SIN(AV$12)*$B52))</f>
        <v>17.9225734194802</v>
      </c>
      <c r="AW142" s="0" t="n">
        <f aca="false">IF($B52=0,0,IF(SIN(AW$12)=0,999999999,(SIN(AW$12)*COS($E52)+SIN($E52)*COS(AW$12))/SIN(AW$12)*$B52))</f>
        <v>17.624867769089</v>
      </c>
      <c r="AX142" s="0" t="n">
        <f aca="false">IF($B52=0,0,IF(SIN(AX$12)=0,999999999,(SIN(AX$12)*COS($E52)+SIN($E52)*COS(AX$12))/SIN(AX$12)*$B52))</f>
        <v>17.3381024023504</v>
      </c>
      <c r="AY142" s="0" t="n">
        <f aca="false">IF($B52=0,0,IF(SIN(AY$12)=0,999999999,(SIN(AY$12)*COS($E52)+SIN($E52)*COS(AY$12))/SIN(AY$12)*$B52))</f>
        <v>17.0615196922959</v>
      </c>
      <c r="AZ142" s="0" t="n">
        <f aca="false">IF($B52=0,0,IF(SIN(AZ$12)=0,999999999,(SIN(AZ$12)*COS($E52)+SIN($E52)*COS(AZ$12))/SIN(AZ$12)*$B52))</f>
        <v>16.7944268738907</v>
      </c>
      <c r="BA142" s="0" t="n">
        <f aca="false">IF($B52=0,0,IF(SIN(BA$12)=0,999999999,(SIN(BA$12)*COS($E52)+SIN($E52)*COS(BA$12))/SIN(BA$12)*$B52))</f>
        <v>16.5361891119398</v>
      </c>
      <c r="BB142" s="0" t="n">
        <f aca="false">IF($B52=0,0,IF(SIN(BB$12)=0,999999999,(SIN(BB$12)*COS($E52)+SIN($E52)*COS(BB$12))/SIN(BB$12)*$B52))</f>
        <v>16.2862234339815</v>
      </c>
      <c r="BC142" s="0" t="n">
        <f aca="false">IF($B52=0,0,IF(SIN(BC$12)=0,999999999,(SIN(BC$12)*COS($E52)+SIN($E52)*COS(BC$12))/SIN(BC$12)*$B52))</f>
        <v>16.0439934045197</v>
      </c>
      <c r="BD142" s="0" t="n">
        <f aca="false">IF($B52=0,0,IF(SIN(BD$12)=0,999999999,(SIN(BD$12)*COS($E52)+SIN($E52)*COS(BD$12))/SIN(BD$12)*$B52))</f>
        <v>15.8090044367296</v>
      </c>
      <c r="BE142" s="0" t="n">
        <f aca="false">IF($B52=0,0,IF(SIN(BE$12)=0,999999999,(SIN(BE$12)*COS($E52)+SIN($E52)*COS(BE$12))/SIN(BE$12)*$B52))</f>
        <v>15.5807996540588</v>
      </c>
      <c r="BF142" s="0" t="n">
        <f aca="false">IF($B52=0,0,IF(SIN(BF$12)=0,999999999,(SIN(BF$12)*COS($E52)+SIN($E52)*COS(BF$12))/SIN(BF$12)*$B52))</f>
        <v>15.3589562276106</v>
      </c>
      <c r="BG142" s="0" t="n">
        <f aca="false">IF($B52=0,0,IF(SIN(BG$12)=0,999999999,(SIN(BG$12)*COS($E52)+SIN($E52)*COS(BG$12))/SIN(BG$12)*$B52))</f>
        <v>15.1430821263828</v>
      </c>
      <c r="BH142" s="0" t="n">
        <f aca="false">IF($B52=0,0,IF(SIN(BH$12)=0,999999999,(SIN(BH$12)*COS($E52)+SIN($E52)*COS(BH$12))/SIN(BH$12)*$B52))</f>
        <v>14.9328132267486</v>
      </c>
      <c r="BI142" s="0" t="n">
        <f aca="false">IF($B52=0,0,IF(SIN(BI$12)=0,999999999,(SIN(BI$12)*COS($E52)+SIN($E52)*COS(BI$12))/SIN(BI$12)*$B52))</f>
        <v>14.7278107353585</v>
      </c>
      <c r="BJ142" s="0" t="n">
        <f aca="false">IF($B52=0,0,IF(SIN(BJ$12)=0,999999999,(SIN(BJ$12)*COS($E52)+SIN($E52)*COS(BJ$12))/SIN(BJ$12)*$B52))</f>
        <v>14.5277588861852</v>
      </c>
      <c r="BK142" s="0" t="n">
        <f aca="false">IF($B52=0,0,IF(SIN(BK$12)=0,999999999,(SIN(BK$12)*COS($E52)+SIN($E52)*COS(BK$12))/SIN(BK$12)*$B52))</f>
        <v>14.3323628779343</v>
      </c>
      <c r="BL142" s="0" t="n">
        <f aca="false">IF($B52=0,0,IF(SIN(BL$12)=0,999999999,(SIN(BL$12)*COS($E52)+SIN($E52)*COS(BL$12))/SIN(BL$12)*$B52))</f>
        <v>14.1413470226998</v>
      </c>
      <c r="BM142" s="0" t="n">
        <f aca="false">IF($B52=0,0,IF(SIN(BM$12)=0,999999999,(SIN(BM$12)*COS($E52)+SIN($E52)*COS(BM$12))/SIN(BM$12)*$B52))</f>
        <v>13.9544530806831</v>
      </c>
      <c r="BN142" s="0" t="n">
        <f aca="false">IF($B52=0,0,IF(SIN(BN$12)=0,999999999,(SIN(BN$12)*COS($E52)+SIN($E52)*COS(BN$12))/SIN(BN$12)*$B52))</f>
        <v>13.7714387591425</v>
      </c>
      <c r="BO142" s="0" t="n">
        <f aca="false">IF($B52=0,0,IF(SIN(BO$12)=0,999999999,(SIN(BO$12)*COS($E52)+SIN($E52)*COS(BO$12))/SIN(BO$12)*$B52))</f>
        <v>13.5920763565986</v>
      </c>
      <c r="BP142" s="0" t="n">
        <f aca="false">IF($B52=0,0,IF(SIN(BP$12)=0,999999999,(SIN(BP$12)*COS($E52)+SIN($E52)*COS(BP$12))/SIN(BP$12)*$B52))</f>
        <v>13.4161515357564</v>
      </c>
      <c r="BQ142" s="0" t="n">
        <f aca="false">IF($B52=0,0,IF(SIN(BQ$12)=0,999999999,(SIN(BQ$12)*COS($E52)+SIN($E52)*COS(BQ$12))/SIN(BQ$12)*$B52))</f>
        <v>13.2434622106992</v>
      </c>
      <c r="BR142" s="0" t="n">
        <f aca="false">IF($B52=0,0,IF(SIN(BR$12)=0,999999999,(SIN(BR$12)*COS($E52)+SIN($E52)*COS(BR$12))/SIN(BR$12)*$B52))</f>
        <v>13.0738175357045</v>
      </c>
      <c r="BS142" s="0" t="n">
        <f aca="false">IF($B52=0,0,IF(SIN(BS$12)=0,999999999,(SIN(BS$12)*COS($E52)+SIN($E52)*COS(BS$12))/SIN(BS$12)*$B52))</f>
        <v>12.9070369845759</v>
      </c>
      <c r="BT142" s="0" t="n">
        <f aca="false">IF($B52=0,0,IF(SIN(BT$12)=0,999999999,(SIN(BT$12)*COS($E52)+SIN($E52)*COS(BT$12))/SIN(BT$12)*$B52))</f>
        <v>12.7429495107245</v>
      </c>
      <c r="BU142" s="0" t="n">
        <f aca="false">IF($B52=0,0,IF(SIN(BU$12)=0,999999999,(SIN(BU$12)*COS($E52)+SIN($E52)*COS(BU$12))/SIN(BU$12)*$B52))</f>
        <v>12.5813927793843</v>
      </c>
      <c r="BV142" s="0" t="n">
        <f aca="false">IF($B52=0,0,IF(SIN(BV$12)=0,999999999,(SIN(BV$12)*COS($E52)+SIN($E52)*COS(BV$12))/SIN(BV$12)*$B52))</f>
        <v>12.422212464347</v>
      </c>
      <c r="BW142" s="0" t="n">
        <f aca="false">IF($B52=0,0,IF(SIN(BW$12)=0,999999999,(SIN(BW$12)*COS($E52)+SIN($E52)*COS(BW$12))/SIN(BW$12)*$B52))</f>
        <v>12.2652616024746</v>
      </c>
      <c r="BX142" s="0" t="n">
        <f aca="false">IF($B52=0,0,IF(SIN(BX$12)=0,999999999,(SIN(BX$12)*COS($E52)+SIN($E52)*COS(BX$12))/SIN(BX$12)*$B52))</f>
        <v>12.1104</v>
      </c>
      <c r="BY142" s="0" t="n">
        <f aca="false">IF($B52=0,0,IF(SIN(BY$12)=0,999999999,(SIN(BY$12)*COS($E52)+SIN($E52)*COS(BY$12))/SIN(BY$12)*$B52))</f>
        <v>11.9574936852884</v>
      </c>
      <c r="BZ142" s="0" t="n">
        <f aca="false">IF($B52=0,0,IF(SIN(BZ$12)=0,999999999,(SIN(BZ$12)*COS($E52)+SIN($E52)*COS(BZ$12))/SIN(BZ$12)*$B52))</f>
        <v>11.8064144033065</v>
      </c>
      <c r="CA142" s="0" t="n">
        <f aca="false">IF($B52=0,0,IF(SIN(CA$12)=0,999999999,(SIN(CA$12)*COS($E52)+SIN($E52)*COS(CA$12))/SIN(CA$12)*$B52))</f>
        <v>11.6570391475511</v>
      </c>
      <c r="CB142" s="0" t="n">
        <f aca="false">IF($B52=0,0,IF(SIN(CB$12)=0,999999999,(SIN(CB$12)*COS($E52)+SIN($E52)*COS(CB$12))/SIN(CB$12)*$B52))</f>
        <v>11.5092497256282</v>
      </c>
      <c r="CC142" s="0" t="n">
        <f aca="false">IF($B52=0,0,IF(SIN(CC$12)=0,999999999,(SIN(CC$12)*COS($E52)+SIN($E52)*COS(CC$12))/SIN(CC$12)*$B52))</f>
        <v>11.3629323550605</v>
      </c>
      <c r="CD142" s="0" t="n">
        <f aca="false">IF($B52=0,0,IF(SIN(CD$12)=0,999999999,(SIN(CD$12)*COS($E52)+SIN($E52)*COS(CD$12))/SIN(CD$12)*$B52))</f>
        <v>11.2179772862416</v>
      </c>
      <c r="CE142" s="0" t="n">
        <f aca="false">IF($B52=0,0,IF(SIN(CE$12)=0,999999999,(SIN(CE$12)*COS($E52)+SIN($E52)*COS(CE$12))/SIN(CE$12)*$B52))</f>
        <v>11.0742784497482</v>
      </c>
      <c r="CF142" s="0" t="n">
        <f aca="false">IF($B52=0,0,IF(SIN(CF$12)=0,999999999,(SIN(CF$12)*COS($E52)+SIN($E52)*COS(CF$12))/SIN(CF$12)*$B52))</f>
        <v>10.9317331254884</v>
      </c>
      <c r="CG142" s="0" t="n">
        <f aca="false">IF($B52=0,0,IF(SIN(CG$12)=0,999999999,(SIN(CG$12)*COS($E52)+SIN($E52)*COS(CG$12))/SIN(CG$12)*$B52))</f>
        <v>10.7902416313898</v>
      </c>
      <c r="CH142" s="0" t="n">
        <f aca="false">IF($B52=0,0,IF(SIN(CH$12)=0,999999999,(SIN(CH$12)*COS($E52)+SIN($E52)*COS(CH$12))/SIN(CH$12)*$B52))</f>
        <v>10.6497070295314</v>
      </c>
      <c r="CI142" s="0" t="n">
        <f aca="false">IF($B52=0,0,IF(SIN(CI$12)=0,999999999,(SIN(CI$12)*COS($E52)+SIN($E52)*COS(CI$12))/SIN(CI$12)*$B52))</f>
        <v>10.5100348478022</v>
      </c>
      <c r="CJ142" s="0" t="n">
        <f aca="false">IF($B52=0,0,IF(SIN(CJ$12)=0,999999999,(SIN(CJ$12)*COS($E52)+SIN($E52)*COS(CJ$12))/SIN(CJ$12)*$B52))</f>
        <v>10.3711328153236</v>
      </c>
      <c r="CK142" s="0" t="n">
        <f aca="false">IF($B52=0,0,IF(SIN(CK$12)=0,999999999,(SIN(CK$12)*COS($E52)+SIN($E52)*COS(CK$12))/SIN(CK$12)*$B52))</f>
        <v>10.2329106100011</v>
      </c>
      <c r="CL142" s="0" t="n">
        <f aca="false">IF($B52=0,0,IF(SIN(CL$12)=0,999999999,(SIN(CL$12)*COS($E52)+SIN($E52)*COS(CL$12))/SIN(CL$12)*$B52))</f>
        <v>10.0952796166974</v>
      </c>
      <c r="CM142" s="0" t="n">
        <f aca="false">IF($B52=0,0,IF(SIN(CM$12)=0,999999999,(SIN(CM$12)*COS($E52)+SIN($E52)*COS(CM$12))/SIN(CM$12)*$B52))</f>
        <v>9.95815269460889</v>
      </c>
      <c r="CN142" s="0" t="n">
        <f aca="false">IF($B52=0,0,IF(SIN(CN$12)=0,999999999,(SIN(CN$12)*COS($E52)+SIN($E52)*COS(CN$12))/SIN(CN$12)*$B52))</f>
        <v>9.82144395252269</v>
      </c>
      <c r="CO142" s="0" t="n">
        <f aca="false">IF($B52=0,0,IF(SIN(CO$12)=0,999999999,(SIN(CO$12)*COS($E52)+SIN($E52)*COS(CO$12))/SIN(CO$12)*$B52))</f>
        <v>9.6850685306976</v>
      </c>
      <c r="CP142" s="0" t="n">
        <f aca="false">IF($B52=0,0,IF(SIN(CP$12)=0,999999999,(SIN(CP$12)*COS($E52)+SIN($E52)*COS(CP$12))/SIN(CP$12)*$B52))</f>
        <v>9.54894238817793</v>
      </c>
      <c r="CQ142" s="0" t="n">
        <f aca="false">IF($B52=0,0,IF(SIN(CQ$12)=0,999999999,(SIN(CQ$12)*COS($E52)+SIN($E52)*COS(CQ$12))/SIN(CQ$12)*$B52))</f>
        <v>9.4129820943943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466.126106396974</v>
      </c>
      <c r="H143" s="0" t="n">
        <f aca="false">IF($B53=0,0,IF(SIN(H$12)=0,999999999,(SIN(H$12)*COS($E53)+SIN($E53)*COS(H$12))/SIN(H$12)*$B53))</f>
        <v>237.581170094686</v>
      </c>
      <c r="I143" s="0" t="n">
        <f aca="false">IF($B53=0,0,IF(SIN(I$12)=0,999999999,(SIN(I$12)*COS($E53)+SIN($E53)*COS(I$12))/SIN(I$12)*$B53))</f>
        <v>161.368573557514</v>
      </c>
      <c r="J143" s="0" t="n">
        <f aca="false">IF($B53=0,0,IF(SIN(J$12)=0,999999999,(SIN(J$12)*COS($E53)+SIN($E53)*COS(J$12))/SIN(J$12)*$B53))</f>
        <v>123.239047812069</v>
      </c>
      <c r="K143" s="0" t="n">
        <f aca="false">IF($B53=0,0,IF(SIN(K$12)=0,999999999,(SIN(K$12)*COS($E53)+SIN($E53)*COS(K$12))/SIN(K$12)*$B53))</f>
        <v>100.342734522014</v>
      </c>
      <c r="L143" s="0" t="n">
        <f aca="false">IF($B53=0,0,IF(SIN(L$12)=0,999999999,(SIN(L$12)*COS($E53)+SIN($E53)*COS(L$12))/SIN(L$12)*$B53))</f>
        <v>85.0630104456601</v>
      </c>
      <c r="M143" s="0" t="n">
        <f aca="false">IF($B53=0,0,IF(SIN(M$12)=0,999999999,(SIN(M$12)*COS($E53)+SIN($E53)*COS(M$12))/SIN(M$12)*$B53))</f>
        <v>74.1356052127738</v>
      </c>
      <c r="N143" s="0" t="n">
        <f aca="false">IF($B53=0,0,IF(SIN(N$12)=0,999999999,(SIN(N$12)*COS($E53)+SIN($E53)*COS(N$12))/SIN(N$12)*$B53))</f>
        <v>65.9283807662604</v>
      </c>
      <c r="O143" s="0" t="n">
        <f aca="false">IF($B53=0,0,IF(SIN(O$12)=0,999999999,(SIN(O$12)*COS($E53)+SIN($E53)*COS(O$12))/SIN(O$12)*$B53))</f>
        <v>59.5345911738065</v>
      </c>
      <c r="P143" s="0" t="n">
        <f aca="false">IF($B53=0,0,IF(SIN(P$12)=0,999999999,(SIN(P$12)*COS($E53)+SIN($E53)*COS(P$12))/SIN(P$12)*$B53))</f>
        <v>54.410186550484</v>
      </c>
      <c r="Q143" s="0" t="n">
        <f aca="false">IF($B53=0,0,IF(SIN(Q$12)=0,999999999,(SIN(Q$12)*COS($E53)+SIN($E53)*COS(Q$12))/SIN(Q$12)*$B53))</f>
        <v>50.2089512034963</v>
      </c>
      <c r="R143" s="0" t="n">
        <f aca="false">IF($B53=0,0,IF(SIN(R$12)=0,999999999,(SIN(R$12)*COS($E53)+SIN($E53)*COS(R$12))/SIN(R$12)*$B53))</f>
        <v>46.7000727027977</v>
      </c>
      <c r="S143" s="0" t="n">
        <f aca="false">IF($B53=0,0,IF(SIN(S$12)=0,999999999,(SIN(S$12)*COS($E53)+SIN($E53)*COS(S$12))/SIN(S$12)*$B53))</f>
        <v>43.7237559943942</v>
      </c>
      <c r="T143" s="0" t="n">
        <f aca="false">IF($B53=0,0,IF(SIN(T$12)=0,999999999,(SIN(T$12)*COS($E53)+SIN($E53)*COS(T$12))/SIN(T$12)*$B53))</f>
        <v>41.1658600349589</v>
      </c>
      <c r="U143" s="0" t="n">
        <f aca="false">IF($B53=0,0,IF(SIN(U$12)=0,999999999,(SIN(U$12)*COS($E53)+SIN($E53)*COS(U$12))/SIN(U$12)*$B53))</f>
        <v>38.9426797711225</v>
      </c>
      <c r="V143" s="0" t="n">
        <f aca="false">IF($B53=0,0,IF(SIN(V$12)=0,999999999,(SIN(V$12)*COS($E53)+SIN($E53)*COS(V$12))/SIN(V$12)*$B53))</f>
        <v>36.9914348751145</v>
      </c>
      <c r="W143" s="0" t="n">
        <f aca="false">IF($B53=0,0,IF(SIN(W$12)=0,999999999,(SIN(W$12)*COS($E53)+SIN($E53)*COS(W$12))/SIN(W$12)*$B53))</f>
        <v>35.2641153958753</v>
      </c>
      <c r="X143" s="0" t="n">
        <f aca="false">IF($B53=0,0,IF(SIN(X$12)=0,999999999,(SIN(X$12)*COS($E53)+SIN($E53)*COS(X$12))/SIN(X$12)*$B53))</f>
        <v>33.7233788584828</v>
      </c>
      <c r="Y143" s="0" t="n">
        <f aca="false">IF($B53=0,0,IF(SIN(Y$12)=0,999999999,(SIN(Y$12)*COS($E53)+SIN($E53)*COS(Y$12))/SIN(Y$12)*$B53))</f>
        <v>32.3397430151149</v>
      </c>
      <c r="Z143" s="0" t="n">
        <f aca="false">IF($B53=0,0,IF(SIN(Z$12)=0,999999999,(SIN(Z$12)*COS($E53)+SIN($E53)*COS(Z$12))/SIN(Z$12)*$B53))</f>
        <v>31.0896207694791</v>
      </c>
      <c r="AA143" s="0" t="n">
        <f aca="false">IF($B53=0,0,IF(SIN(AA$12)=0,999999999,(SIN(AA$12)*COS($E53)+SIN($E53)*COS(AA$12))/SIN(AA$12)*$B53))</f>
        <v>29.9539165501874</v>
      </c>
      <c r="AB143" s="0" t="n">
        <f aca="false">IF($B53=0,0,IF(SIN(AB$12)=0,999999999,(SIN(AB$12)*COS($E53)+SIN($E53)*COS(AB$12))/SIN(AB$12)*$B53))</f>
        <v>28.9170054901986</v>
      </c>
      <c r="AC143" s="0" t="n">
        <f aca="false">IF($B53=0,0,IF(SIN(AC$12)=0,999999999,(SIN(AC$12)*COS($E53)+SIN($E53)*COS(AC$12))/SIN(AC$12)*$B53))</f>
        <v>27.9659789060976</v>
      </c>
      <c r="AD143" s="0" t="n">
        <f aca="false">IF($B53=0,0,IF(SIN(AD$12)=0,999999999,(SIN(AD$12)*COS($E53)+SIN($E53)*COS(AD$12))/SIN(AD$12)*$B53))</f>
        <v>27.0900784063937</v>
      </c>
      <c r="AE143" s="0" t="n">
        <f aca="false">IF($B53=0,0,IF(SIN(AE$12)=0,999999999,(SIN(AE$12)*COS($E53)+SIN($E53)*COS(AE$12))/SIN(AE$12)*$B53))</f>
        <v>26.2802658126737</v>
      </c>
      <c r="AF143" s="0" t="n">
        <f aca="false">IF($B53=0,0,IF(SIN(AF$12)=0,999999999,(SIN(AF$12)*COS($E53)+SIN($E53)*COS(AF$12))/SIN(AF$12)*$B53))</f>
        <v>25.5288923285775</v>
      </c>
      <c r="AG143" s="0" t="n">
        <f aca="false">IF($B53=0,0,IF(SIN(AG$12)=0,999999999,(SIN(AG$12)*COS($E53)+SIN($E53)*COS(AG$12))/SIN(AG$12)*$B53))</f>
        <v>24.8294412256382</v>
      </c>
      <c r="AH143" s="0" t="n">
        <f aca="false">IF($B53=0,0,IF(SIN(AH$12)=0,999999999,(SIN(AH$12)*COS($E53)+SIN($E53)*COS(AH$12))/SIN(AH$12)*$B53))</f>
        <v>24.1763256667343</v>
      </c>
      <c r="AI143" s="0" t="n">
        <f aca="false">IF($B53=0,0,IF(SIN(AI$12)=0,999999999,(SIN(AI$12)*COS($E53)+SIN($E53)*COS(AI$12))/SIN(AI$12)*$B53))</f>
        <v>23.5647283580344</v>
      </c>
      <c r="AJ143" s="0" t="n">
        <f aca="false">IF($B53=0,0,IF(SIN(AJ$12)=0,999999999,(SIN(AJ$12)*COS($E53)+SIN($E53)*COS(AJ$12))/SIN(AJ$12)*$B53))</f>
        <v>22.9904732694125</v>
      </c>
      <c r="AK143" s="0" t="n">
        <f aca="false">IF($B53=0,0,IF(SIN(AK$12)=0,999999999,(SIN(AK$12)*COS($E53)+SIN($E53)*COS(AK$12))/SIN(AK$12)*$B53))</f>
        <v>22.4499221820236</v>
      </c>
      <c r="AL143" s="0" t="n">
        <f aca="false">IF($B53=0,0,IF(SIN(AL$12)=0,999999999,(SIN(AL$12)*COS($E53)+SIN($E53)*COS(AL$12))/SIN(AL$12)*$B53))</f>
        <v>21.9398906320562</v>
      </c>
      <c r="AM143" s="0" t="n">
        <f aca="false">IF($B53=0,0,IF(SIN(AM$12)=0,999999999,(SIN(AM$12)*COS($E53)+SIN($E53)*COS(AM$12))/SIN(AM$12)*$B53))</f>
        <v>21.4575791362756</v>
      </c>
      <c r="AN143" s="0" t="n">
        <f aca="false">IF($B53=0,0,IF(SIN(AN$12)=0,999999999,(SIN(AN$12)*COS($E53)+SIN($E53)*COS(AN$12))/SIN(AN$12)*$B53))</f>
        <v>21.0005165530616</v>
      </c>
      <c r="AO143" s="0" t="n">
        <f aca="false">IF($B53=0,0,IF(SIN(AO$12)=0,999999999,(SIN(AO$12)*COS($E53)+SIN($E53)*COS(AO$12))/SIN(AO$12)*$B53))</f>
        <v>20.5665131517942</v>
      </c>
      <c r="AP143" s="0" t="n">
        <f aca="false">IF($B53=0,0,IF(SIN(AP$12)=0,999999999,(SIN(AP$12)*COS($E53)+SIN($E53)*COS(AP$12))/SIN(AP$12)*$B53))</f>
        <v>20.1536215028045</v>
      </c>
      <c r="AQ143" s="0" t="n">
        <f aca="false">IF($B53=0,0,IF(SIN(AQ$12)=0,999999999,(SIN(AQ$12)*COS($E53)+SIN($E53)*COS(AQ$12))/SIN(AQ$12)*$B53))</f>
        <v>19.7601037082732</v>
      </c>
      <c r="AR143" s="0" t="n">
        <f aca="false">IF($B53=0,0,IF(SIN(AR$12)=0,999999999,(SIN(AR$12)*COS($E53)+SIN($E53)*COS(AR$12))/SIN(AR$12)*$B53))</f>
        <v>19.3844038059562</v>
      </c>
      <c r="AS143" s="0" t="n">
        <f aca="false">IF($B53=0,0,IF(SIN(AS$12)=0,999999999,(SIN(AS$12)*COS($E53)+SIN($E53)*COS(AS$12))/SIN(AS$12)*$B53))</f>
        <v>19.0251244172272</v>
      </c>
      <c r="AT143" s="0" t="n">
        <f aca="false">IF($B53=0,0,IF(SIN(AT$12)=0,999999999,(SIN(AT$12)*COS($E53)+SIN($E53)*COS(AT$12))/SIN(AT$12)*$B53))</f>
        <v>18.6810068966252</v>
      </c>
      <c r="AU143" s="0" t="n">
        <f aca="false">IF($B53=0,0,IF(SIN(AU$12)=0,999999999,(SIN(AU$12)*COS($E53)+SIN($E53)*COS(AU$12))/SIN(AU$12)*$B53))</f>
        <v>18.3509143850327</v>
      </c>
      <c r="AV143" s="0" t="n">
        <f aca="false">IF($B53=0,0,IF(SIN(AV$12)=0,999999999,(SIN(AV$12)*COS($E53)+SIN($E53)*COS(AV$12))/SIN(AV$12)*$B53))</f>
        <v>18.0338172824857</v>
      </c>
      <c r="AW143" s="0" t="n">
        <f aca="false">IF($B53=0,0,IF(SIN(AW$12)=0,999999999,(SIN(AW$12)*COS($E53)+SIN($E53)*COS(AW$12))/SIN(AW$12)*$B53))</f>
        <v>17.7287807466594</v>
      </c>
      <c r="AX143" s="0" t="n">
        <f aca="false">IF($B53=0,0,IF(SIN(AX$12)=0,999999999,(SIN(AX$12)*COS($E53)+SIN($E53)*COS(AX$12))/SIN(AX$12)*$B53))</f>
        <v>17.4349538947002</v>
      </c>
      <c r="AY143" s="0" t="n">
        <f aca="false">IF($B53=0,0,IF(SIN(AY$12)=0,999999999,(SIN(AY$12)*COS($E53)+SIN($E53)*COS(AY$12))/SIN(AY$12)*$B53))</f>
        <v>17.1515604433714</v>
      </c>
      <c r="AZ143" s="0" t="n">
        <f aca="false">IF($B53=0,0,IF(SIN(AZ$12)=0,999999999,(SIN(AZ$12)*COS($E53)+SIN($E53)*COS(AZ$12))/SIN(AZ$12)*$B53))</f>
        <v>16.8778905685693</v>
      </c>
      <c r="BA143" s="0" t="n">
        <f aca="false">IF($B53=0,0,IF(SIN(BA$12)=0,999999999,(SIN(BA$12)*COS($E53)+SIN($E53)*COS(BA$12))/SIN(BA$12)*$B53))</f>
        <v>16.6132938025303</v>
      </c>
      <c r="BB143" s="0" t="n">
        <f aca="false">IF($B53=0,0,IF(SIN(BB$12)=0,999999999,(SIN(BB$12)*COS($E53)+SIN($E53)*COS(BB$12))/SIN(BB$12)*$B53))</f>
        <v>16.3571728173234</v>
      </c>
      <c r="BC143" s="0" t="n">
        <f aca="false">IF($B53=0,0,IF(SIN(BC$12)=0,999999999,(SIN(BC$12)*COS($E53)+SIN($E53)*COS(BC$12))/SIN(BC$12)*$B53))</f>
        <v>16.1089779679375</v>
      </c>
      <c r="BD143" s="0" t="n">
        <f aca="false">IF($B53=0,0,IF(SIN(BD$12)=0,999999999,(SIN(BD$12)*COS($E53)+SIN($E53)*COS(BD$12))/SIN(BD$12)*$B53))</f>
        <v>15.8682024885407</v>
      </c>
      <c r="BE143" s="0" t="n">
        <f aca="false">IF($B53=0,0,IF(SIN(BE$12)=0,999999999,(SIN(BE$12)*COS($E53)+SIN($E53)*COS(BE$12))/SIN(BE$12)*$B53))</f>
        <v>15.6343782521735</v>
      </c>
      <c r="BF143" s="0" t="n">
        <f aca="false">IF($B53=0,0,IF(SIN(BF$12)=0,999999999,(SIN(BF$12)*COS($E53)+SIN($E53)*COS(BF$12))/SIN(BF$12)*$B53))</f>
        <v>15.4070720179429</v>
      </c>
      <c r="BG143" s="0" t="n">
        <f aca="false">IF($B53=0,0,IF(SIN(BG$12)=0,999999999,(SIN(BG$12)*COS($E53)+SIN($E53)*COS(BG$12))/SIN(BG$12)*$B53))</f>
        <v>15.1858821012362</v>
      </c>
      <c r="BH143" s="0" t="n">
        <f aca="false">IF($B53=0,0,IF(SIN(BH$12)=0,999999999,(SIN(BH$12)*COS($E53)+SIN($E53)*COS(BH$12))/SIN(BH$12)*$B53))</f>
        <v>14.9704354120243</v>
      </c>
      <c r="BI143" s="0" t="n">
        <f aca="false">IF($B53=0,0,IF(SIN(BI$12)=0,999999999,(SIN(BI$12)*COS($E53)+SIN($E53)*COS(BI$12))/SIN(BI$12)*$B53))</f>
        <v>14.760384814304</v>
      </c>
      <c r="BJ143" s="0" t="n">
        <f aca="false">IF($B53=0,0,IF(SIN(BJ$12)=0,999999999,(SIN(BJ$12)*COS($E53)+SIN($E53)*COS(BJ$12))/SIN(BJ$12)*$B53))</f>
        <v>14.5554067664326</v>
      </c>
      <c r="BK143" s="0" t="n">
        <f aca="false">IF($B53=0,0,IF(SIN(BK$12)=0,999999999,(SIN(BK$12)*COS($E53)+SIN($E53)*COS(BK$12))/SIN(BK$12)*$B53))</f>
        <v>14.355199207749</v>
      </c>
      <c r="BL143" s="0" t="n">
        <f aca="false">IF($B53=0,0,IF(SIN(BL$12)=0,999999999,(SIN(BL$12)*COS($E53)+SIN($E53)*COS(BL$12))/SIN(BL$12)*$B53))</f>
        <v>14.15947966164</v>
      </c>
      <c r="BM143" s="0" t="n">
        <f aca="false">IF($B53=0,0,IF(SIN(BM$12)=0,999999999,(SIN(BM$12)*COS($E53)+SIN($E53)*COS(BM$12))/SIN(BM$12)*$B53))</f>
        <v>13.9679835292529</v>
      </c>
      <c r="BN143" s="0" t="n">
        <f aca="false">IF($B53=0,0,IF(SIN(BN$12)=0,999999999,(SIN(BN$12)*COS($E53)+SIN($E53)*COS(BN$12))/SIN(BN$12)*$B53))</f>
        <v>13.7804625514817</v>
      </c>
      <c r="BO143" s="0" t="n">
        <f aca="false">IF($B53=0,0,IF(SIN(BO$12)=0,999999999,(SIN(BO$12)*COS($E53)+SIN($E53)*COS(BO$12))/SIN(BO$12)*$B53))</f>
        <v>13.5966834197872</v>
      </c>
      <c r="BP143" s="0" t="n">
        <f aca="false">IF($B53=0,0,IF(SIN(BP$12)=0,999999999,(SIN(BP$12)*COS($E53)+SIN($E53)*COS(BP$12))/SIN(BP$12)*$B53))</f>
        <v>13.4164265189018</v>
      </c>
      <c r="BQ143" s="0" t="n">
        <f aca="false">IF($B53=0,0,IF(SIN(BQ$12)=0,999999999,(SIN(BQ$12)*COS($E53)+SIN($E53)*COS(BQ$12))/SIN(BQ$12)*$B53))</f>
        <v>13.2394847866222</v>
      </c>
      <c r="BR143" s="0" t="n">
        <f aca="false">IF($B53=0,0,IF(SIN(BR$12)=0,999999999,(SIN(BR$12)*COS($E53)+SIN($E53)*COS(BR$12))/SIN(BR$12)*$B53))</f>
        <v>13.0656626777245</v>
      </c>
      <c r="BS143" s="0" t="n">
        <f aca="false">IF($B53=0,0,IF(SIN(BS$12)=0,999999999,(SIN(BS$12)*COS($E53)+SIN($E53)*COS(BS$12))/SIN(BS$12)*$B53))</f>
        <v>12.8947752206251</v>
      </c>
      <c r="BT143" s="0" t="n">
        <f aca="false">IF($B53=0,0,IF(SIN(BT$12)=0,999999999,(SIN(BT$12)*COS($E53)+SIN($E53)*COS(BT$12))/SIN(BT$12)*$B53))</f>
        <v>12.7266471567797</v>
      </c>
      <c r="BU143" s="0" t="n">
        <f aca="false">IF($B53=0,0,IF(SIN(BU$12)=0,999999999,(SIN(BU$12)*COS($E53)+SIN($E53)*COS(BU$12))/SIN(BU$12)*$B53))</f>
        <v>12.5611121539919</v>
      </c>
      <c r="BV143" s="0" t="n">
        <f aca="false">IF($B53=0,0,IF(SIN(BV$12)=0,999999999,(SIN(BV$12)*COS($E53)+SIN($E53)*COS(BV$12))/SIN(BV$12)*$B53))</f>
        <v>12.3980120858309</v>
      </c>
      <c r="BW143" s="0" t="n">
        <f aca="false">IF($B53=0,0,IF(SIN(BW$12)=0,999999999,(SIN(BW$12)*COS($E53)+SIN($E53)*COS(BW$12))/SIN(BW$12)*$B53))</f>
        <v>12.2371963702486</v>
      </c>
      <c r="BX143" s="0" t="n">
        <f aca="false">IF($B53=0,0,IF(SIN(BX$12)=0,999999999,(SIN(BX$12)*COS($E53)+SIN($E53)*COS(BX$12))/SIN(BX$12)*$B53))</f>
        <v>12.0785213612615</v>
      </c>
      <c r="BY143" s="0" t="n">
        <f aca="false">IF($B53=0,0,IF(SIN(BY$12)=0,999999999,(SIN(BY$12)*COS($E53)+SIN($E53)*COS(BY$12))/SIN(BY$12)*$B53))</f>
        <v>11.9218497882353</v>
      </c>
      <c r="BZ143" s="0" t="n">
        <f aca="false">IF($B53=0,0,IF(SIN(BZ$12)=0,999999999,(SIN(BZ$12)*COS($E53)+SIN($E53)*COS(BZ$12))/SIN(BZ$12)*$B53))</f>
        <v>11.7670502379065</v>
      </c>
      <c r="CA143" s="0" t="n">
        <f aca="false">IF($B53=0,0,IF(SIN(CA$12)=0,999999999,(SIN(CA$12)*COS($E53)+SIN($E53)*COS(CA$12))/SIN(CA$12)*$B53))</f>
        <v>11.6139966747849</v>
      </c>
      <c r="CB143" s="0" t="n">
        <f aca="false">IF($B53=0,0,IF(SIN(CB$12)=0,999999999,(SIN(CB$12)*COS($E53)+SIN($E53)*COS(CB$12))/SIN(CB$12)*$B53))</f>
        <v>11.4625679960349</v>
      </c>
      <c r="CC143" s="0" t="n">
        <f aca="false">IF($B53=0,0,IF(SIN(CC$12)=0,999999999,(SIN(CC$12)*COS($E53)+SIN($E53)*COS(CC$12))/SIN(CC$12)*$B53))</f>
        <v>11.3126476173302</v>
      </c>
      <c r="CD143" s="0" t="n">
        <f aca="false">IF($B53=0,0,IF(SIN(CD$12)=0,999999999,(SIN(CD$12)*COS($E53)+SIN($E53)*COS(CD$12))/SIN(CD$12)*$B53))</f>
        <v>11.1641230865231</v>
      </c>
      <c r="CE143" s="0" t="n">
        <f aca="false">IF($B53=0,0,IF(SIN(CE$12)=0,999999999,(SIN(CE$12)*COS($E53)+SIN($E53)*COS(CE$12))/SIN(CE$12)*$B53))</f>
        <v>11.016885722272</v>
      </c>
      <c r="CF143" s="0" t="n">
        <f aca="false">IF($B53=0,0,IF(SIN(CF$12)=0,999999999,(SIN(CF$12)*COS($E53)+SIN($E53)*COS(CF$12))/SIN(CF$12)*$B53))</f>
        <v>10.8708302750432</v>
      </c>
      <c r="CG143" s="0" t="n">
        <f aca="false">IF($B53=0,0,IF(SIN(CG$12)=0,999999999,(SIN(CG$12)*COS($E53)+SIN($E53)*COS(CG$12))/SIN(CG$12)*$B53))</f>
        <v>10.7258546081319</v>
      </c>
      <c r="CH143" s="0" t="n">
        <f aca="false">IF($B53=0,0,IF(SIN(CH$12)=0,999999999,(SIN(CH$12)*COS($E53)+SIN($E53)*COS(CH$12))/SIN(CH$12)*$B53))</f>
        <v>10.5818593965586</v>
      </c>
      <c r="CI143" s="0" t="n">
        <f aca="false">IF($B53=0,0,IF(SIN(CI$12)=0,999999999,(SIN(CI$12)*COS($E53)+SIN($E53)*COS(CI$12))/SIN(CI$12)*$B53))</f>
        <v>10.4387478418737</v>
      </c>
      <c r="CJ143" s="0" t="n">
        <f aca="false">IF($B53=0,0,IF(SIN(CJ$12)=0,999999999,(SIN(CJ$12)*COS($E53)+SIN($E53)*COS(CJ$12))/SIN(CJ$12)*$B53))</f>
        <v>10.296425401064</v>
      </c>
      <c r="CK143" s="0" t="n">
        <f aca="false">IF($B53=0,0,IF(SIN(CK$12)=0,999999999,(SIN(CK$12)*COS($E53)+SIN($E53)*COS(CK$12))/SIN(CK$12)*$B53))</f>
        <v>10.1547995278889</v>
      </c>
      <c r="CL143" s="0" t="n">
        <f aca="false">IF($B53=0,0,IF(SIN(CL$12)=0,999999999,(SIN(CL$12)*COS($E53)+SIN($E53)*COS(CL$12))/SIN(CL$12)*$B53))</f>
        <v>10.0137794250975</v>
      </c>
      <c r="CM143" s="0" t="n">
        <f aca="false">IF($B53=0,0,IF(SIN(CM$12)=0,999999999,(SIN(CM$12)*COS($E53)+SIN($E53)*COS(CM$12))/SIN(CM$12)*$B53))</f>
        <v>9.87327580607846</v>
      </c>
      <c r="CN143" s="0" t="n">
        <f aca="false">IF($B53=0,0,IF(SIN(CN$12)=0,999999999,(SIN(CN$12)*COS($E53)+SIN($E53)*COS(CN$12))/SIN(CN$12)*$B53))</f>
        <v>9.73320066458096</v>
      </c>
      <c r="CO143" s="0" t="n">
        <f aca="false">IF($B53=0,0,IF(SIN(CO$12)=0,999999999,(SIN(CO$12)*COS($E53)+SIN($E53)*COS(CO$12))/SIN(CO$12)*$B53))</f>
        <v>9.5934670512259</v>
      </c>
      <c r="CP143" s="0" t="n">
        <f aca="false">IF($B53=0,0,IF(SIN(CP$12)=0,999999999,(SIN(CP$12)*COS($E53)+SIN($E53)*COS(CP$12))/SIN(CP$12)*$B53))</f>
        <v>9.45398885558186</v>
      </c>
      <c r="CQ143" s="0" t="n">
        <f aca="false">IF($B53=0,0,IF(SIN(CQ$12)=0,999999999,(SIN(CQ$12)*COS($E53)+SIN($E53)*COS(CQ$12))/SIN(CQ$12)*$B53))</f>
        <v>9.31468059263424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476.934433930497</v>
      </c>
      <c r="H144" s="0" t="n">
        <f aca="false">IF($B54=0,0,IF(SIN(H$12)=0,999999999,(SIN(H$12)*COS($E54)+SIN($E54)*COS(H$12))/SIN(H$12)*$B54))</f>
        <v>242.930909636024</v>
      </c>
      <c r="I144" s="0" t="n">
        <f aca="false">IF($B54=0,0,IF(SIN(I$12)=0,999999999,(SIN(I$12)*COS($E54)+SIN($E54)*COS(I$12))/SIN(I$12)*$B54))</f>
        <v>164.898044529169</v>
      </c>
      <c r="J144" s="0" t="n">
        <f aca="false">IF($B54=0,0,IF(SIN(J$12)=0,999999999,(SIN(J$12)*COS($E54)+SIN($E54)*COS(J$12))/SIN(J$12)*$B54))</f>
        <v>125.857829731718</v>
      </c>
      <c r="K144" s="0" t="n">
        <f aca="false">IF($B54=0,0,IF(SIN(K$12)=0,999999999,(SIN(K$12)*COS($E54)+SIN($E54)*COS(K$12))/SIN(K$12)*$B54))</f>
        <v>102.414658817895</v>
      </c>
      <c r="L144" s="0" t="n">
        <f aca="false">IF($B54=0,0,IF(SIN(L$12)=0,999999999,(SIN(L$12)*COS($E54)+SIN($E54)*COS(L$12))/SIN(L$12)*$B54))</f>
        <v>86.769992425529</v>
      </c>
      <c r="M144" s="0" t="n">
        <f aca="false">IF($B54=0,0,IF(SIN(M$12)=0,999999999,(SIN(M$12)*COS($E54)+SIN($E54)*COS(M$12))/SIN(M$12)*$B54))</f>
        <v>75.5815960547289</v>
      </c>
      <c r="N144" s="0" t="n">
        <f aca="false">IF($B54=0,0,IF(SIN(N$12)=0,999999999,(SIN(N$12)*COS($E54)+SIN($E54)*COS(N$12))/SIN(N$12)*$B54))</f>
        <v>67.1783495149775</v>
      </c>
      <c r="O144" s="0" t="n">
        <f aca="false">IF($B54=0,0,IF(SIN(O$12)=0,999999999,(SIN(O$12)*COS($E54)+SIN($E54)*COS(O$12))/SIN(O$12)*$B54))</f>
        <v>60.6318500718543</v>
      </c>
      <c r="P144" s="0" t="n">
        <f aca="false">IF($B54=0,0,IF(SIN(P$12)=0,999999999,(SIN(P$12)*COS($E54)+SIN($E54)*COS(P$12))/SIN(P$12)*$B54))</f>
        <v>55.3850537036236</v>
      </c>
      <c r="Q144" s="0" t="n">
        <f aca="false">IF($B54=0,0,IF(SIN(Q$12)=0,999999999,(SIN(Q$12)*COS($E54)+SIN($E54)*COS(Q$12))/SIN(Q$12)*$B54))</f>
        <v>51.0834756704734</v>
      </c>
      <c r="R144" s="0" t="n">
        <f aca="false">IF($B54=0,0,IF(SIN(R$12)=0,999999999,(SIN(R$12)*COS($E54)+SIN($E54)*COS(R$12))/SIN(R$12)*$B54))</f>
        <v>47.4907907973395</v>
      </c>
      <c r="S144" s="0" t="n">
        <f aca="false">IF($B54=0,0,IF(SIN(S$12)=0,999999999,(SIN(S$12)*COS($E54)+SIN($E54)*COS(S$12))/SIN(S$12)*$B54))</f>
        <v>44.4433874706617</v>
      </c>
      <c r="T144" s="0" t="n">
        <f aca="false">IF($B54=0,0,IF(SIN(T$12)=0,999999999,(SIN(T$12)*COS($E54)+SIN($E54)*COS(T$12))/SIN(T$12)*$B54))</f>
        <v>41.8243984920796</v>
      </c>
      <c r="U144" s="0" t="n">
        <f aca="false">IF($B54=0,0,IF(SIN(U$12)=0,999999999,(SIN(U$12)*COS($E54)+SIN($E54)*COS(U$12))/SIN(U$12)*$B54))</f>
        <v>39.5481195891354</v>
      </c>
      <c r="V144" s="0" t="n">
        <f aca="false">IF($B54=0,0,IF(SIN(V$12)=0,999999999,(SIN(V$12)*COS($E54)+SIN($E54)*COS(V$12))/SIN(V$12)*$B54))</f>
        <v>37.5502709830146</v>
      </c>
      <c r="W144" s="0" t="n">
        <f aca="false">IF($B54=0,0,IF(SIN(W$12)=0,999999999,(SIN(W$12)*COS($E54)+SIN($E54)*COS(W$12))/SIN(W$12)*$B54))</f>
        <v>35.7816960486313</v>
      </c>
      <c r="X144" s="0" t="n">
        <f aca="false">IF($B54=0,0,IF(SIN(X$12)=0,999999999,(SIN(X$12)*COS($E54)+SIN($E54)*COS(X$12))/SIN(X$12)*$B54))</f>
        <v>34.2041604200045</v>
      </c>
      <c r="Y144" s="0" t="n">
        <f aca="false">IF($B54=0,0,IF(SIN(Y$12)=0,999999999,(SIN(Y$12)*COS($E54)+SIN($E54)*COS(Y$12))/SIN(Y$12)*$B54))</f>
        <v>32.7874776926304</v>
      </c>
      <c r="Z144" s="0" t="n">
        <f aca="false">IF($B54=0,0,IF(SIN(Z$12)=0,999999999,(SIN(Z$12)*COS($E54)+SIN($E54)*COS(Z$12))/SIN(Z$12)*$B54))</f>
        <v>31.507497413869</v>
      </c>
      <c r="AA144" s="0" t="n">
        <f aca="false">IF($B54=0,0,IF(SIN(AA$12)=0,999999999,(SIN(AA$12)*COS($E54)+SIN($E54)*COS(AA$12))/SIN(AA$12)*$B54))</f>
        <v>30.344667931973</v>
      </c>
      <c r="AB144" s="0" t="n">
        <f aca="false">IF($B54=0,0,IF(SIN(AB$12)=0,999999999,(SIN(AB$12)*COS($E54)+SIN($E54)*COS(AB$12))/SIN(AB$12)*$B54))</f>
        <v>29.2829911941591</v>
      </c>
      <c r="AC144" s="0" t="n">
        <f aca="false">IF($B54=0,0,IF(SIN(AC$12)=0,999999999,(SIN(AC$12)*COS($E54)+SIN($E54)*COS(AC$12))/SIN(AC$12)*$B54))</f>
        <v>28.3092502048466</v>
      </c>
      <c r="AD144" s="0" t="n">
        <f aca="false">IF($B54=0,0,IF(SIN(AD$12)=0,999999999,(SIN(AD$12)*COS($E54)+SIN($E54)*COS(AD$12))/SIN(AD$12)*$B54))</f>
        <v>27.4124296181462</v>
      </c>
      <c r="AE144" s="0" t="n">
        <f aca="false">IF($B54=0,0,IF(SIN(AE$12)=0,999999999,(SIN(AE$12)*COS($E54)+SIN($E54)*COS(AE$12))/SIN(AE$12)*$B54))</f>
        <v>26.5832753869718</v>
      </c>
      <c r="AF144" s="0" t="n">
        <f aca="false">IF($B54=0,0,IF(SIN(AF$12)=0,999999999,(SIN(AF$12)*COS($E54)+SIN($E54)*COS(AF$12))/SIN(AF$12)*$B54))</f>
        <v>25.813956030417</v>
      </c>
      <c r="AG144" s="0" t="n">
        <f aca="false">IF($B54=0,0,IF(SIN(AG$12)=0,999999999,(SIN(AG$12)*COS($E54)+SIN($E54)*COS(AG$12))/SIN(AG$12)*$B54))</f>
        <v>25.0977991738811</v>
      </c>
      <c r="AH144" s="0" t="n">
        <f aca="false">IF($B54=0,0,IF(SIN(AH$12)=0,999999999,(SIN(AH$12)*COS($E54)+SIN($E54)*COS(AH$12))/SIN(AH$12)*$B54))</f>
        <v>24.4290845437178</v>
      </c>
      <c r="AI144" s="0" t="n">
        <f aca="false">IF($B54=0,0,IF(SIN(AI$12)=0,999999999,(SIN(AI$12)*COS($E54)+SIN($E54)*COS(AI$12))/SIN(AI$12)*$B54))</f>
        <v>23.802879789413</v>
      </c>
      <c r="AJ144" s="0" t="n">
        <f aca="false">IF($B54=0,0,IF(SIN(AJ$12)=0,999999999,(SIN(AJ$12)*COS($E54)+SIN($E54)*COS(AJ$12))/SIN(AJ$12)*$B54))</f>
        <v>23.2149091401582</v>
      </c>
      <c r="AK144" s="0" t="n">
        <f aca="false">IF($B54=0,0,IF(SIN(AK$12)=0,999999999,(SIN(AK$12)*COS($E54)+SIN($E54)*COS(AK$12))/SIN(AK$12)*$B54))</f>
        <v>22.6614474815594</v>
      </c>
      <c r="AL144" s="0" t="n">
        <f aca="false">IF($B54=0,0,IF(SIN(AL$12)=0,999999999,(SIN(AL$12)*COS($E54)+SIN($E54)*COS(AL$12))/SIN(AL$12)*$B54))</f>
        <v>22.1392342917826</v>
      </c>
      <c r="AM144" s="0" t="n">
        <f aca="false">IF($B54=0,0,IF(SIN(AM$12)=0,999999999,(SIN(AM$12)*COS($E54)+SIN($E54)*COS(AM$12))/SIN(AM$12)*$B54))</f>
        <v>21.6454032244816</v>
      </c>
      <c r="AN144" s="0" t="n">
        <f aca="false">IF($B54=0,0,IF(SIN(AN$12)=0,999999999,(SIN(AN$12)*COS($E54)+SIN($E54)*COS(AN$12))/SIN(AN$12)*$B54))</f>
        <v>21.1774241170655</v>
      </c>
      <c r="AO144" s="0" t="n">
        <f aca="false">IF($B54=0,0,IF(SIN(AO$12)=0,999999999,(SIN(AO$12)*COS($E54)+SIN($E54)*COS(AO$12))/SIN(AO$12)*$B54))</f>
        <v>20.7330549391896</v>
      </c>
      <c r="AP144" s="0" t="n">
        <f aca="false">IF($B54=0,0,IF(SIN(AP$12)=0,999999999,(SIN(AP$12)*COS($E54)+SIN($E54)*COS(AP$12))/SIN(AP$12)*$B54))</f>
        <v>20.310301748598</v>
      </c>
      <c r="AQ144" s="0" t="n">
        <f aca="false">IF($B54=0,0,IF(SIN(AQ$12)=0,999999999,(SIN(AQ$12)*COS($E54)+SIN($E54)*COS(AQ$12))/SIN(AQ$12)*$B54))</f>
        <v>19.9073851393623</v>
      </c>
      <c r="AR144" s="0" t="n">
        <f aca="false">IF($B54=0,0,IF(SIN(AR$12)=0,999999999,(SIN(AR$12)*COS($E54)+SIN($E54)*COS(AR$12))/SIN(AR$12)*$B54))</f>
        <v>19.522711986495</v>
      </c>
      <c r="AS144" s="0" t="n">
        <f aca="false">IF($B54=0,0,IF(SIN(AS$12)=0,999999999,(SIN(AS$12)*COS($E54)+SIN($E54)*COS(AS$12))/SIN(AS$12)*$B54))</f>
        <v>19.1548515362518</v>
      </c>
      <c r="AT144" s="0" t="n">
        <f aca="false">IF($B54=0,0,IF(SIN(AT$12)=0,999999999,(SIN(AT$12)*COS($E54)+SIN($E54)*COS(AT$12))/SIN(AT$12)*$B54))</f>
        <v>18.8025150815694</v>
      </c>
      <c r="AU144" s="0" t="n">
        <f aca="false">IF($B54=0,0,IF(SIN(AU$12)=0,999999999,(SIN(AU$12)*COS($E54)+SIN($E54)*COS(AU$12))/SIN(AU$12)*$B54))</f>
        <v>18.4645386104842</v>
      </c>
      <c r="AV144" s="0" t="n">
        <f aca="false">IF($B54=0,0,IF(SIN(AV$12)=0,999999999,(SIN(AV$12)*COS($E54)+SIN($E54)*COS(AV$12))/SIN(AV$12)*$B54))</f>
        <v>18.139867931973</v>
      </c>
      <c r="AW144" s="0" t="n">
        <f aca="false">IF($B54=0,0,IF(SIN(AW$12)=0,999999999,(SIN(AW$12)*COS($E54)+SIN($E54)*COS(AW$12))/SIN(AW$12)*$B54))</f>
        <v>17.8275458758522</v>
      </c>
      <c r="AX144" s="0" t="n">
        <f aca="false">IF($B54=0,0,IF(SIN(AX$12)=0,999999999,(SIN(AX$12)*COS($E54)+SIN($E54)*COS(AX$12))/SIN(AX$12)*$B54))</f>
        <v>17.5267012367049</v>
      </c>
      <c r="AY144" s="0" t="n">
        <f aca="false">IF($B54=0,0,IF(SIN(AY$12)=0,999999999,(SIN(AY$12)*COS($E54)+SIN($E54)*COS(AY$12))/SIN(AY$12)*$B54))</f>
        <v>17.2365391904751</v>
      </c>
      <c r="AZ144" s="0" t="n">
        <f aca="false">IF($B54=0,0,IF(SIN(AZ$12)=0,999999999,(SIN(AZ$12)*COS($E54)+SIN($E54)*COS(AZ$12))/SIN(AZ$12)*$B54))</f>
        <v>16.956332959556</v>
      </c>
      <c r="BA144" s="0" t="n">
        <f aca="false">IF($B54=0,0,IF(SIN(BA$12)=0,999999999,(SIN(BA$12)*COS($E54)+SIN($E54)*COS(BA$12))/SIN(BA$12)*$B54))</f>
        <v>16.6854165403528</v>
      </c>
      <c r="BB144" s="0" t="n">
        <f aca="false">IF($B54=0,0,IF(SIN(BB$12)=0,999999999,(SIN(BB$12)*COS($E54)+SIN($E54)*COS(BB$12))/SIN(BB$12)*$B54))</f>
        <v>16.4231783382999</v>
      </c>
      <c r="BC144" s="0" t="n">
        <f aca="false">IF($B54=0,0,IF(SIN(BC$12)=0,999999999,(SIN(BC$12)*COS($E54)+SIN($E54)*COS(BC$12))/SIN(BC$12)*$B54))</f>
        <v>16.1690555806152</v>
      </c>
      <c r="BD144" s="0" t="n">
        <f aca="false">IF($B54=0,0,IF(SIN(BD$12)=0,999999999,(SIN(BD$12)*COS($E54)+SIN($E54)*COS(BD$12))/SIN(BD$12)*$B54))</f>
        <v>15.9225293978253</v>
      </c>
      <c r="BE144" s="0" t="n">
        <f aca="false">IF($B54=0,0,IF(SIN(BE$12)=0,999999999,(SIN(BE$12)*COS($E54)+SIN($E54)*COS(BE$12))/SIN(BE$12)*$B54))</f>
        <v>15.6831204821843</v>
      </c>
      <c r="BF144" s="0" t="n">
        <f aca="false">IF($B54=0,0,IF(SIN(BF$12)=0,999999999,(SIN(BF$12)*COS($E54)+SIN($E54)*COS(BF$12))/SIN(BF$12)*$B54))</f>
        <v>15.4503852452341</v>
      </c>
      <c r="BG144" s="0" t="n">
        <f aca="false">IF($B54=0,0,IF(SIN(BG$12)=0,999999999,(SIN(BG$12)*COS($E54)+SIN($E54)*COS(BG$12))/SIN(BG$12)*$B54))</f>
        <v>15.2239124084905</v>
      </c>
      <c r="BH144" s="0" t="n">
        <f aca="false">IF($B54=0,0,IF(SIN(BH$12)=0,999999999,(SIN(BH$12)*COS($E54)+SIN($E54)*COS(BH$12))/SIN(BH$12)*$B54))</f>
        <v>15.0033199710082</v>
      </c>
      <c r="BI144" s="0" t="n">
        <f aca="false">IF($B54=0,0,IF(SIN(BI$12)=0,999999999,(SIN(BI$12)*COS($E54)+SIN($E54)*COS(BI$12))/SIN(BI$12)*$B54))</f>
        <v>14.7882525057562</v>
      </c>
      <c r="BJ144" s="0" t="n">
        <f aca="false">IF($B54=0,0,IF(SIN(BJ$12)=0,999999999,(SIN(BJ$12)*COS($E54)+SIN($E54)*COS(BJ$12))/SIN(BJ$12)*$B54))</f>
        <v>14.5783787435939</v>
      </c>
      <c r="BK144" s="0" t="n">
        <f aca="false">IF($B54=0,0,IF(SIN(BK$12)=0,999999999,(SIN(BK$12)*COS($E54)+SIN($E54)*COS(BK$12))/SIN(BK$12)*$B54))</f>
        <v>14.3733894094159</v>
      </c>
      <c r="BL144" s="0" t="n">
        <f aca="false">IF($B54=0,0,IF(SIN(BL$12)=0,999999999,(SIN(BL$12)*COS($E54)+SIN($E54)*COS(BL$12))/SIN(BL$12)*$B54))</f>
        <v>14.172995279912</v>
      </c>
      <c r="BM144" s="0" t="n">
        <f aca="false">IF($B54=0,0,IF(SIN(BM$12)=0,999999999,(SIN(BM$12)*COS($E54)+SIN($E54)*COS(BM$12))/SIN(BM$12)*$B54))</f>
        <v>13.9769254365265</v>
      </c>
      <c r="BN144" s="0" t="n">
        <f aca="false">IF($B54=0,0,IF(SIN(BN$12)=0,999999999,(SIN(BN$12)*COS($E54)+SIN($E54)*COS(BN$12))/SIN(BN$12)*$B54))</f>
        <v>13.7849256907104</v>
      </c>
      <c r="BO144" s="0" t="n">
        <f aca="false">IF($B54=0,0,IF(SIN(BO$12)=0,999999999,(SIN(BO$12)*COS($E54)+SIN($E54)*COS(BO$12))/SIN(BO$12)*$B54))</f>
        <v>13.596757161562</v>
      </c>
      <c r="BP144" s="0" t="n">
        <f aca="false">IF($B54=0,0,IF(SIN(BP$12)=0,999999999,(SIN(BP$12)*COS($E54)+SIN($E54)*COS(BP$12))/SIN(BP$12)*$B54))</f>
        <v>13.412194988503</v>
      </c>
      <c r="BQ144" s="0" t="n">
        <f aca="false">IF($B54=0,0,IF(SIN(BQ$12)=0,999999999,(SIN(BQ$12)*COS($E54)+SIN($E54)*COS(BQ$12))/SIN(BQ$12)*$B54))</f>
        <v>13.2310271638376</v>
      </c>
      <c r="BR144" s="0" t="n">
        <f aca="false">IF($B54=0,0,IF(SIN(BR$12)=0,999999999,(SIN(BR$12)*COS($E54)+SIN($E54)*COS(BR$12))/SIN(BR$12)*$B54))</f>
        <v>13.0530534719218</v>
      </c>
      <c r="BS144" s="0" t="n">
        <f aca="false">IF($B54=0,0,IF(SIN(BS$12)=0,999999999,(SIN(BS$12)*COS($E54)+SIN($E54)*COS(BS$12))/SIN(BS$12)*$B54))</f>
        <v>12.8780845232942</v>
      </c>
      <c r="BT144" s="0" t="n">
        <f aca="false">IF($B54=0,0,IF(SIN(BT$12)=0,999999999,(SIN(BT$12)*COS($E54)+SIN($E54)*COS(BT$12))/SIN(BT$12)*$B54))</f>
        <v>12.7059408735194</v>
      </c>
      <c r="BU144" s="0" t="n">
        <f aca="false">IF($B54=0,0,IF(SIN(BU$12)=0,999999999,(SIN(BU$12)*COS($E54)+SIN($E54)*COS(BU$12))/SIN(BU$12)*$B54))</f>
        <v>12.5364522177077</v>
      </c>
      <c r="BV144" s="0" t="n">
        <f aca="false">IF($B54=0,0,IF(SIN(BV$12)=0,999999999,(SIN(BV$12)*COS($E54)+SIN($E54)*COS(BV$12))/SIN(BV$12)*$B54))</f>
        <v>12.3694566527223</v>
      </c>
      <c r="BW144" s="0" t="n">
        <f aca="false">IF($B54=0,0,IF(SIN(BW$12)=0,999999999,(SIN(BW$12)*COS($E54)+SIN($E54)*COS(BW$12))/SIN(BW$12)*$B54))</f>
        <v>12.2048</v>
      </c>
      <c r="BX144" s="0" t="n">
        <f aca="false">IF($B54=0,0,IF(SIN(BX$12)=0,999999999,(SIN(BX$12)*COS($E54)+SIN($E54)*COS(BX$12))/SIN(BX$12)*$B54))</f>
        <v>12.0423351827032</v>
      </c>
      <c r="BY144" s="0" t="n">
        <f aca="false">IF($B54=0,0,IF(SIN(BY$12)=0,999999999,(SIN(BY$12)*COS($E54)+SIN($E54)*COS(BY$12))/SIN(BY$12)*$B54))</f>
        <v>11.8819216516136</v>
      </c>
      <c r="BZ144" s="0" t="n">
        <f aca="false">IF($B54=0,0,IF(SIN(BZ$12)=0,999999999,(SIN(BZ$12)*COS($E54)+SIN($E54)*COS(BZ$12))/SIN(BZ$12)*$B54))</f>
        <v>11.7234248547814</v>
      </c>
      <c r="CA144" s="0" t="n">
        <f aca="false">IF($B54=0,0,IF(SIN(CA$12)=0,999999999,(SIN(CA$12)*COS($E54)+SIN($E54)*COS(CA$12))/SIN(CA$12)*$B54))</f>
        <v>11.5667157464733</v>
      </c>
      <c r="CB144" s="0" t="n">
        <f aca="false">IF($B54=0,0,IF(SIN(CB$12)=0,999999999,(SIN(CB$12)*COS($E54)+SIN($E54)*COS(CB$12))/SIN(CB$12)*$B54))</f>
        <v>11.4116703314224</v>
      </c>
      <c r="CC144" s="0" t="n">
        <f aca="false">IF($B54=0,0,IF(SIN(CC$12)=0,999999999,(SIN(CC$12)*COS($E54)+SIN($E54)*COS(CC$12))/SIN(CC$12)*$B54))</f>
        <v>11.258169240792</v>
      </c>
      <c r="CD144" s="0" t="n">
        <f aca="false">IF($B54=0,0,IF(SIN(CD$12)=0,999999999,(SIN(CD$12)*COS($E54)+SIN($E54)*COS(CD$12))/SIN(CD$12)*$B54))</f>
        <v>11.1060973366169</v>
      </c>
      <c r="CE144" s="0" t="n">
        <f aca="false">IF($B54=0,0,IF(SIN(CE$12)=0,999999999,(SIN(CE$12)*COS($E54)+SIN($E54)*COS(CE$12))/SIN(CE$12)*$B54))</f>
        <v>10.9553433418008</v>
      </c>
      <c r="CF144" s="0" t="n">
        <f aca="false">IF($B54=0,0,IF(SIN(CF$12)=0,999999999,(SIN(CF$12)*COS($E54)+SIN($E54)*COS(CF$12))/SIN(CF$12)*$B54))</f>
        <v>10.8057994930202</v>
      </c>
      <c r="CG144" s="0" t="n">
        <f aca="false">IF($B54=0,0,IF(SIN(CG$12)=0,999999999,(SIN(CG$12)*COS($E54)+SIN($E54)*COS(CG$12))/SIN(CG$12)*$B54))</f>
        <v>10.6573612141283</v>
      </c>
      <c r="CH144" s="0" t="n">
        <f aca="false">IF($B54=0,0,IF(SIN(CH$12)=0,999999999,(SIN(CH$12)*COS($E54)+SIN($E54)*COS(CH$12))/SIN(CH$12)*$B54))</f>
        <v>10.5099268078586</v>
      </c>
      <c r="CI144" s="0" t="n">
        <f aca="false">IF($B54=0,0,IF(SIN(CI$12)=0,999999999,(SIN(CI$12)*COS($E54)+SIN($E54)*COS(CI$12))/SIN(CI$12)*$B54))</f>
        <v>10.3633971638185</v>
      </c>
      <c r="CJ144" s="0" t="n">
        <f aca="false">IF($B54=0,0,IF(SIN(CJ$12)=0,999999999,(SIN(CJ$12)*COS($E54)+SIN($E54)*COS(CJ$12))/SIN(CJ$12)*$B54))</f>
        <v>10.217675480921</v>
      </c>
      <c r="CK144" s="0" t="n">
        <f aca="false">IF($B54=0,0,IF(SIN(CK$12)=0,999999999,(SIN(CK$12)*COS($E54)+SIN($E54)*COS(CK$12))/SIN(CK$12)*$B54))</f>
        <v>10.0726670025427</v>
      </c>
      <c r="CL144" s="0" t="n">
        <f aca="false">IF($B54=0,0,IF(SIN(CL$12)=0,999999999,(SIN(CL$12)*COS($E54)+SIN($E54)*COS(CL$12))/SIN(CL$12)*$B54))</f>
        <v>9.92827876282303</v>
      </c>
      <c r="CM144" s="0" t="n">
        <f aca="false">IF($B54=0,0,IF(SIN(CM$12)=0,999999999,(SIN(CM$12)*COS($E54)+SIN($E54)*COS(CM$12))/SIN(CM$12)*$B54))</f>
        <v>9.78441934262084</v>
      </c>
      <c r="CN144" s="0" t="n">
        <f aca="false">IF($B54=0,0,IF(SIN(CN$12)=0,999999999,(SIN(CN$12)*COS($E54)+SIN($E54)*COS(CN$12))/SIN(CN$12)*$B54))</f>
        <v>9.64099863373624</v>
      </c>
      <c r="CO144" s="0" t="n">
        <f aca="false">IF($B54=0,0,IF(SIN(CO$12)=0,999999999,(SIN(CO$12)*COS($E54)+SIN($E54)*COS(CO$12))/SIN(CO$12)*$B54))</f>
        <v>9.49792761008321</v>
      </c>
      <c r="CP144" s="0" t="n">
        <f aca="false">IF($B54=0,0,IF(SIN(CP$12)=0,999999999,(SIN(CP$12)*COS($E54)+SIN($E54)*COS(CP$12))/SIN(CP$12)*$B54))</f>
        <v>9.35511810456097</v>
      </c>
      <c r="CQ144" s="0" t="n">
        <f aca="false">IF($B54=0,0,IF(SIN(CQ$12)=0,999999999,(SIN(CQ$12)*COS($E54)+SIN($E54)*COS(CQ$12))/SIN(CQ$12)*$B54))</f>
        <v>9.2124825904231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487.666522404711</v>
      </c>
      <c r="H145" s="0" t="n">
        <f aca="false">IF($B55=0,0,IF(SIN(H$12)=0,999999999,(SIN(H$12)*COS($E55)+SIN($E55)*COS(H$12))/SIN(H$12)*$B55))</f>
        <v>248.240608079507</v>
      </c>
      <c r="I145" s="0" t="n">
        <f aca="false">IF($B55=0,0,IF(SIN(I$12)=0,999999999,(SIN(I$12)*COS($E55)+SIN($E55)*COS(I$12))/SIN(I$12)*$B55))</f>
        <v>168.399545292294</v>
      </c>
      <c r="J145" s="0" t="n">
        <f aca="false">IF($B55=0,0,IF(SIN(J$12)=0,999999999,(SIN(J$12)*COS($E55)+SIN($E55)*COS(J$12))/SIN(J$12)*$B55))</f>
        <v>128.454680566371</v>
      </c>
      <c r="K145" s="0" t="n">
        <f aca="false">IF($B55=0,0,IF(SIN(K$12)=0,999999999,(SIN(K$12)*COS($E55)+SIN($E55)*COS(K$12))/SIN(K$12)*$B55))</f>
        <v>104.46827844851</v>
      </c>
      <c r="L145" s="0" t="n">
        <f aca="false">IF($B55=0,0,IF(SIN(L$12)=0,999999999,(SIN(L$12)*COS($E55)+SIN($E55)*COS(L$12))/SIN(L$12)*$B55))</f>
        <v>88.4610898106525</v>
      </c>
      <c r="M145" s="0" t="n">
        <f aca="false">IF($B55=0,0,IF(SIN(M$12)=0,999999999,(SIN(M$12)*COS($E55)+SIN($E55)*COS(M$12))/SIN(M$12)*$B55))</f>
        <v>77.0134330328829</v>
      </c>
      <c r="N145" s="0" t="n">
        <f aca="false">IF($B55=0,0,IF(SIN(N$12)=0,999999999,(SIN(N$12)*COS($E55)+SIN($E55)*COS(N$12))/SIN(N$12)*$B55))</f>
        <v>68.4154642965308</v>
      </c>
      <c r="O145" s="0" t="n">
        <f aca="false">IF($B55=0,0,IF(SIN(O$12)=0,999999999,(SIN(O$12)*COS($E55)+SIN($E55)*COS(O$12))/SIN(O$12)*$B55))</f>
        <v>61.7172676795143</v>
      </c>
      <c r="P145" s="0" t="n">
        <f aca="false">IF($B55=0,0,IF(SIN(P$12)=0,999999999,(SIN(P$12)*COS($E55)+SIN($E55)*COS(P$12))/SIN(P$12)*$B55))</f>
        <v>56.3488911923253</v>
      </c>
      <c r="Q145" s="0" t="n">
        <f aca="false">IF($B55=0,0,IF(SIN(Q$12)=0,999999999,(SIN(Q$12)*COS($E55)+SIN($E55)*COS(Q$12))/SIN(Q$12)*$B55))</f>
        <v>51.9476358833149</v>
      </c>
      <c r="R145" s="0" t="n">
        <f aca="false">IF($B55=0,0,IF(SIN(R$12)=0,999999999,(SIN(R$12)*COS($E55)+SIN($E55)*COS(R$12))/SIN(R$12)*$B55))</f>
        <v>48.2717003894975</v>
      </c>
      <c r="S145" s="0" t="n">
        <f aca="false">IF($B55=0,0,IF(SIN(S$12)=0,999999999,(SIN(S$12)*COS($E55)+SIN($E55)*COS(S$12))/SIN(S$12)*$B55))</f>
        <v>45.1536818467968</v>
      </c>
      <c r="T145" s="0" t="n">
        <f aca="false">IF($B55=0,0,IF(SIN(T$12)=0,999999999,(SIN(T$12)*COS($E55)+SIN($E55)*COS(T$12))/SIN(T$12)*$B55))</f>
        <v>42.4740049799835</v>
      </c>
      <c r="U145" s="0" t="n">
        <f aca="false">IF($B55=0,0,IF(SIN(U$12)=0,999999999,(SIN(U$12)*COS($E55)+SIN($E55)*COS(U$12))/SIN(U$12)*$B55))</f>
        <v>40.1449795550897</v>
      </c>
      <c r="V145" s="0" t="n">
        <f aca="false">IF($B55=0,0,IF(SIN(V$12)=0,999999999,(SIN(V$12)*COS($E55)+SIN($E55)*COS(V$12))/SIN(V$12)*$B55))</f>
        <v>38.1008362856839</v>
      </c>
      <c r="W145" s="0" t="n">
        <f aca="false">IF($B55=0,0,IF(SIN(W$12)=0,999999999,(SIN(W$12)*COS($E55)+SIN($E55)*COS(W$12))/SIN(W$12)*$B55))</f>
        <v>36.2912794766825</v>
      </c>
      <c r="X145" s="0" t="n">
        <f aca="false">IF($B55=0,0,IF(SIN(X$12)=0,999999999,(SIN(X$12)*COS($E55)+SIN($E55)*COS(X$12))/SIN(X$12)*$B55))</f>
        <v>34.6771887855131</v>
      </c>
      <c r="Y145" s="0" t="n">
        <f aca="false">IF($B55=0,0,IF(SIN(Y$12)=0,999999999,(SIN(Y$12)*COS($E55)+SIN($E55)*COS(Y$12))/SIN(Y$12)*$B55))</f>
        <v>33.2276783205194</v>
      </c>
      <c r="Z145" s="0" t="n">
        <f aca="false">IF($B55=0,0,IF(SIN(Z$12)=0,999999999,(SIN(Z$12)*COS($E55)+SIN($E55)*COS(Z$12))/SIN(Z$12)*$B55))</f>
        <v>31.9180380085426</v>
      </c>
      <c r="AA145" s="0" t="n">
        <f aca="false">IF($B55=0,0,IF(SIN(AA$12)=0,999999999,(SIN(AA$12)*COS($E55)+SIN($E55)*COS(AA$12))/SIN(AA$12)*$B55))</f>
        <v>30.7282631419175</v>
      </c>
      <c r="AB145" s="0" t="n">
        <f aca="false">IF($B55=0,0,IF(SIN(AB$12)=0,999999999,(SIN(AB$12)*COS($E55)+SIN($E55)*COS(AB$12))/SIN(AB$12)*$B55))</f>
        <v>29.6419849568547</v>
      </c>
      <c r="AC145" s="0" t="n">
        <f aca="false">IF($B55=0,0,IF(SIN(AC$12)=0,999999999,(SIN(AC$12)*COS($E55)+SIN($E55)*COS(AC$12))/SIN(AC$12)*$B55))</f>
        <v>28.6456801901423</v>
      </c>
      <c r="AD145" s="0" t="n">
        <f aca="false">IF($B55=0,0,IF(SIN(AD$12)=0,999999999,(SIN(AD$12)*COS($E55)+SIN($E55)*COS(AD$12))/SIN(AD$12)*$B55))</f>
        <v>27.7280782454545</v>
      </c>
      <c r="AE145" s="0" t="n">
        <f aca="false">IF($B55=0,0,IF(SIN(AE$12)=0,999999999,(SIN(AE$12)*COS($E55)+SIN($E55)*COS(AE$12))/SIN(AE$12)*$B55))</f>
        <v>26.8797106385389</v>
      </c>
      <c r="AF145" s="0" t="n">
        <f aca="false">IF($B55=0,0,IF(SIN(AF$12)=0,999999999,(SIN(AF$12)*COS($E55)+SIN($E55)*COS(AF$12))/SIN(AF$12)*$B55))</f>
        <v>26.092564415393</v>
      </c>
      <c r="AG145" s="0" t="n">
        <f aca="false">IF($B55=0,0,IF(SIN(AG$12)=0,999999999,(SIN(AG$12)*COS($E55)+SIN($E55)*COS(AG$12))/SIN(AG$12)*$B55))</f>
        <v>25.3598125874308</v>
      </c>
      <c r="AH145" s="0" t="n">
        <f aca="false">IF($B55=0,0,IF(SIN(AH$12)=0,999999999,(SIN(AH$12)*COS($E55)+SIN($E55)*COS(AH$12))/SIN(AH$12)*$B55))</f>
        <v>24.6756023293494</v>
      </c>
      <c r="AI145" s="0" t="n">
        <f aca="false">IF($B55=0,0,IF(SIN(AI$12)=0,999999999,(SIN(AI$12)*COS($E55)+SIN($E55)*COS(AI$12))/SIN(AI$12)*$B55))</f>
        <v>24.0348869969361</v>
      </c>
      <c r="AJ145" s="0" t="n">
        <f aca="false">IF($B55=0,0,IF(SIN(AJ$12)=0,999999999,(SIN(AJ$12)*COS($E55)+SIN($E55)*COS(AJ$12))/SIN(AJ$12)*$B55))</f>
        <v>23.4332917401182</v>
      </c>
      <c r="AK145" s="0" t="n">
        <f aca="false">IF($B55=0,0,IF(SIN(AK$12)=0,999999999,(SIN(AK$12)*COS($E55)+SIN($E55)*COS(AK$12))/SIN(AK$12)*$B55))</f>
        <v>22.8670051251902</v>
      </c>
      <c r="AL145" s="0" t="n">
        <f aca="false">IF($B55=0,0,IF(SIN(AL$12)=0,999999999,(SIN(AL$12)*COS($E55)+SIN($E55)*COS(AL$12))/SIN(AL$12)*$B55))</f>
        <v>22.3326910766648</v>
      </c>
      <c r="AM145" s="0" t="n">
        <f aca="false">IF($B55=0,0,IF(SIN(AM$12)=0,999999999,(SIN(AM$12)*COS($E55)+SIN($E55)*COS(AM$12))/SIN(AM$12)*$B55))</f>
        <v>21.8274168284789</v>
      </c>
      <c r="AN145" s="0" t="n">
        <f aca="false">IF($B55=0,0,IF(SIN(AN$12)=0,999999999,(SIN(AN$12)*COS($E55)+SIN($E55)*COS(AN$12))/SIN(AN$12)*$B55))</f>
        <v>21.3485935884614</v>
      </c>
      <c r="AO145" s="0" t="n">
        <f aca="false">IF($B55=0,0,IF(SIN(AO$12)=0,999999999,(SIN(AO$12)*COS($E55)+SIN($E55)*COS(AO$12))/SIN(AO$12)*$B55))</f>
        <v>20.8939273733621</v>
      </c>
      <c r="AP145" s="0" t="n">
        <f aca="false">IF($B55=0,0,IF(SIN(AP$12)=0,999999999,(SIN(AP$12)*COS($E55)+SIN($E55)*COS(AP$12))/SIN(AP$12)*$B55))</f>
        <v>20.4613780367806</v>
      </c>
      <c r="AQ145" s="0" t="n">
        <f aca="false">IF($B55=0,0,IF(SIN(AQ$12)=0,999999999,(SIN(AQ$12)*COS($E55)+SIN($E55)*COS(AQ$12))/SIN(AQ$12)*$B55))</f>
        <v>20.0491249399355</v>
      </c>
      <c r="AR145" s="0" t="n">
        <f aca="false">IF($B55=0,0,IF(SIN(AR$12)=0,999999999,(SIN(AR$12)*COS($E55)+SIN($E55)*COS(AR$12))/SIN(AR$12)*$B55))</f>
        <v>19.655538041536</v>
      </c>
      <c r="AS145" s="0" t="n">
        <f aca="false">IF($B55=0,0,IF(SIN(AS$12)=0,999999999,(SIN(AS$12)*COS($E55)+SIN($E55)*COS(AS$12))/SIN(AS$12)*$B55))</f>
        <v>19.279153434043</v>
      </c>
      <c r="AT145" s="0" t="n">
        <f aca="false">IF($B55=0,0,IF(SIN(AT$12)=0,999999999,(SIN(AT$12)*COS($E55)+SIN($E55)*COS(AT$12))/SIN(AT$12)*$B55))</f>
        <v>18.9186525481406</v>
      </c>
      <c r="AU145" s="0" t="n">
        <f aca="false">IF($B55=0,0,IF(SIN(AU$12)=0,999999999,(SIN(AU$12)*COS($E55)+SIN($E55)*COS(AU$12))/SIN(AU$12)*$B55))</f>
        <v>18.5728443990798</v>
      </c>
      <c r="AV145" s="0" t="n">
        <f aca="false">IF($B55=0,0,IF(SIN(AV$12)=0,999999999,(SIN(AV$12)*COS($E55)+SIN($E55)*COS(AV$12))/SIN(AV$12)*$B55))</f>
        <v>18.240650367851</v>
      </c>
      <c r="AW145" s="0" t="n">
        <f aca="false">IF($B55=0,0,IF(SIN(AW$12)=0,999999999,(SIN(AW$12)*COS($E55)+SIN($E55)*COS(AW$12))/SIN(AW$12)*$B55))</f>
        <v>17.9210911044761</v>
      </c>
      <c r="AX145" s="0" t="n">
        <f aca="false">IF($B55=0,0,IF(SIN(AX$12)=0,999999999,(SIN(AX$12)*COS($E55)+SIN($E55)*COS(AX$12))/SIN(AX$12)*$B55))</f>
        <v>17.6132752157418</v>
      </c>
      <c r="AY145" s="0" t="n">
        <f aca="false">IF($B55=0,0,IF(SIN(AY$12)=0,999999999,(SIN(AY$12)*COS($E55)+SIN($E55)*COS(AY$12))/SIN(AY$12)*$B55))</f>
        <v>17.3163894597238</v>
      </c>
      <c r="AZ145" s="0" t="n">
        <f aca="false">IF($B55=0,0,IF(SIN(AZ$12)=0,999999999,(SIN(AZ$12)*COS($E55)+SIN($E55)*COS(AZ$12))/SIN(AZ$12)*$B55))</f>
        <v>17.0296902177371</v>
      </c>
      <c r="BA145" s="0" t="n">
        <f aca="false">IF($B55=0,0,IF(SIN(BA$12)=0,999999999,(SIN(BA$12)*COS($E55)+SIN($E55)*COS(BA$12))/SIN(BA$12)*$B55))</f>
        <v>16.75249605338</v>
      </c>
      <c r="BB145" s="0" t="n">
        <f aca="false">IF($B55=0,0,IF(SIN(BB$12)=0,999999999,(SIN(BB$12)*COS($E55)+SIN($E55)*COS(BB$12))/SIN(BB$12)*$B55))</f>
        <v>16.4841812000597</v>
      </c>
      <c r="BC145" s="0" t="n">
        <f aca="false">IF($B55=0,0,IF(SIN(BC$12)=0,999999999,(SIN(BC$12)*COS($E55)+SIN($E55)*COS(BC$12))/SIN(BC$12)*$B55))</f>
        <v>16.224169844278</v>
      </c>
      <c r="BD145" s="0" t="n">
        <f aca="false">IF($B55=0,0,IF(SIN(BD$12)=0,999999999,(SIN(BD$12)*COS($E55)+SIN($E55)*COS(BD$12))/SIN(BD$12)*$B55))</f>
        <v>15.9719310931843</v>
      </c>
      <c r="BE145" s="0" t="n">
        <f aca="false">IF($B55=0,0,IF(SIN(BE$12)=0,999999999,(SIN(BE$12)*COS($E55)+SIN($E55)*COS(BE$12))/SIN(BE$12)*$B55))</f>
        <v>15.7269745323898</v>
      </c>
      <c r="BF145" s="0" t="n">
        <f aca="false">IF($B55=0,0,IF(SIN(BF$12)=0,999999999,(SIN(BF$12)*COS($E55)+SIN($E55)*COS(BF$12))/SIN(BF$12)*$B55))</f>
        <v>15.4888462944904</v>
      </c>
      <c r="BG145" s="0" t="n">
        <f aca="false">IF($B55=0,0,IF(SIN(BG$12)=0,999999999,(SIN(BG$12)*COS($E55)+SIN($E55)*COS(BG$12))/SIN(BG$12)*$B55))</f>
        <v>15.2571255707507</v>
      </c>
      <c r="BH145" s="0" t="n">
        <f aca="false">IF($B55=0,0,IF(SIN(BH$12)=0,999999999,(SIN(BH$12)*COS($E55)+SIN($E55)*COS(BH$12))/SIN(BH$12)*$B55))</f>
        <v>15.031421508401</v>
      </c>
      <c r="BI145" s="0" t="n">
        <f aca="false">IF($B55=0,0,IF(SIN(BI$12)=0,999999999,(SIN(BI$12)*COS($E55)+SIN($E55)*COS(BI$12))/SIN(BI$12)*$B55))</f>
        <v>14.8113704443633</v>
      </c>
      <c r="BJ145" s="0" t="n">
        <f aca="false">IF($B55=0,0,IF(SIN(BJ$12)=0,999999999,(SIN(BJ$12)*COS($E55)+SIN($E55)*COS(BJ$12))/SIN(BJ$12)*$B55))</f>
        <v>14.5966334332431</v>
      </c>
      <c r="BK145" s="0" t="n">
        <f aca="false">IF($B55=0,0,IF(SIN(BK$12)=0,999999999,(SIN(BK$12)*COS($E55)+SIN($E55)*COS(BK$12))/SIN(BK$12)*$B55))</f>
        <v>14.3868940333325</v>
      </c>
      <c r="BL145" s="0" t="n">
        <f aca="false">IF($B55=0,0,IF(SIN(BL$12)=0,999999999,(SIN(BL$12)*COS($E55)+SIN($E55)*COS(BL$12))/SIN(BL$12)*$B55))</f>
        <v>14.1818563193642</v>
      </c>
      <c r="BM145" s="0" t="n">
        <f aca="false">IF($B55=0,0,IF(SIN(BM$12)=0,999999999,(SIN(BM$12)*COS($E55)+SIN($E55)*COS(BM$12))/SIN(BM$12)*$B55))</f>
        <v>13.9812430949877</v>
      </c>
      <c r="BN145" s="0" t="n">
        <f aca="false">IF($B55=0,0,IF(SIN(BN$12)=0,999999999,(SIN(BN$12)*COS($E55)+SIN($E55)*COS(BN$12))/SIN(BN$12)*$B55))</f>
        <v>13.7847942815314</v>
      </c>
      <c r="BO145" s="0" t="n">
        <f aca="false">IF($B55=0,0,IF(SIN(BO$12)=0,999999999,(SIN(BO$12)*COS($E55)+SIN($E55)*COS(BO$12))/SIN(BO$12)*$B55))</f>
        <v>13.5922654626839</v>
      </c>
      <c r="BP145" s="0" t="n">
        <f aca="false">IF($B55=0,0,IF(SIN(BP$12)=0,999999999,(SIN(BP$12)*COS($E55)+SIN($E55)*COS(BP$12))/SIN(BP$12)*$B55))</f>
        <v>13.4034265673394</v>
      </c>
      <c r="BQ145" s="0" t="n">
        <f aca="false">IF($B55=0,0,IF(SIN(BQ$12)=0,999999999,(SIN(BQ$12)*COS($E55)+SIN($E55)*COS(BQ$12))/SIN(BQ$12)*$B55))</f>
        <v>13.218060675105</v>
      </c>
      <c r="BR145" s="0" t="n">
        <f aca="false">IF($B55=0,0,IF(SIN(BR$12)=0,999999999,(SIN(BR$12)*COS($E55)+SIN($E55)*COS(BR$12))/SIN(BR$12)*$B55))</f>
        <v>13.0359629308884</v>
      </c>
      <c r="BS145" s="0" t="n">
        <f aca="false">IF($B55=0,0,IF(SIN(BS$12)=0,999999999,(SIN(BS$12)*COS($E55)+SIN($E55)*COS(BS$12))/SIN(BS$12)*$B55))</f>
        <v>12.8569395566465</v>
      </c>
      <c r="BT145" s="0" t="n">
        <f aca="false">IF($B55=0,0,IF(SIN(BT$12)=0,999999999,(SIN(BT$12)*COS($E55)+SIN($E55)*COS(BT$12))/SIN(BT$12)*$B55))</f>
        <v>12.6808069498113</v>
      </c>
      <c r="BU145" s="0" t="n">
        <f aca="false">IF($B55=0,0,IF(SIN(BU$12)=0,999999999,(SIN(BU$12)*COS($E55)+SIN($E55)*COS(BU$12))/SIN(BU$12)*$B55))</f>
        <v>12.5073908591442</v>
      </c>
      <c r="BV145" s="0" t="n">
        <f aca="false">IF($B55=0,0,IF(SIN(BV$12)=0,999999999,(SIN(BV$12)*COS($E55)+SIN($E55)*COS(BV$12))/SIN(BV$12)*$B55))</f>
        <v>12.3365256298473</v>
      </c>
      <c r="BW145" s="0" t="n">
        <f aca="false">IF($B55=0,0,IF(SIN(BW$12)=0,999999999,(SIN(BW$12)*COS($E55)+SIN($E55)*COS(BW$12))/SIN(BW$12)*$B55))</f>
        <v>12.1680535106916</v>
      </c>
      <c r="BX145" s="0" t="n">
        <f aca="false">IF($B55=0,0,IF(SIN(BX$12)=0,999999999,(SIN(BX$12)*COS($E55)+SIN($E55)*COS(BX$12))/SIN(BX$12)*$B55))</f>
        <v>12.0018240167375</v>
      </c>
      <c r="BY145" s="0" t="n">
        <f aca="false">IF($B55=0,0,IF(SIN(BY$12)=0,999999999,(SIN(BY$12)*COS($E55)+SIN($E55)*COS(BY$12))/SIN(BY$12)*$B55))</f>
        <v>11.8376933419237</v>
      </c>
      <c r="BZ145" s="0" t="n">
        <f aca="false">IF($B55=0,0,IF(SIN(BZ$12)=0,999999999,(SIN(BZ$12)*COS($E55)+SIN($E55)*COS(BZ$12))/SIN(BZ$12)*$B55))</f>
        <v>11.6755238164279</v>
      </c>
      <c r="CA145" s="0" t="n">
        <f aca="false">IF($B55=0,0,IF(SIN(CA$12)=0,999999999,(SIN(CA$12)*COS($E55)+SIN($E55)*COS(CA$12))/SIN(CA$12)*$B55))</f>
        <v>11.5151834042359</v>
      </c>
      <c r="CB145" s="0" t="n">
        <f aca="false">IF($B55=0,0,IF(SIN(CB$12)=0,999999999,(SIN(CB$12)*COS($E55)+SIN($E55)*COS(CB$12))/SIN(CB$12)*$B55))</f>
        <v>11.3565452368305</v>
      </c>
      <c r="CC145" s="0" t="n">
        <f aca="false">IF($B55=0,0,IF(SIN(CC$12)=0,999999999,(SIN(CC$12)*COS($E55)+SIN($E55)*COS(CC$12))/SIN(CC$12)*$B55))</f>
        <v>11.1994871793294</v>
      </c>
      <c r="CD145" s="0" t="n">
        <f aca="false">IF($B55=0,0,IF(SIN(CD$12)=0,999999999,(SIN(CD$12)*COS($E55)+SIN($E55)*COS(CD$12))/SIN(CD$12)*$B55))</f>
        <v>11.0438914257609</v>
      </c>
      <c r="CE145" s="0" t="n">
        <f aca="false">IF($B55=0,0,IF(SIN(CE$12)=0,999999999,(SIN(CE$12)*COS($E55)+SIN($E55)*COS(CE$12))/SIN(CE$12)*$B55))</f>
        <v>10.8896441204869</v>
      </c>
      <c r="CF145" s="0" t="n">
        <f aca="false">IF($B55=0,0,IF(SIN(CF$12)=0,999999999,(SIN(CF$12)*COS($E55)+SIN($E55)*COS(CF$12))/SIN(CF$12)*$B55))</f>
        <v>10.7366350030646</v>
      </c>
      <c r="CG145" s="0" t="n">
        <f aca="false">IF($B55=0,0,IF(SIN(CG$12)=0,999999999,(SIN(CG$12)*COS($E55)+SIN($E55)*COS(CG$12))/SIN(CG$12)*$B55))</f>
        <v>10.5847570740817</v>
      </c>
      <c r="CH145" s="0" t="n">
        <f aca="false">IF($B55=0,0,IF(SIN(CH$12)=0,999999999,(SIN(CH$12)*COS($E55)+SIN($E55)*COS(CH$12))/SIN(CH$12)*$B55))</f>
        <v>10.4339062797163</v>
      </c>
      <c r="CI145" s="0" t="n">
        <f aca="false">IF($B55=0,0,IF(SIN(CI$12)=0,999999999,(SIN(CI$12)*COS($E55)+SIN($E55)*COS(CI$12))/SIN(CI$12)*$B55))</f>
        <v>10.2839812129644</v>
      </c>
      <c r="CJ145" s="0" t="n">
        <f aca="false">IF($B55=0,0,IF(SIN(CJ$12)=0,999999999,(SIN(CJ$12)*COS($E55)+SIN($E55)*COS(CJ$12))/SIN(CJ$12)*$B55))</f>
        <v>10.134882829639</v>
      </c>
      <c r="CK145" s="0" t="n">
        <f aca="false">IF($B55=0,0,IF(SIN(CK$12)=0,999999999,(SIN(CK$12)*COS($E55)+SIN($E55)*COS(CK$12))/SIN(CK$12)*$B55))</f>
        <v>9.98651417739195</v>
      </c>
      <c r="CL145" s="0" t="n">
        <f aca="false">IF($B55=0,0,IF(SIN(CL$12)=0,999999999,(SIN(CL$12)*COS($E55)+SIN($E55)*COS(CL$12))/SIN(CL$12)*$B55))</f>
        <v>9.8387801361337</v>
      </c>
      <c r="CM145" s="0" t="n">
        <f aca="false">IF($B55=0,0,IF(SIN(CM$12)=0,999999999,(SIN(CM$12)*COS($E55)+SIN($E55)*COS(CM$12))/SIN(CM$12)*$B55))</f>
        <v>9.69158716833524</v>
      </c>
      <c r="CN145" s="0" t="n">
        <f aca="false">IF($B55=0,0,IF(SIN(CN$12)=0,999999999,(SIN(CN$12)*COS($E55)+SIN($E55)*COS(CN$12))/SIN(CN$12)*$B55))</f>
        <v>9.54484307778619</v>
      </c>
      <c r="CO145" s="0" t="n">
        <f aca="false">IF($B55=0,0,IF(SIN(CO$12)=0,999999999,(SIN(CO$12)*COS($E55)+SIN($E55)*COS(CO$12))/SIN(CO$12)*$B55))</f>
        <v>9.39845677546511</v>
      </c>
      <c r="CP145" s="0" t="n">
        <f aca="false">IF($B55=0,0,IF(SIN(CP$12)=0,999999999,(SIN(CP$12)*COS($E55)+SIN($E55)*COS(CP$12))/SIN(CP$12)*$B55))</f>
        <v>9.25233805124041</v>
      </c>
      <c r="CQ145" s="0" t="n">
        <f aca="false">IF($B55=0,0,IF(SIN(CQ$12)=0,999999999,(SIN(CQ$12)*COS($E55)+SIN($E55)*COS(CQ$12))/SIN(CQ$12)*$B55))</f>
        <v>9.10639735017332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498.31796860922</v>
      </c>
      <c r="H146" s="0" t="n">
        <f aca="false">IF($B56=0,0,IF(SIN(H$12)=0,999999999,(SIN(H$12)*COS($E56)+SIN($E56)*COS(H$12))/SIN(H$12)*$B56))</f>
        <v>253.508070553095</v>
      </c>
      <c r="I146" s="0" t="n">
        <f aca="false">IF($B56=0,0,IF(SIN(I$12)=0,999999999,(SIN(I$12)*COS($E56)+SIN($E56)*COS(I$12))/SIN(I$12)*$B56))</f>
        <v>171.871617386704</v>
      </c>
      <c r="J146" s="0" t="n">
        <f aca="false">IF($B56=0,0,IF(SIN(J$12)=0,999999999,(SIN(J$12)*COS($E56)+SIN($E56)*COS(J$12))/SIN(J$12)*$B56))</f>
        <v>131.028510286206</v>
      </c>
      <c r="K146" s="0" t="n">
        <f aca="false">IF($B56=0,0,IF(SIN(K$12)=0,999999999,(SIN(K$12)*COS($E56)+SIN($E56)*COS(K$12))/SIN(K$12)*$B56))</f>
        <v>106.502724621956</v>
      </c>
      <c r="L146" s="0" t="n">
        <f aca="false">IF($B56=0,0,IF(SIN(L$12)=0,999999999,(SIN(L$12)*COS($E56)+SIN($E56)*COS(L$12))/SIN(L$12)*$B56))</f>
        <v>90.135581450995</v>
      </c>
      <c r="M146" s="0" t="n">
        <f aca="false">IF($B56=0,0,IF(SIN(M$12)=0,999999999,(SIN(M$12)*COS($E56)+SIN($E56)*COS(M$12))/SIN(M$12)*$B56))</f>
        <v>78.4305005843485</v>
      </c>
      <c r="N146" s="0" t="n">
        <f aca="false">IF($B56=0,0,IF(SIN(N$12)=0,999999999,(SIN(N$12)*COS($E56)+SIN($E56)*COS(N$12))/SIN(N$12)*$B56))</f>
        <v>69.6391888511619</v>
      </c>
      <c r="O146" s="0" t="n">
        <f aca="false">IF($B56=0,0,IF(SIN(O$12)=0,999999999,(SIN(O$12)*COS($E56)+SIN($E56)*COS(O$12))/SIN(O$12)*$B56))</f>
        <v>62.7903695176606</v>
      </c>
      <c r="P146" s="0" t="n">
        <f aca="false">IF($B56=0,0,IF(SIN(P$12)=0,999999999,(SIN(P$12)*COS($E56)+SIN($E56)*COS(P$12))/SIN(P$12)*$B56))</f>
        <v>57.3012740525367</v>
      </c>
      <c r="Q146" s="0" t="n">
        <f aca="false">IF($B56=0,0,IF(SIN(Q$12)=0,999999999,(SIN(Q$12)*COS($E56)+SIN($E56)*COS(Q$12))/SIN(Q$12)*$B56))</f>
        <v>52.801047472826</v>
      </c>
      <c r="R146" s="0" t="n">
        <f aca="false">IF($B56=0,0,IF(SIN(R$12)=0,999999999,(SIN(R$12)*COS($E56)+SIN($E56)*COS(R$12))/SIN(R$12)*$B56))</f>
        <v>49.0424510149671</v>
      </c>
      <c r="S146" s="0" t="n">
        <f aca="false">IF($B56=0,0,IF(SIN(S$12)=0,999999999,(SIN(S$12)*COS($E56)+SIN($E56)*COS(S$12))/SIN(S$12)*$B56))</f>
        <v>45.8543174174532</v>
      </c>
      <c r="T146" s="0" t="n">
        <f aca="false">IF($B56=0,0,IF(SIN(T$12)=0,999999999,(SIN(T$12)*COS($E56)+SIN($E56)*COS(T$12))/SIN(T$12)*$B56))</f>
        <v>43.1143825092508</v>
      </c>
      <c r="U146" s="0" t="n">
        <f aca="false">IF($B56=0,0,IF(SIN(U$12)=0,999999999,(SIN(U$12)*COS($E56)+SIN($E56)*COS(U$12))/SIN(U$12)*$B56))</f>
        <v>40.7329841612678</v>
      </c>
      <c r="V146" s="0" t="n">
        <f aca="false">IF($B56=0,0,IF(SIN(V$12)=0,999999999,(SIN(V$12)*COS($E56)+SIN($E56)*COS(V$12))/SIN(V$12)*$B56))</f>
        <v>38.6428741295038</v>
      </c>
      <c r="W146" s="0" t="n">
        <f aca="false">IF($B56=0,0,IF(SIN(W$12)=0,999999999,(SIN(W$12)*COS($E56)+SIN($E56)*COS(W$12))/SIN(W$12)*$B56))</f>
        <v>36.7926257168083</v>
      </c>
      <c r="X146" s="0" t="n">
        <f aca="false">IF($B56=0,0,IF(SIN(X$12)=0,999999999,(SIN(X$12)*COS($E56)+SIN($E56)*COS(X$12))/SIN(X$12)*$B56))</f>
        <v>35.1422388793091</v>
      </c>
      <c r="Y146" s="0" t="n">
        <f aca="false">IF($B56=0,0,IF(SIN(Y$12)=0,999999999,(SIN(Y$12)*COS($E56)+SIN($E56)*COS(Y$12))/SIN(Y$12)*$B56))</f>
        <v>33.6601331926022</v>
      </c>
      <c r="Z146" s="0" t="n">
        <f aca="false">IF($B56=0,0,IF(SIN(Z$12)=0,999999999,(SIN(Z$12)*COS($E56)+SIN($E56)*COS(Z$12))/SIN(Z$12)*$B56))</f>
        <v>32.3210429267517</v>
      </c>
      <c r="AA146" s="0" t="n">
        <f aca="false">IF($B56=0,0,IF(SIN(AA$12)=0,999999999,(SIN(AA$12)*COS($E56)+SIN($E56)*COS(AA$12))/SIN(AA$12)*$B56))</f>
        <v>31.1045135271287</v>
      </c>
      <c r="AB146" s="0" t="n">
        <f aca="false">IF($B56=0,0,IF(SIN(AB$12)=0,999999999,(SIN(AB$12)*COS($E56)+SIN($E56)*COS(AB$12))/SIN(AB$12)*$B56))</f>
        <v>29.9938081446503</v>
      </c>
      <c r="AC146" s="0" t="n">
        <f aca="false">IF($B56=0,0,IF(SIN(AC$12)=0,999999999,(SIN(AC$12)*COS($E56)+SIN($E56)*COS(AC$12))/SIN(AC$12)*$B56))</f>
        <v>28.9750994177395</v>
      </c>
      <c r="AD146" s="0" t="n">
        <f aca="false">IF($B56=0,0,IF(SIN(AD$12)=0,999999999,(SIN(AD$12)*COS($E56)+SIN($E56)*COS(AD$12))/SIN(AD$12)*$B56))</f>
        <v>28.0368633075497</v>
      </c>
      <c r="AE146" s="0" t="n">
        <f aca="false">IF($B56=0,0,IF(SIN(AE$12)=0,999999999,(SIN(AE$12)*COS($E56)+SIN($E56)*COS(AE$12))/SIN(AE$12)*$B56))</f>
        <v>27.1694184115012</v>
      </c>
      <c r="AF146" s="0" t="n">
        <f aca="false">IF($B56=0,0,IF(SIN(AF$12)=0,999999999,(SIN(AF$12)*COS($E56)+SIN($E56)*COS(AF$12))/SIN(AF$12)*$B56))</f>
        <v>26.3645715878534</v>
      </c>
      <c r="AG146" s="0" t="n">
        <f aca="false">IF($B56=0,0,IF(SIN(AG$12)=0,999999999,(SIN(AG$12)*COS($E56)+SIN($E56)*COS(AG$12))/SIN(AG$12)*$B56))</f>
        <v>25.6153423291516</v>
      </c>
      <c r="AH146" s="0" t="n">
        <f aca="false">IF($B56=0,0,IF(SIN(AH$12)=0,999999999,(SIN(AH$12)*COS($E56)+SIN($E56)*COS(AH$12))/SIN(AH$12)*$B56))</f>
        <v>24.9157461972879</v>
      </c>
      <c r="AI146" s="0" t="n">
        <f aca="false">IF($B56=0,0,IF(SIN(AI$12)=0,999999999,(SIN(AI$12)*COS($E56)+SIN($E56)*COS(AI$12))/SIN(AI$12)*$B56))</f>
        <v>24.2606230638828</v>
      </c>
      <c r="AJ146" s="0" t="n">
        <f aca="false">IF($B56=0,0,IF(SIN(AJ$12)=0,999999999,(SIN(AJ$12)*COS($E56)+SIN($E56)*COS(AJ$12))/SIN(AJ$12)*$B56))</f>
        <v>23.6454997013691</v>
      </c>
      <c r="AK146" s="0" t="n">
        <f aca="false">IF($B56=0,0,IF(SIN(AK$12)=0,999999999,(SIN(AK$12)*COS($E56)+SIN($E56)*COS(AK$12))/SIN(AK$12)*$B56))</f>
        <v>23.0664789681214</v>
      </c>
      <c r="AL146" s="0" t="n">
        <f aca="false">IF($B56=0,0,IF(SIN(AL$12)=0,999999999,(SIN(AL$12)*COS($E56)+SIN($E56)*COS(AL$12))/SIN(AL$12)*$B56))</f>
        <v>22.5201497701392</v>
      </c>
      <c r="AM146" s="0" t="n">
        <f aca="false">IF($B56=0,0,IF(SIN(AM$12)=0,999999999,(SIN(AM$12)*COS($E56)+SIN($E56)*COS(AM$12))/SIN(AM$12)*$B56))</f>
        <v>22.0035133920871</v>
      </c>
      <c r="AN146" s="0" t="n">
        <f aca="false">IF($B56=0,0,IF(SIN(AN$12)=0,999999999,(SIN(AN$12)*COS($E56)+SIN($E56)*COS(AN$12))/SIN(AN$12)*$B56))</f>
        <v>21.513922827482</v>
      </c>
      <c r="AO146" s="0" t="n">
        <f aca="false">IF($B56=0,0,IF(SIN(AO$12)=0,999999999,(SIN(AO$12)*COS($E56)+SIN($E56)*COS(AO$12))/SIN(AO$12)*$B56))</f>
        <v>21.0490325081457</v>
      </c>
      <c r="AP146" s="0" t="n">
        <f aca="false">IF($B56=0,0,IF(SIN(AP$12)=0,999999999,(SIN(AP$12)*COS($E56)+SIN($E56)*COS(AP$12))/SIN(AP$12)*$B56))</f>
        <v>20.6067564107934</v>
      </c>
      <c r="AQ146" s="0" t="n">
        <f aca="false">IF($B56=0,0,IF(SIN(AQ$12)=0,999999999,(SIN(AQ$12)*COS($E56)+SIN($E56)*COS(AQ$12))/SIN(AQ$12)*$B56))</f>
        <v>20.185232955839</v>
      </c>
      <c r="AR146" s="0" t="n">
        <f aca="false">IF($B56=0,0,IF(SIN(AR$12)=0,999999999,(SIN(AR$12)*COS($E56)+SIN($E56)*COS(AR$12))/SIN(AR$12)*$B56))</f>
        <v>19.7827954471634</v>
      </c>
      <c r="AS146" s="0" t="n">
        <f aca="false">IF($B56=0,0,IF(SIN(AS$12)=0,999999999,(SIN(AS$12)*COS($E56)+SIN($E56)*COS(AS$12))/SIN(AS$12)*$B56))</f>
        <v>19.397947058258</v>
      </c>
      <c r="AT146" s="0" t="n">
        <f aca="false">IF($B56=0,0,IF(SIN(AT$12)=0,999999999,(SIN(AT$12)*COS($E56)+SIN($E56)*COS(AT$12))/SIN(AT$12)*$B56))</f>
        <v>19.0293395690661</v>
      </c>
      <c r="AU146" s="0" t="n">
        <f aca="false">IF($B56=0,0,IF(SIN(AU$12)=0,999999999,(SIN(AU$12)*COS($E56)+SIN($E56)*COS(AU$12))/SIN(AU$12)*$B56))</f>
        <v>18.6757552130988</v>
      </c>
      <c r="AV146" s="0" t="n">
        <f aca="false">IF($B56=0,0,IF(SIN(AV$12)=0,999999999,(SIN(AV$12)*COS($E56)+SIN($E56)*COS(AV$12))/SIN(AV$12)*$B56))</f>
        <v>18.3360911163815</v>
      </c>
      <c r="AW146" s="0" t="n">
        <f aca="false">IF($B56=0,0,IF(SIN(AW$12)=0,999999999,(SIN(AW$12)*COS($E56)+SIN($E56)*COS(AW$12))/SIN(AW$12)*$B56))</f>
        <v>18.0093459062393</v>
      </c>
      <c r="AX146" s="0" t="n">
        <f aca="false">IF($B56=0,0,IF(SIN(AX$12)=0,999999999,(SIN(AX$12)*COS($E56)+SIN($E56)*COS(AX$12))/SIN(AX$12)*$B56))</f>
        <v>17.6946081446503</v>
      </c>
      <c r="AY146" s="0" t="n">
        <f aca="false">IF($B56=0,0,IF(SIN(AY$12)=0,999999999,(SIN(AY$12)*COS($E56)+SIN($E56)*COS(AY$12))/SIN(AY$12)*$B56))</f>
        <v>17.3910463022744</v>
      </c>
      <c r="AZ146" s="0" t="n">
        <f aca="false">IF($B56=0,0,IF(SIN(AZ$12)=0,999999999,(SIN(AZ$12)*COS($E56)+SIN($E56)*COS(AZ$12))/SIN(AZ$12)*$B56))</f>
        <v>17.0979000386323</v>
      </c>
      <c r="BA146" s="0" t="n">
        <f aca="false">IF($B56=0,0,IF(SIN(BA$12)=0,999999999,(SIN(BA$12)*COS($E56)+SIN($E56)*COS(BA$12))/SIN(BA$12)*$B56))</f>
        <v>16.8144725938243</v>
      </c>
      <c r="BB146" s="0" t="n">
        <f aca="false">IF($B56=0,0,IF(SIN(BB$12)=0,999999999,(SIN(BB$12)*COS($E56)+SIN($E56)*COS(BB$12))/SIN(BB$12)*$B56))</f>
        <v>16.5401241296097</v>
      </c>
      <c r="BC146" s="0" t="n">
        <f aca="false">IF($B56=0,0,IF(SIN(BC$12)=0,999999999,(SIN(BC$12)*COS($E56)+SIN($E56)*COS(BC$12))/SIN(BC$12)*$B56))</f>
        <v>16.2742658841405</v>
      </c>
      <c r="BD146" s="0" t="n">
        <f aca="false">IF($B56=0,0,IF(SIN(BD$12)=0,999999999,(SIN(BD$12)*COS($E56)+SIN($E56)*COS(BD$12))/SIN(BD$12)*$B56))</f>
        <v>16.0163550263493</v>
      </c>
      <c r="BE146" s="0" t="n">
        <f aca="false">IF($B56=0,0,IF(SIN(BE$12)=0,999999999,(SIN(BE$12)*COS($E56)+SIN($E56)*COS(BE$12))/SIN(BE$12)*$B56))</f>
        <v>15.765890113872</v>
      </c>
      <c r="BF146" s="0" t="n">
        <f aca="false">IF($B56=0,0,IF(SIN(BF$12)=0,999999999,(SIN(BF$12)*COS($E56)+SIN($E56)*COS(BF$12))/SIN(BF$12)*$B56))</f>
        <v>15.522407073163</v>
      </c>
      <c r="BG146" s="0" t="n">
        <f aca="false">IF($B56=0,0,IF(SIN(BG$12)=0,999999999,(SIN(BG$12)*COS($E56)+SIN($E56)*COS(BG$12))/SIN(BG$12)*$B56))</f>
        <v>15.2854756327377</v>
      </c>
      <c r="BH146" s="0" t="n">
        <f aca="false">IF($B56=0,0,IF(SIN(BH$12)=0,999999999,(SIN(BH$12)*COS($E56)+SIN($E56)*COS(BH$12))/SIN(BH$12)*$B56))</f>
        <v>15.0546961506987</v>
      </c>
      <c r="BI146" s="0" t="n">
        <f aca="false">IF($B56=0,0,IF(SIN(BI$12)=0,999999999,(SIN(BI$12)*COS($E56)+SIN($E56)*COS(BI$12))/SIN(BI$12)*$B56))</f>
        <v>14.8296967862563</v>
      </c>
      <c r="BJ146" s="0" t="n">
        <f aca="false">IF($B56=0,0,IF(SIN(BJ$12)=0,999999999,(SIN(BJ$12)*COS($E56)+SIN($E56)*COS(BJ$12))/SIN(BJ$12)*$B56))</f>
        <v>14.6101309721322</v>
      </c>
      <c r="BK146" s="0" t="n">
        <f aca="false">IF($B56=0,0,IF(SIN(BK$12)=0,999999999,(SIN(BK$12)*COS($E56)+SIN($E56)*COS(BK$12))/SIN(BK$12)*$B56))</f>
        <v>14.3956751507764</v>
      </c>
      <c r="BL146" s="0" t="n">
        <f aca="false">IF($B56=0,0,IF(SIN(BL$12)=0,999999999,(SIN(BL$12)*COS($E56)+SIN($E56)*COS(BL$12))/SIN(BL$12)*$B56))</f>
        <v>14.1860267424339</v>
      </c>
      <c r="BM146" s="0" t="n">
        <f aca="false">IF($B56=0,0,IF(SIN(BM$12)=0,999999999,(SIN(BM$12)*COS($E56)+SIN($E56)*COS(BM$12))/SIN(BM$12)*$B56))</f>
        <v>13.9809023174244</v>
      </c>
      <c r="BN146" s="0" t="n">
        <f aca="false">IF($B56=0,0,IF(SIN(BN$12)=0,999999999,(SIN(BN$12)*COS($E56)+SIN($E56)*COS(BN$12))/SIN(BN$12)*$B56))</f>
        <v>13.7800359486731</v>
      </c>
      <c r="BO146" s="0" t="n">
        <f aca="false">IF($B56=0,0,IF(SIN(BO$12)=0,999999999,(SIN(BO$12)*COS($E56)+SIN($E56)*COS(BO$12))/SIN(BO$12)*$B56))</f>
        <v>13.5831777236653</v>
      </c>
      <c r="BP146" s="0" t="n">
        <f aca="false">IF($B56=0,0,IF(SIN(BP$12)=0,999999999,(SIN(BP$12)*COS($E56)+SIN($E56)*COS(BP$12))/SIN(BP$12)*$B56))</f>
        <v>13.3900923976737</v>
      </c>
      <c r="BQ146" s="0" t="n">
        <f aca="false">IF($B56=0,0,IF(SIN(BQ$12)=0,999999999,(SIN(BQ$12)*COS($E56)+SIN($E56)*COS(BQ$12))/SIN(BQ$12)*$B56))</f>
        <v>13.2005581724046</v>
      </c>
      <c r="BR146" s="0" t="n">
        <f aca="false">IF($B56=0,0,IF(SIN(BR$12)=0,999999999,(SIN(BR$12)*COS($E56)+SIN($E56)*COS(BR$12))/SIN(BR$12)*$B56))</f>
        <v>13.0143655861778</v>
      </c>
      <c r="BS146" s="0" t="n">
        <f aca="false">IF($B56=0,0,IF(SIN(BS$12)=0,999999999,(SIN(BS$12)*COS($E56)+SIN($E56)*COS(BS$12))/SIN(BS$12)*$B56))</f>
        <v>12.8313165034528</v>
      </c>
      <c r="BT146" s="0" t="n">
        <f aca="false">IF($B56=0,0,IF(SIN(BT$12)=0,999999999,(SIN(BT$12)*COS($E56)+SIN($E56)*COS(BT$12))/SIN(BT$12)*$B56))</f>
        <v>12.6512231929805</v>
      </c>
      <c r="BU146" s="0" t="n">
        <f aca="false">IF($B56=0,0,IF(SIN(BU$12)=0,999999999,(SIN(BU$12)*COS($E56)+SIN($E56)*COS(BU$12))/SIN(BU$12)*$B56))</f>
        <v>12.4739074851251</v>
      </c>
      <c r="BV146" s="0" t="n">
        <f aca="false">IF($B56=0,0,IF(SIN(BV$12)=0,999999999,(SIN(BV$12)*COS($E56)+SIN($E56)*COS(BV$12))/SIN(BV$12)*$B56))</f>
        <v>12.2992</v>
      </c>
      <c r="BW146" s="0" t="n">
        <f aca="false">IF($B56=0,0,IF(SIN(BW$12)=0,999999999,(SIN(BW$12)*COS($E56)+SIN($E56)*COS(BW$12))/SIN(BW$12)*$B56))</f>
        <v>12.1269394390159</v>
      </c>
      <c r="BX146" s="0" t="n">
        <f aca="false">IF($B56=0,0,IF(SIN(BX$12)=0,999999999,(SIN(BX$12)*COS($E56)+SIN($E56)*COS(BX$12))/SIN(BX$12)*$B56))</f>
        <v>11.9569719332698</v>
      </c>
      <c r="BY146" s="0" t="n">
        <f aca="false">IF($B56=0,0,IF(SIN(BY$12)=0,999999999,(SIN(BY$12)*COS($E56)+SIN($E56)*COS(BY$12))/SIN(BY$12)*$B56))</f>
        <v>11.7891504429257</v>
      </c>
      <c r="BZ146" s="0" t="n">
        <f aca="false">IF($B56=0,0,IF(SIN(BZ$12)=0,999999999,(SIN(BZ$12)*COS($E56)+SIN($E56)*COS(BZ$12))/SIN(BZ$12)*$B56))</f>
        <v>11.6233342023725</v>
      </c>
      <c r="CA146" s="0" t="n">
        <f aca="false">IF($B56=0,0,IF(SIN(CA$12)=0,999999999,(SIN(CA$12)*COS($E56)+SIN($E56)*COS(CA$12))/SIN(CA$12)*$B56))</f>
        <v>11.4593882064947</v>
      </c>
      <c r="CB146" s="0" t="n">
        <f aca="false">IF($B56=0,0,IF(SIN(CB$12)=0,999999999,(SIN(CB$12)*COS($E56)+SIN($E56)*COS(CB$12))/SIN(CB$12)*$B56))</f>
        <v>11.2971827338758</v>
      </c>
      <c r="CC146" s="0" t="n">
        <f aca="false">IF($B56=0,0,IF(SIN(CC$12)=0,999999999,(SIN(CC$12)*COS($E56)+SIN($E56)*COS(CC$12))/SIN(CC$12)*$B56))</f>
        <v>11.1365929031797</v>
      </c>
      <c r="CD146" s="0" t="n">
        <f aca="false">IF($B56=0,0,IF(SIN(CD$12)=0,999999999,(SIN(CD$12)*COS($E56)+SIN($E56)*COS(CD$12))/SIN(CD$12)*$B56))</f>
        <v>10.9774982593253</v>
      </c>
      <c r="CE146" s="0" t="n">
        <f aca="false">IF($B56=0,0,IF(SIN(CE$12)=0,999999999,(SIN(CE$12)*COS($E56)+SIN($E56)*COS(CE$12))/SIN(CE$12)*$B56))</f>
        <v>10.8197823863967</v>
      </c>
      <c r="CF146" s="0" t="n">
        <f aca="false">IF($B56=0,0,IF(SIN(CF$12)=0,999999999,(SIN(CF$12)*COS($E56)+SIN($E56)*COS(CF$12))/SIN(CF$12)*$B56))</f>
        <v>10.6633325445181</v>
      </c>
      <c r="CG146" s="0" t="n">
        <f aca="false">IF($B56=0,0,IF(SIN(CG$12)=0,999999999,(SIN(CG$12)*COS($E56)+SIN($E56)*COS(CG$12))/SIN(CG$12)*$B56))</f>
        <v>10.5080393281757</v>
      </c>
      <c r="CH146" s="0" t="n">
        <f aca="false">IF($B56=0,0,IF(SIN(CH$12)=0,999999999,(SIN(CH$12)*COS($E56)+SIN($E56)*COS(CH$12))/SIN(CH$12)*$B56))</f>
        <v>10.3537963436835</v>
      </c>
      <c r="CI146" s="0" t="n">
        <f aca="false">IF($B56=0,0,IF(SIN(CI$12)=0,999999999,(SIN(CI$12)*COS($E56)+SIN($E56)*COS(CI$12))/SIN(CI$12)*$B56))</f>
        <v>10.2004999036927</v>
      </c>
      <c r="CJ146" s="0" t="n">
        <f aca="false">IF($B56=0,0,IF(SIN(CJ$12)=0,999999999,(SIN(CJ$12)*COS($E56)+SIN($E56)*COS(CJ$12))/SIN(CJ$12)*$B56))</f>
        <v>10.0480487368043</v>
      </c>
      <c r="CK146" s="0" t="n">
        <f aca="false">IF($B56=0,0,IF(SIN(CK$12)=0,999999999,(SIN(CK$12)*COS($E56)+SIN($E56)*COS(CK$12))/SIN(CK$12)*$B56))</f>
        <v>9.8963437104971</v>
      </c>
      <c r="CL146" s="0" t="n">
        <f aca="false">IF($B56=0,0,IF(SIN(CL$12)=0,999999999,(SIN(CL$12)*COS($E56)+SIN($E56)*COS(CL$12))/SIN(CL$12)*$B56))</f>
        <v>9.745287565711</v>
      </c>
      <c r="CM146" s="0" t="n">
        <f aca="false">IF($B56=0,0,IF(SIN(CM$12)=0,999999999,(SIN(CM$12)*COS($E56)+SIN($E56)*COS(CM$12))/SIN(CM$12)*$B56))</f>
        <v>9.5947846615334</v>
      </c>
      <c r="CN146" s="0" t="n">
        <f aca="false">IF($B56=0,0,IF(SIN(CN$12)=0,999999999,(SIN(CN$12)*COS($E56)+SIN($E56)*COS(CN$12))/SIN(CN$12)*$B56))</f>
        <v>9.44474072853266</v>
      </c>
      <c r="CO146" s="0" t="n">
        <f aca="false">IF($B56=0,0,IF(SIN(CO$12)=0,999999999,(SIN(CO$12)*COS($E56)+SIN($E56)*COS(CO$12))/SIN(CO$12)*$B56))</f>
        <v>9.29506262936349</v>
      </c>
      <c r="CP146" s="0" t="n">
        <f aca="false">IF($B56=0,0,IF(SIN(CP$12)=0,999999999,(SIN(CP$12)*COS($E56)+SIN($E56)*COS(CP$12))/SIN(CP$12)*$B56))</f>
        <v>9.14565812533411</v>
      </c>
      <c r="CQ146" s="0" t="n">
        <f aca="false">IF($B56=0,0,IF(SIN(CQ$12)=0,999999999,(SIN(CQ$12)*COS($E56)+SIN($E56)*COS(CQ$12))/SIN(CQ$12)*$B56))</f>
        <v>8.99643564767889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508.884373213319</v>
      </c>
      <c r="H147" s="0" t="n">
        <f aca="false">IF($B57=0,0,IF(SIN(H$12)=0,999999999,(SIN(H$12)*COS($E57)+SIN($E57)*COS(H$12))/SIN(H$12)*$B57))</f>
        <v>258.731104882204</v>
      </c>
      <c r="I147" s="0" t="n">
        <f aca="false">IF($B57=0,0,IF(SIN(I$12)=0,999999999,(SIN(I$12)*COS($E57)+SIN($E57)*COS(I$12))/SIN(I$12)*$B57))</f>
        <v>175.312804655425</v>
      </c>
      <c r="J147" s="0" t="n">
        <f aca="false">IF($B57=0,0,IF(SIN(J$12)=0,999999999,(SIN(J$12)*COS($E57)+SIN($E57)*COS(J$12))/SIN(J$12)*$B57))</f>
        <v>133.578230967375</v>
      </c>
      <c r="K147" s="0" t="n">
        <f aca="false">IF($B57=0,0,IF(SIN(K$12)=0,999999999,(SIN(K$12)*COS($E57)+SIN($E57)*COS(K$12))/SIN(K$12)*$B57))</f>
        <v>108.517130533871</v>
      </c>
      <c r="L147" s="0" t="n">
        <f aca="false">IF($B57=0,0,IF(SIN(L$12)=0,999999999,(SIN(L$12)*COS($E57)+SIN($E57)*COS(L$12))/SIN(L$12)*$B57))</f>
        <v>91.7927481050178</v>
      </c>
      <c r="M147" s="0" t="n">
        <f aca="false">IF($B57=0,0,IF(SIN(M$12)=0,999999999,(SIN(M$12)*COS($E57)+SIN($E57)*COS(M$12))/SIN(M$12)*$B57))</f>
        <v>79.8321849982093</v>
      </c>
      <c r="N147" s="0" t="n">
        <f aca="false">IF($B57=0,0,IF(SIN(N$12)=0,999999999,(SIN(N$12)*COS($E57)+SIN($E57)*COS(N$12))/SIN(N$12)*$B57))</f>
        <v>70.8489887286282</v>
      </c>
      <c r="O147" s="0" t="n">
        <f aca="false">IF($B57=0,0,IF(SIN(O$12)=0,999999999,(SIN(O$12)*COS($E57)+SIN($E57)*COS(O$12))/SIN(O$12)*$B57))</f>
        <v>63.8506828836092</v>
      </c>
      <c r="P147" s="0" t="n">
        <f aca="false">IF($B57=0,0,IF(SIN(P$12)=0,999999999,(SIN(P$12)*COS($E57)+SIN($E57)*COS(P$12))/SIN(P$12)*$B57))</f>
        <v>58.241779070139</v>
      </c>
      <c r="Q147" s="0" t="n">
        <f aca="false">IF($B57=0,0,IF(SIN(Q$12)=0,999999999,(SIN(Q$12)*COS($E57)+SIN($E57)*COS(Q$12))/SIN(Q$12)*$B57))</f>
        <v>53.6433277980132</v>
      </c>
      <c r="R147" s="0" t="n">
        <f aca="false">IF($B57=0,0,IF(SIN(R$12)=0,999999999,(SIN(R$12)*COS($E57)+SIN($E57)*COS(R$12))/SIN(R$12)*$B57))</f>
        <v>49.8026939194941</v>
      </c>
      <c r="S147" s="0" t="n">
        <f aca="false">IF($B57=0,0,IF(SIN(S$12)=0,999999999,(SIN(S$12)*COS($E57)+SIN($E57)*COS(S$12))/SIN(S$12)*$B57))</f>
        <v>46.5449741719392</v>
      </c>
      <c r="T147" s="0" t="n">
        <f aca="false">IF($B57=0,0,IF(SIN(T$12)=0,999999999,(SIN(T$12)*COS($E57)+SIN($E57)*COS(T$12))/SIN(T$12)*$B57))</f>
        <v>43.745235771884</v>
      </c>
      <c r="U147" s="0" t="n">
        <f aca="false">IF($B57=0,0,IF(SIN(U$12)=0,999999999,(SIN(U$12)*COS($E57)+SIN($E57)*COS(U$12))/SIN(U$12)*$B57))</f>
        <v>41.3118595698739</v>
      </c>
      <c r="V147" s="0" t="n">
        <f aca="false">IF($B57=0,0,IF(SIN(V$12)=0,999999999,(SIN(V$12)*COS($E57)+SIN($E57)*COS(V$12))/SIN(V$12)*$B57))</f>
        <v>39.1761295206847</v>
      </c>
      <c r="W147" s="0" t="n">
        <f aca="false">IF($B57=0,0,IF(SIN(W$12)=0,999999999,(SIN(W$12)*COS($E57)+SIN($E57)*COS(W$12))/SIN(W$12)*$B57))</f>
        <v>37.2854964566812</v>
      </c>
      <c r="X147" s="0" t="n">
        <f aca="false">IF($B57=0,0,IF(SIN(X$12)=0,999999999,(SIN(X$12)*COS($E57)+SIN($E57)*COS(X$12))/SIN(X$12)*$B57))</f>
        <v>35.5990872686163</v>
      </c>
      <c r="Y147" s="0" t="n">
        <f aca="false">IF($B57=0,0,IF(SIN(Y$12)=0,999999999,(SIN(Y$12)*COS($E57)+SIN($E57)*COS(Y$12))/SIN(Y$12)*$B57))</f>
        <v>34.0846322384652</v>
      </c>
      <c r="Z147" s="0" t="n">
        <f aca="false">IF($B57=0,0,IF(SIN(Z$12)=0,999999999,(SIN(Z$12)*COS($E57)+SIN($E57)*COS(Z$12))/SIN(Z$12)*$B57))</f>
        <v>32.7163141710475</v>
      </c>
      <c r="AA147" s="0" t="n">
        <f aca="false">IF($B57=0,0,IF(SIN(AA$12)=0,999999999,(SIN(AA$12)*COS($E57)+SIN($E57)*COS(AA$12))/SIN(AA$12)*$B57))</f>
        <v>31.4732320581388</v>
      </c>
      <c r="AB147" s="0" t="n">
        <f aca="false">IF($B57=0,0,IF(SIN(AB$12)=0,999999999,(SIN(AB$12)*COS($E57)+SIN($E57)*COS(AB$12))/SIN(AB$12)*$B57))</f>
        <v>30.3382837419713</v>
      </c>
      <c r="AC147" s="0" t="n">
        <f aca="false">IF($B57=0,0,IF(SIN(AC$12)=0,999999999,(SIN(AC$12)*COS($E57)+SIN($E57)*COS(AC$12))/SIN(AC$12)*$B57))</f>
        <v>29.2973400565336</v>
      </c>
      <c r="AD147" s="0" t="n">
        <f aca="false">IF($B57=0,0,IF(SIN(AD$12)=0,999999999,(SIN(AD$12)*COS($E57)+SIN($E57)*COS(AD$12))/SIN(AD$12)*$B57))</f>
        <v>28.3386254322726</v>
      </c>
      <c r="AE147" s="0" t="n">
        <f aca="false">IF($B57=0,0,IF(SIN(AE$12)=0,999999999,(SIN(AE$12)*COS($E57)+SIN($E57)*COS(AE$12))/SIN(AE$12)*$B57))</f>
        <v>27.452247154406</v>
      </c>
      <c r="AF147" s="0" t="n">
        <f aca="false">IF($B57=0,0,IF(SIN(AF$12)=0,999999999,(SIN(AF$12)*COS($E57)+SIN($E57)*COS(AF$12))/SIN(AF$12)*$B57))</f>
        <v>26.6298332526804</v>
      </c>
      <c r="AG147" s="0" t="n">
        <f aca="false">IF($B57=0,0,IF(SIN(AG$12)=0,999999999,(SIN(AG$12)*COS($E57)+SIN($E57)*COS(AG$12))/SIN(AG$12)*$B57))</f>
        <v>25.8642508588239</v>
      </c>
      <c r="AH147" s="0" t="n">
        <f aca="false">IF($B57=0,0,IF(SIN(AH$12)=0,999999999,(SIN(AH$12)*COS($E57)+SIN($E57)*COS(AH$12))/SIN(AH$12)*$B57))</f>
        <v>25.1493849147296</v>
      </c>
      <c r="AI147" s="0" t="n">
        <f aca="false">IF($B57=0,0,IF(SIN(AI$12)=0,999999999,(SIN(AI$12)*COS($E57)+SIN($E57)*COS(AI$12))/SIN(AI$12)*$B57))</f>
        <v>24.4799626639062</v>
      </c>
      <c r="AJ147" s="0" t="n">
        <f aca="false">IF($B57=0,0,IF(SIN(AJ$12)=0,999999999,(SIN(AJ$12)*COS($E57)+SIN($E57)*COS(AJ$12))/SIN(AJ$12)*$B57))</f>
        <v>23.8514132433907</v>
      </c>
      <c r="AK147" s="0" t="n">
        <f aca="false">IF($B57=0,0,IF(SIN(AK$12)=0,999999999,(SIN(AK$12)*COS($E57)+SIN($E57)*COS(AK$12))/SIN(AK$12)*$B57))</f>
        <v>23.2597544501658</v>
      </c>
      <c r="AL147" s="0" t="n">
        <f aca="false">IF($B57=0,0,IF(SIN(AL$12)=0,999999999,(SIN(AL$12)*COS($E57)+SIN($E57)*COS(AL$12))/SIN(AL$12)*$B57))</f>
        <v>22.7015007376111</v>
      </c>
      <c r="AM147" s="0" t="n">
        <f aca="false">IF($B57=0,0,IF(SIN(AM$12)=0,999999999,(SIN(AM$12)*COS($E57)+SIN($E57)*COS(AM$12))/SIN(AM$12)*$B57))</f>
        <v>22.1735879385998</v>
      </c>
      <c r="AN147" s="0" t="n">
        <f aca="false">IF($B57=0,0,IF(SIN(AN$12)=0,999999999,(SIN(AN$12)*COS($E57)+SIN($E57)*COS(AN$12))/SIN(AN$12)*$B57))</f>
        <v>21.6733112714694</v>
      </c>
      <c r="AO147" s="0" t="n">
        <f aca="false">IF($B57=0,0,IF(SIN(AO$12)=0,999999999,(SIN(AO$12)*COS($E57)+SIN($E57)*COS(AO$12))/SIN(AO$12)*$B57))</f>
        <v>21.1982739722389</v>
      </c>
      <c r="AP147" s="0" t="n">
        <f aca="false">IF($B57=0,0,IF(SIN(AP$12)=0,999999999,(SIN(AP$12)*COS($E57)+SIN($E57)*COS(AP$12))/SIN(AP$12)*$B57))</f>
        <v>20.746344486806</v>
      </c>
      <c r="AQ147" s="0" t="n">
        <f aca="false">IF($B57=0,0,IF(SIN(AQ$12)=0,999999999,(SIN(AQ$12)*COS($E57)+SIN($E57)*COS(AQ$12))/SIN(AQ$12)*$B57))</f>
        <v>20.3156206036119</v>
      </c>
      <c r="AR147" s="0" t="n">
        <f aca="false">IF($B57=0,0,IF(SIN(AR$12)=0,999999999,(SIN(AR$12)*COS($E57)+SIN($E57)*COS(AR$12))/SIN(AR$12)*$B57))</f>
        <v>19.9043992482109</v>
      </c>
      <c r="AS147" s="0" t="n">
        <f aca="false">IF($B57=0,0,IF(SIN(AS$12)=0,999999999,(SIN(AS$12)*COS($E57)+SIN($E57)*COS(AS$12))/SIN(AS$12)*$B57))</f>
        <v>19.5111509234451</v>
      </c>
      <c r="AT147" s="0" t="n">
        <f aca="false">IF($B57=0,0,IF(SIN(AT$12)=0,999999999,(SIN(AT$12)*COS($E57)+SIN($E57)*COS(AT$12))/SIN(AT$12)*$B57))</f>
        <v>19.1344979821839</v>
      </c>
      <c r="AU147" s="0" t="n">
        <f aca="false">IF($B57=0,0,IF(SIN(AU$12)=0,999999999,(SIN(AU$12)*COS($E57)+SIN($E57)*COS(AU$12))/SIN(AU$12)*$B57))</f>
        <v>18.7731960782238</v>
      </c>
      <c r="AV147" s="0" t="n">
        <f aca="false">IF($B57=0,0,IF(SIN(AV$12)=0,999999999,(SIN(AV$12)*COS($E57)+SIN($E57)*COS(AV$12))/SIN(AV$12)*$B57))</f>
        <v>18.4261182655894</v>
      </c>
      <c r="AW147" s="0" t="n">
        <f aca="false">IF($B57=0,0,IF(SIN(AW$12)=0,999999999,(SIN(AW$12)*COS($E57)+SIN($E57)*COS(AW$12))/SIN(AW$12)*$B57))</f>
        <v>18.0922413150346</v>
      </c>
      <c r="AX147" s="0" t="n">
        <f aca="false">IF($B57=0,0,IF(SIN(AX$12)=0,999999999,(SIN(AX$12)*COS($E57)+SIN($E57)*COS(AX$12))/SIN(AX$12)*$B57))</f>
        <v>17.7706338949349</v>
      </c>
      <c r="AY147" s="0" t="n">
        <f aca="false">IF($B57=0,0,IF(SIN(AY$12)=0,999999999,(SIN(AY$12)*COS($E57)+SIN($E57)*COS(AY$12))/SIN(AY$12)*$B57))</f>
        <v>17.4604463264832</v>
      </c>
      <c r="AZ147" s="0" t="n">
        <f aca="false">IF($B57=0,0,IF(SIN(AZ$12)=0,999999999,(SIN(AZ$12)*COS($E57)+SIN($E57)*COS(AZ$12))/SIN(AZ$12)*$B57))</f>
        <v>17.1609016735447</v>
      </c>
      <c r="BA147" s="0" t="n">
        <f aca="false">IF($B57=0,0,IF(SIN(BA$12)=0,999999999,(SIN(BA$12)*COS($E57)+SIN($E57)*COS(BA$12))/SIN(BA$12)*$B57))</f>
        <v>16.8712879683128</v>
      </c>
      <c r="BB147" s="0" t="n">
        <f aca="false">IF($B57=0,0,IF(SIN(BB$12)=0,999999999,(SIN(BB$12)*COS($E57)+SIN($E57)*COS(BB$12))/SIN(BB$12)*$B57))</f>
        <v>16.590951407047</v>
      </c>
      <c r="BC147" s="0" t="n">
        <f aca="false">IF($B57=0,0,IF(SIN(BC$12)=0,999999999,(SIN(BC$12)*COS($E57)+SIN($E57)*COS(BC$12))/SIN(BC$12)*$B57))</f>
        <v>16.3192903772235</v>
      </c>
      <c r="BD147" s="0" t="n">
        <f aca="false">IF($B57=0,0,IF(SIN(BD$12)=0,999999999,(SIN(BD$12)*COS($E57)+SIN($E57)*COS(BD$12))/SIN(BD$12)*$B57))</f>
        <v>16.055750199613</v>
      </c>
      <c r="BE147" s="0" t="n">
        <f aca="false">IF($B57=0,0,IF(SIN(BE$12)=0,999999999,(SIN(BE$12)*COS($E57)+SIN($E57)*COS(BE$12))/SIN(BE$12)*$B57))</f>
        <v>15.7998184870638</v>
      </c>
      <c r="BF147" s="0" t="n">
        <f aca="false">IF($B57=0,0,IF(SIN(BF$12)=0,999999999,(SIN(BF$12)*COS($E57)+SIN($E57)*COS(BF$12))/SIN(BF$12)*$B57))</f>
        <v>15.5510210368783</v>
      </c>
      <c r="BG147" s="0" t="n">
        <f aca="false">IF($B57=0,0,IF(SIN(BG$12)=0,999999999,(SIN(BG$12)*COS($E57)+SIN($E57)*COS(BG$12))/SIN(BG$12)*$B57))</f>
        <v>15.3089181862035</v>
      </c>
      <c r="BH147" s="0" t="n">
        <f aca="false">IF($B57=0,0,IF(SIN(BH$12)=0,999999999,(SIN(BH$12)*COS($E57)+SIN($E57)*COS(BH$12))/SIN(BH$12)*$B57))</f>
        <v>15.0731015703141</v>
      </c>
      <c r="BI147" s="0" t="n">
        <f aca="false">IF($B57=0,0,IF(SIN(BI$12)=0,999999999,(SIN(BI$12)*COS($E57)+SIN($E57)*COS(BI$12))/SIN(BI$12)*$B57))</f>
        <v>14.8431912323964</v>
      </c>
      <c r="BJ147" s="0" t="n">
        <f aca="false">IF($B57=0,0,IF(SIN(BJ$12)=0,999999999,(SIN(BJ$12)*COS($E57)+SIN($E57)*COS(BJ$12))/SIN(BJ$12)*$B57))</f>
        <v>14.6188330407831</v>
      </c>
      <c r="BK147" s="0" t="n">
        <f aca="false">IF($B57=0,0,IF(SIN(BK$12)=0,999999999,(SIN(BK$12)*COS($E57)+SIN($E57)*COS(BK$12))/SIN(BK$12)*$B57))</f>
        <v>14.3996963757595</v>
      </c>
      <c r="BL147" s="0" t="n">
        <f aca="false">IF($B57=0,0,IF(SIN(BL$12)=0,999999999,(SIN(BL$12)*COS($E57)+SIN($E57)*COS(BL$12))/SIN(BL$12)*$B57))</f>
        <v>14.1854720532802</v>
      </c>
      <c r="BM147" s="0" t="n">
        <f aca="false">IF($B57=0,0,IF(SIN(BM$12)=0,999999999,(SIN(BM$12)*COS($E57)+SIN($E57)*COS(BM$12))/SIN(BM$12)*$B57))</f>
        <v>13.9758704573557</v>
      </c>
      <c r="BN147" s="0" t="n">
        <f aca="false">IF($B57=0,0,IF(SIN(BN$12)=0,999999999,(SIN(BN$12)*COS($E57)+SIN($E57)*COS(BN$12))/SIN(BN$12)*$B57))</f>
        <v>13.7706198566246</v>
      </c>
      <c r="BO147" s="0" t="n">
        <f aca="false">IF($B57=0,0,IF(SIN(BO$12)=0,999999999,(SIN(BO$12)*COS($E57)+SIN($E57)*COS(BO$12))/SIN(BO$12)*$B57))</f>
        <v>13.569464883829</v>
      </c>
      <c r="BP147" s="0" t="n">
        <f aca="false">IF($B57=0,0,IF(SIN(BP$12)=0,999999999,(SIN(BP$12)*COS($E57)+SIN($E57)*COS(BP$12))/SIN(BP$12)*$B57))</f>
        <v>13.3721651596467</v>
      </c>
      <c r="BQ147" s="0" t="n">
        <f aca="false">IF($B57=0,0,IF(SIN(BQ$12)=0,999999999,(SIN(BQ$12)*COS($E57)+SIN($E57)*COS(BQ$12))/SIN(BQ$12)*$B57))</f>
        <v>13.1784940446789</v>
      </c>
      <c r="BR147" s="0" t="n">
        <f aca="false">IF($B57=0,0,IF(SIN(BR$12)=0,999999999,(SIN(BR$12)*COS($E57)+SIN($E57)*COS(BR$12))/SIN(BR$12)*$B57))</f>
        <v>12.9882375054071</v>
      </c>
      <c r="BS147" s="0" t="n">
        <f aca="false">IF($B57=0,0,IF(SIN(BS$12)=0,999999999,(SIN(BS$12)*COS($E57)+SIN($E57)*COS(BS$12))/SIN(BS$12)*$B57))</f>
        <v>12.8011930816633</v>
      </c>
      <c r="BT147" s="0" t="n">
        <f aca="false">IF($B57=0,0,IF(SIN(BT$12)=0,999999999,(SIN(BT$12)*COS($E57)+SIN($E57)*COS(BT$12))/SIN(BT$12)*$B57))</f>
        <v>12.6171689446618</v>
      </c>
      <c r="BU147" s="0" t="n">
        <f aca="false">IF($B57=0,0,IF(SIN(BU$12)=0,999999999,(SIN(BU$12)*COS($E57)+SIN($E57)*COS(BU$12))/SIN(BU$12)*$B57))</f>
        <v>12.4359830359274</v>
      </c>
      <c r="BV147" s="0" t="n">
        <f aca="false">IF($B57=0,0,IF(SIN(BV$12)=0,999999999,(SIN(BV$12)*COS($E57)+SIN($E57)*COS(BV$12))/SIN(BV$12)*$B57))</f>
        <v>12.2574622785848</v>
      </c>
      <c r="BW147" s="0" t="n">
        <f aca="false">IF($B57=0,0,IF(SIN(BW$12)=0,999999999,(SIN(BW$12)*COS($E57)+SIN($E57)*COS(BW$12))/SIN(BW$12)*$B57))</f>
        <v>12.0814418534431</v>
      </c>
      <c r="BX147" s="0" t="n">
        <f aca="false">IF($B57=0,0,IF(SIN(BX$12)=0,999999999,(SIN(BX$12)*COS($E57)+SIN($E57)*COS(BX$12))/SIN(BX$12)*$B57))</f>
        <v>11.9077645331629</v>
      </c>
      <c r="BY147" s="0" t="n">
        <f aca="false">IF($B57=0,0,IF(SIN(BY$12)=0,999999999,(SIN(BY$12)*COS($E57)+SIN($E57)*COS(BY$12))/SIN(BY$12)*$B57))</f>
        <v>11.7362800685268</v>
      </c>
      <c r="BZ147" s="0" t="n">
        <f aca="false">IF($B57=0,0,IF(SIN(BZ$12)=0,999999999,(SIN(BZ$12)*COS($E57)+SIN($E57)*COS(BZ$12))/SIN(BZ$12)*$B57))</f>
        <v>11.5668446214875</v>
      </c>
      <c r="CA147" s="0" t="n">
        <f aca="false">IF($B57=0,0,IF(SIN(CA$12)=0,999999999,(SIN(CA$12)*COS($E57)+SIN($E57)*COS(CA$12))/SIN(CA$12)*$B57))</f>
        <v>11.3993202402256</v>
      </c>
      <c r="CB147" s="0" t="n">
        <f aca="false">IF($B57=0,0,IF(SIN(CB$12)=0,999999999,(SIN(CB$12)*COS($E57)+SIN($E57)*COS(CB$12))/SIN(CB$12)*$B57))</f>
        <v>11.2335743719458</v>
      </c>
      <c r="CC147" s="0" t="n">
        <f aca="false">IF($B57=0,0,IF(SIN(CC$12)=0,999999999,(SIN(CC$12)*COS($E57)+SIN($E57)*COS(CC$12))/SIN(CC$12)*$B57))</f>
        <v>11.0694794095756</v>
      </c>
      <c r="CD147" s="0" t="n">
        <f aca="false">IF($B57=0,0,IF(SIN(CD$12)=0,999999999,(SIN(CD$12)*COS($E57)+SIN($E57)*COS(CD$12))/SIN(CD$12)*$B57))</f>
        <v>10.9069122689079</v>
      </c>
      <c r="CE147" s="0" t="n">
        <f aca="false">IF($B57=0,0,IF(SIN(CE$12)=0,999999999,(SIN(CE$12)*COS($E57)+SIN($E57)*COS(CE$12))/SIN(CE$12)*$B57))</f>
        <v>10.7457539930617</v>
      </c>
      <c r="CF147" s="0" t="n">
        <f aca="false">IF($B57=0,0,IF(SIN(CF$12)=0,999999999,(SIN(CF$12)*COS($E57)+SIN($E57)*COS(CF$12))/SIN(CF$12)*$B57))</f>
        <v>10.5858893814322</v>
      </c>
      <c r="CG147" s="0" t="n">
        <f aca="false">IF($B57=0,0,IF(SIN(CG$12)=0,999999999,(SIN(CG$12)*COS($E57)+SIN($E57)*COS(CG$12))/SIN(CG$12)*$B57))</f>
        <v>10.4272066405538</v>
      </c>
      <c r="CH147" s="0" t="n">
        <f aca="false">IF($B57=0,0,IF(SIN(CH$12)=0,999999999,(SIN(CH$12)*COS($E57)+SIN($E57)*COS(CH$12))/SIN(CH$12)*$B57))</f>
        <v>10.2695970545271</v>
      </c>
      <c r="CI147" s="0" t="n">
        <f aca="false">IF($B57=0,0,IF(SIN(CI$12)=0,999999999,(SIN(CI$12)*COS($E57)+SIN($E57)*COS(CI$12))/SIN(CI$12)*$B57))</f>
        <v>10.1129546728599</v>
      </c>
      <c r="CJ147" s="0" t="n">
        <f aca="false">IF($B57=0,0,IF(SIN(CJ$12)=0,999999999,(SIN(CJ$12)*COS($E57)+SIN($E57)*COS(CJ$12))/SIN(CJ$12)*$B57))</f>
        <v>9.95717601374172</v>
      </c>
      <c r="CK147" s="0" t="n">
        <f aca="false">IF($B57=0,0,IF(SIN(CK$12)=0,999999999,(SIN(CK$12)*COS($E57)+SIN($E57)*COS(CK$12))/SIN(CK$12)*$B57))</f>
        <v>9.80215978092461</v>
      </c>
      <c r="CL147" s="0" t="n">
        <f aca="false">IF($B57=0,0,IF(SIN(CL$12)=0,999999999,(SIN(CL$12)*COS($E57)+SIN($E57)*COS(CL$12))/SIN(CL$12)*$B57))</f>
        <v>9.64780659251277</v>
      </c>
      <c r="CM147" s="0" t="n">
        <f aca="false">IF($B57=0,0,IF(SIN(CM$12)=0,999999999,(SIN(CM$12)*COS($E57)+SIN($E57)*COS(CM$12))/SIN(CM$12)*$B57))</f>
        <v>9.49401872007666</v>
      </c>
      <c r="CN147" s="0" t="n">
        <f aca="false">IF($B57=0,0,IF(SIN(CN$12)=0,999999999,(SIN(CN$12)*COS($E57)+SIN($E57)*COS(CN$12))/SIN(CN$12)*$B57))</f>
        <v>9.3406998366025</v>
      </c>
      <c r="CO147" s="0" t="n">
        <f aca="false">IF($B57=0,0,IF(SIN(CO$12)=0,999999999,(SIN(CO$12)*COS($E57)+SIN($E57)*COS(CO$12))/SIN(CO$12)*$B57))</f>
        <v>9.18775477187242</v>
      </c>
      <c r="CP147" s="0" t="n">
        <f aca="false">IF($B57=0,0,IF(SIN(CP$12)=0,999999999,(SIN(CP$12)*COS($E57)+SIN($E57)*COS(CP$12))/SIN(CP$12)*$B57))</f>
        <v>9.03508927393667</v>
      </c>
      <c r="CQ147" s="0" t="n">
        <f aca="false">IF($B57=0,0,IF(SIN(CQ$12)=0,999999999,(SIN(CQ$12)*COS($E57)+SIN($E57)*COS(CQ$12))/SIN(CQ$12)*$B57))</f>
        <v>8.88260977539383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519.361342457836</v>
      </c>
      <c r="H148" s="0" t="n">
        <f aca="false">IF($B58=0,0,IF(SIN(H$12)=0,999999999,(SIN(H$12)*COS($E58)+SIN($E58)*COS(H$12))/SIN(H$12)*$B58))</f>
        <v>263.907522436465</v>
      </c>
      <c r="I148" s="0" t="n">
        <f aca="false">IF($B58=0,0,IF(SIN(I$12)=0,999999999,(SIN(I$12)*COS($E58)+SIN($E58)*COS(I$12))/SIN(I$12)*$B58))</f>
        <v>178.72165380966</v>
      </c>
      <c r="J148" s="0" t="n">
        <f aca="false">IF($B58=0,0,IF(SIN(J$12)=0,999999999,(SIN(J$12)*COS($E58)+SIN($E58)*COS(J$12))/SIN(J$12)*$B58))</f>
        <v>136.102757215977</v>
      </c>
      <c r="K148" s="0" t="n">
        <f aca="false">IF($B58=0,0,IF(SIN(K$12)=0,999999999,(SIN(K$12)*COS($E58)+SIN($E58)*COS(K$12))/SIN(K$12)*$B58))</f>
        <v>110.510631706732</v>
      </c>
      <c r="L148" s="0" t="n">
        <f aca="false">IF($B58=0,0,IF(SIN(L$12)=0,999999999,(SIN(L$12)*COS($E58)+SIN($E58)*COS(L$12))/SIN(L$12)*$B58))</f>
        <v>93.431872722484</v>
      </c>
      <c r="M148" s="0" t="n">
        <f aca="false">IF($B58=0,0,IF(SIN(M$12)=0,999999999,(SIN(M$12)*COS($E58)+SIN($E58)*COS(M$12))/SIN(M$12)*$B58))</f>
        <v>81.2178746579188</v>
      </c>
      <c r="N148" s="0" t="n">
        <f aca="false">IF($B58=0,0,IF(SIN(N$12)=0,999999999,(SIN(N$12)*COS($E58)+SIN($E58)*COS(N$12))/SIN(N$12)*$B58))</f>
        <v>72.0443315002547</v>
      </c>
      <c r="O148" s="0" t="n">
        <f aca="false">IF($B58=0,0,IF(SIN(O$12)=0,999999999,(SIN(O$12)*COS($E58)+SIN($E58)*COS(O$12))/SIN(O$12)*$B58))</f>
        <v>64.8977370395273</v>
      </c>
      <c r="P148" s="0" t="n">
        <f aca="false">IF($B58=0,0,IF(SIN(P$12)=0,999999999,(SIN(P$12)*COS($E58)+SIN($E58)*COS(P$12))/SIN(P$12)*$B58))</f>
        <v>59.1699849504087</v>
      </c>
      <c r="Q148" s="0" t="n">
        <f aca="false">IF($B58=0,0,IF(SIN(Q$12)=0,999999999,(SIN(Q$12)*COS($E58)+SIN($E58)*COS(Q$12))/SIN(Q$12)*$B58))</f>
        <v>54.4740961000108</v>
      </c>
      <c r="R148" s="0" t="n">
        <f aca="false">IF($B58=0,0,IF(SIN(R$12)=0,999999999,(SIN(R$12)*COS($E58)+SIN($E58)*COS(R$12))/SIN(R$12)*$B58))</f>
        <v>50.5520821998264</v>
      </c>
      <c r="S148" s="0" t="n">
        <f aca="false">IF($B58=0,0,IF(SIN(S$12)=0,999999999,(SIN(S$12)*COS($E58)+SIN($E58)*COS(S$12))/SIN(S$12)*$B58))</f>
        <v>47.2253339241636</v>
      </c>
      <c r="T148" s="0" t="n">
        <f aca="false">IF($B58=0,0,IF(SIN(T$12)=0,999999999,(SIN(T$12)*COS($E58)+SIN($E58)*COS(T$12))/SIN(T$12)*$B58))</f>
        <v>44.3662712617963</v>
      </c>
      <c r="U148" s="0" t="n">
        <f aca="false">IF($B58=0,0,IF(SIN(U$12)=0,999999999,(SIN(U$12)*COS($E58)+SIN($E58)*COS(U$12))/SIN(U$12)*$B58))</f>
        <v>41.8813337253026</v>
      </c>
      <c r="V148" s="0" t="n">
        <f aca="false">IF($B58=0,0,IF(SIN(V$12)=0,999999999,(SIN(V$12)*COS($E58)+SIN($E58)*COS(V$12))/SIN(V$12)*$B58))</f>
        <v>39.7003492303183</v>
      </c>
      <c r="W148" s="0" t="n">
        <f aca="false">IF($B58=0,0,IF(SIN(W$12)=0,999999999,(SIN(W$12)*COS($E58)+SIN($E58)*COS(W$12))/SIN(W$12)*$B58))</f>
        <v>37.7696551335331</v>
      </c>
      <c r="X148" s="0" t="n">
        <f aca="false">IF($B58=0,0,IF(SIN(X$12)=0,999999999,(SIN(X$12)*COS($E58)+SIN($E58)*COS(X$12))/SIN(X$12)*$B58))</f>
        <v>36.0475122565506</v>
      </c>
      <c r="Y148" s="0" t="n">
        <f aca="false">IF($B58=0,0,IF(SIN(Y$12)=0,999999999,(SIN(Y$12)*COS($E58)+SIN($E58)*COS(Y$12))/SIN(Y$12)*$B58))</f>
        <v>34.5009671113135</v>
      </c>
      <c r="Z148" s="0" t="n">
        <f aca="false">IF($B58=0,0,IF(SIN(Z$12)=0,999999999,(SIN(Z$12)*COS($E58)+SIN($E58)*COS(Z$12))/SIN(Z$12)*$B58))</f>
        <v>33.1036554565107</v>
      </c>
      <c r="AA148" s="0" t="n">
        <f aca="false">IF($B58=0,0,IF(SIN(AA$12)=0,999999999,(SIN(AA$12)*COS($E58)+SIN($E58)*COS(AA$12))/SIN(AA$12)*$B58))</f>
        <v>31.834233407935</v>
      </c>
      <c r="AB148" s="0" t="n">
        <f aca="false">IF($B58=0,0,IF(SIN(AB$12)=0,999999999,(SIN(AB$12)*COS($E58)+SIN($E58)*COS(AB$12))/SIN(AB$12)*$B58))</f>
        <v>30.6752364265002</v>
      </c>
      <c r="AC148" s="0" t="n">
        <f aca="false">IF($B58=0,0,IF(SIN(AC$12)=0,999999999,(SIN(AC$12)*COS($E58)+SIN($E58)*COS(AC$12))/SIN(AC$12)*$B58))</f>
        <v>29.6122359602412</v>
      </c>
      <c r="AD148" s="0" t="n">
        <f aca="false">IF($B58=0,0,IF(SIN(AD$12)=0,999999999,(SIN(AD$12)*COS($E58)+SIN($E58)*COS(AD$12))/SIN(AD$12)*$B58))</f>
        <v>28.6332069245156</v>
      </c>
      <c r="AE148" s="0" t="n">
        <f aca="false">IF($B58=0,0,IF(SIN(AE$12)=0,999999999,(SIN(AE$12)*COS($E58)+SIN($E58)*COS(AE$12))/SIN(AE$12)*$B58))</f>
        <v>27.7280469856686</v>
      </c>
      <c r="AF148" s="0" t="n">
        <f aca="false">IF($B58=0,0,IF(SIN(AF$12)=0,999999999,(SIN(AF$12)*COS($E58)+SIN($E58)*COS(AF$12))/SIN(AF$12)*$B58))</f>
        <v>26.8882067779587</v>
      </c>
      <c r="AG148" s="0" t="n">
        <f aca="false">IF($B58=0,0,IF(SIN(AG$12)=0,999999999,(SIN(AG$12)*COS($E58)+SIN($E58)*COS(AG$12))/SIN(AG$12)*$B58))</f>
        <v>26.1064022932263</v>
      </c>
      <c r="AH148" s="0" t="n">
        <f aca="false">IF($B58=0,0,IF(SIN(AH$12)=0,999999999,(SIN(AH$12)*COS($E58)+SIN($E58)*COS(AH$12))/SIN(AH$12)*$B58))</f>
        <v>25.3763889000759</v>
      </c>
      <c r="AI148" s="0" t="n">
        <f aca="false">IF($B58=0,0,IF(SIN(AI$12)=0,999999999,(SIN(AI$12)*COS($E58)+SIN($E58)*COS(AI$12))/SIN(AI$12)*$B58))</f>
        <v>24.6927821164387</v>
      </c>
      <c r="AJ148" s="0" t="n">
        <f aca="false">IF($B58=0,0,IF(SIN(AJ$12)=0,999999999,(SIN(AJ$12)*COS($E58)+SIN($E58)*COS(AJ$12))/SIN(AJ$12)*$B58))</f>
        <v>24.0509142263484</v>
      </c>
      <c r="AK148" s="0" t="n">
        <f aca="false">IF($B58=0,0,IF(SIN(AK$12)=0,999999999,(SIN(AK$12)*COS($E58)+SIN($E58)*COS(AK$12))/SIN(AK$12)*$B58))</f>
        <v>23.4467186470267</v>
      </c>
      <c r="AL148" s="0" t="n">
        <f aca="false">IF($B58=0,0,IF(SIN(AL$12)=0,999999999,(SIN(AL$12)*COS($E58)+SIN($E58)*COS(AL$12))/SIN(AL$12)*$B58))</f>
        <v>22.8766359758523</v>
      </c>
      <c r="AM148" s="0" t="n">
        <f aca="false">IF($B58=0,0,IF(SIN(AM$12)=0,999999999,(SIN(AM$12)*COS($E58)+SIN($E58)*COS(AM$12))/SIN(AM$12)*$B58))</f>
        <v>22.3375371183986</v>
      </c>
      <c r="AN148" s="0" t="n">
        <f aca="false">IF($B58=0,0,IF(SIN(AN$12)=0,999999999,(SIN(AN$12)*COS($E58)+SIN($E58)*COS(AN$12))/SIN(AN$12)*$B58))</f>
        <v>21.8266599807996</v>
      </c>
      <c r="AO148" s="0" t="n">
        <f aca="false">IF($B58=0,0,IF(SIN(AO$12)=0,999999999,(SIN(AO$12)*COS($E58)+SIN($E58)*COS(AO$12))/SIN(AO$12)*$B58))</f>
        <v>21.3415570135242</v>
      </c>
      <c r="AP148" s="0" t="n">
        <f aca="false">IF($B58=0,0,IF(SIN(AP$12)=0,999999999,(SIN(AP$12)*COS($E58)+SIN($E58)*COS(AP$12))/SIN(AP$12)*$B58))</f>
        <v>20.8800514965092</v>
      </c>
      <c r="AQ148" s="0" t="n">
        <f aca="false">IF($B58=0,0,IF(SIN(AQ$12)=0,999999999,(SIN(AQ$12)*COS($E58)+SIN($E58)*COS(AQ$12))/SIN(AQ$12)*$B58))</f>
        <v>20.440200911824</v>
      </c>
      <c r="AR148" s="0" t="n">
        <f aca="false">IF($B58=0,0,IF(SIN(AR$12)=0,999999999,(SIN(AR$12)*COS($E58)+SIN($E58)*COS(AR$12))/SIN(AR$12)*$B58))</f>
        <v>20.02026609821</v>
      </c>
      <c r="AS148" s="0" t="n">
        <f aca="false">IF($B58=0,0,IF(SIN(AS$12)=0,999999999,(SIN(AS$12)*COS($E58)+SIN($E58)*COS(AS$12))/SIN(AS$12)*$B58))</f>
        <v>19.6186851496635</v>
      </c>
      <c r="AT148" s="0" t="n">
        <f aca="false">IF($B58=0,0,IF(SIN(AT$12)=0,999999999,(SIN(AT$12)*COS($E58)+SIN($E58)*COS(AT$12))/SIN(AT$12)*$B58))</f>
        <v>19.2340512277909</v>
      </c>
      <c r="AU148" s="0" t="n">
        <f aca="false">IF($B58=0,0,IF(SIN(AU$12)=0,999999999,(SIN(AU$12)*COS($E58)+SIN($E58)*COS(AU$12))/SIN(AU$12)*$B58))</f>
        <v>18.8650936196678</v>
      </c>
      <c r="AV148" s="0" t="n">
        <f aca="false">IF($B58=0,0,IF(SIN(AV$12)=0,999999999,(SIN(AV$12)*COS($E58)+SIN($E58)*COS(AV$12))/SIN(AV$12)*$B58))</f>
        <v>18.5106615002171</v>
      </c>
      <c r="AW148" s="0" t="n">
        <f aca="false">IF($B58=0,0,IF(SIN(AW$12)=0,999999999,(SIN(AW$12)*COS($E58)+SIN($E58)*COS(AW$12))/SIN(AW$12)*$B58))</f>
        <v>18.1697099587669</v>
      </c>
      <c r="AX148" s="0" t="n">
        <f aca="false">IF($B58=0,0,IF(SIN(AX$12)=0,999999999,(SIN(AX$12)*COS($E58)+SIN($E58)*COS(AX$12))/SIN(AX$12)*$B58))</f>
        <v>17.8412879295054</v>
      </c>
      <c r="AY148" s="0" t="n">
        <f aca="false">IF($B58=0,0,IF(SIN(AY$12)=0,999999999,(SIN(AY$12)*COS($E58)+SIN($E58)*COS(AY$12))/SIN(AY$12)*$B58))</f>
        <v>17.5245277295977</v>
      </c>
      <c r="AZ148" s="0" t="n">
        <f aca="false">IF($B58=0,0,IF(SIN(AZ$12)=0,999999999,(SIN(AZ$12)*COS($E58)+SIN($E58)*COS(AZ$12))/SIN(AZ$12)*$B58))</f>
        <v>17.2186359602413</v>
      </c>
      <c r="BA148" s="0" t="n">
        <f aca="false">IF($B58=0,0,IF(SIN(BA$12)=0,999999999,(SIN(BA$12)*COS($E58)+SIN($E58)*COS(BA$12))/SIN(BA$12)*$B58))</f>
        <v>16.9228855675896</v>
      </c>
      <c r="BB148" s="0" t="n">
        <f aca="false">IF($B58=0,0,IF(SIN(BB$12)=0,999999999,(SIN(BB$12)*COS($E58)+SIN($E58)*COS(BB$12))/SIN(BB$12)*$B58))</f>
        <v>16.6366088943134</v>
      </c>
      <c r="BC148" s="0" t="n">
        <f aca="false">IF($B58=0,0,IF(SIN(BC$12)=0,999999999,(SIN(BC$12)*COS($E58)+SIN($E58)*COS(BC$12))/SIN(BC$12)*$B58))</f>
        <v>16.359191580191</v>
      </c>
      <c r="BD148" s="0" t="n">
        <f aca="false">IF($B58=0,0,IF(SIN(BD$12)=0,999999999,(SIN(BD$12)*COS($E58)+SIN($E58)*COS(BD$12))/SIN(BD$12)*$B58))</f>
        <v>16.090067192775</v>
      </c>
      <c r="BE148" s="0" t="n">
        <f aca="false">IF($B58=0,0,IF(SIN(BE$12)=0,999999999,(SIN(BE$12)*COS($E58)+SIN($E58)*COS(BE$12))/SIN(BE$12)*$B58))</f>
        <v>15.8287124878317</v>
      </c>
      <c r="BF148" s="0" t="n">
        <f aca="false">IF($B58=0,0,IF(SIN(BF$12)=0,999999999,(SIN(BF$12)*COS($E58)+SIN($E58)*COS(BF$12))/SIN(BF$12)*$B58))</f>
        <v>15.5746432146796</v>
      </c>
      <c r="BG148" s="0" t="n">
        <f aca="false">IF($B58=0,0,IF(SIN(BG$12)=0,999999999,(SIN(BG$12)*COS($E58)+SIN($E58)*COS(BG$12))/SIN(BG$12)*$B58))</f>
        <v>15.327410394355</v>
      </c>
      <c r="BH148" s="0" t="n">
        <f aca="false">IF($B58=0,0,IF(SIN(BH$12)=0,999999999,(SIN(BH$12)*COS($E58)+SIN($E58)*COS(BH$12))/SIN(BH$12)*$B58))</f>
        <v>15.0865970092038</v>
      </c>
      <c r="BI148" s="0" t="n">
        <f aca="false">IF($B58=0,0,IF(SIN(BI$12)=0,999999999,(SIN(BI$12)*COS($E58)+SIN($E58)*COS(BI$12))/SIN(BI$12)*$B58))</f>
        <v>14.8518150514252</v>
      </c>
      <c r="BJ148" s="0" t="n">
        <f aca="false">IF($B58=0,0,IF(SIN(BJ$12)=0,999999999,(SIN(BJ$12)*COS($E58)+SIN($E58)*COS(BJ$12))/SIN(BJ$12)*$B58))</f>
        <v>14.6227028855796</v>
      </c>
      <c r="BK148" s="0" t="n">
        <f aca="false">IF($B58=0,0,IF(SIN(BK$12)=0,999999999,(SIN(BK$12)*COS($E58)+SIN($E58)*COS(BK$12))/SIN(BK$12)*$B58))</f>
        <v>14.3989228863795</v>
      </c>
      <c r="BL148" s="0" t="n">
        <f aca="false">IF($B58=0,0,IF(SIN(BL$12)=0,999999999,(SIN(BL$12)*COS($E58)+SIN($E58)*COS(BL$12))/SIN(BL$12)*$B58))</f>
        <v>14.1801593184121</v>
      </c>
      <c r="BM148" s="0" t="n">
        <f aca="false">IF($B58=0,0,IF(SIN(BM$12)=0,999999999,(SIN(BM$12)*COS($E58)+SIN($E58)*COS(BM$12))/SIN(BM$12)*$B58))</f>
        <v>13.966116428952</v>
      </c>
      <c r="BN148" s="0" t="n">
        <f aca="false">IF($B58=0,0,IF(SIN(BN$12)=0,999999999,(SIN(BN$12)*COS($E58)+SIN($E58)*COS(BN$12))/SIN(BN$12)*$B58))</f>
        <v>13.7565167288632</v>
      </c>
      <c r="BO148" s="0" t="n">
        <f aca="false">IF($B58=0,0,IF(SIN(BO$12)=0,999999999,(SIN(BO$12)*COS($E58)+SIN($E58)*COS(BO$12))/SIN(BO$12)*$B58))</f>
        <v>13.5510994398558</v>
      </c>
      <c r="BP148" s="0" t="n">
        <f aca="false">IF($B58=0,0,IF(SIN(BP$12)=0,999999999,(SIN(BP$12)*COS($E58)+SIN($E58)*COS(BP$12))/SIN(BP$12)*$B58))</f>
        <v>13.349619089158</v>
      </c>
      <c r="BQ148" s="0" t="n">
        <f aca="false">IF($B58=0,0,IF(SIN(BQ$12)=0,999999999,(SIN(BQ$12)*COS($E58)+SIN($E58)*COS(BQ$12))/SIN(BQ$12)*$B58))</f>
        <v>13.15184423506</v>
      </c>
      <c r="BR148" s="0" t="n">
        <f aca="false">IF($B58=0,0,IF(SIN(BR$12)=0,999999999,(SIN(BR$12)*COS($E58)+SIN($E58)*COS(BR$12))/SIN(BR$12)*$B58))</f>
        <v>12.9575563088407</v>
      </c>
      <c r="BS148" s="0" t="n">
        <f aca="false">IF($B58=0,0,IF(SIN(BS$12)=0,999999999,(SIN(BS$12)*COS($E58)+SIN($E58)*COS(BS$12))/SIN(BS$12)*$B58))</f>
        <v>12.76654856036</v>
      </c>
      <c r="BT148" s="0" t="n">
        <f aca="false">IF($B58=0,0,IF(SIN(BT$12)=0,999999999,(SIN(BT$12)*COS($E58)+SIN($E58)*COS(BT$12))/SIN(BT$12)*$B58))</f>
        <v>12.5786250961301</v>
      </c>
      <c r="BU148" s="0" t="n">
        <f aca="false">IF($B58=0,0,IF(SIN(BU$12)=0,999999999,(SIN(BU$12)*COS($E58)+SIN($E58)*COS(BU$12))/SIN(BU$12)*$B58))</f>
        <v>12.3936</v>
      </c>
      <c r="BV148" s="0" t="n">
        <f aca="false">IF($B58=0,0,IF(SIN(BV$12)=0,999999999,(SIN(BV$12)*COS($E58)+SIN($E58)*COS(BV$12))/SIN(BV$12)*$B58))</f>
        <v>12.2112965277307</v>
      </c>
      <c r="BW148" s="0" t="n">
        <f aca="false">IF($B58=0,0,IF(SIN(BW$12)=0,999999999,(SIN(BW$12)*COS($E58)+SIN($E58)*COS(BW$12))/SIN(BW$12)*$B58))</f>
        <v>12.031546367742</v>
      </c>
      <c r="BX148" s="0" t="n">
        <f aca="false">IF($B58=0,0,IF(SIN(BX$12)=0,999999999,(SIN(BX$12)*COS($E58)+SIN($E58)*COS(BX$12))/SIN(BX$12)*$B58))</f>
        <v>11.8541889611702</v>
      </c>
      <c r="BY148" s="0" t="n">
        <f aca="false">IF($B58=0,0,IF(SIN(BY$12)=0,999999999,(SIN(BY$12)*COS($E58)+SIN($E58)*COS(BY$12))/SIN(BY$12)*$B58))</f>
        <v>11.6790708751349</v>
      </c>
      <c r="BZ148" s="0" t="n">
        <f aca="false">IF($B58=0,0,IF(SIN(BZ$12)=0,999999999,(SIN(BZ$12)*COS($E58)+SIN($E58)*COS(BZ$12))/SIN(BZ$12)*$B58))</f>
        <v>11.5060452237734</v>
      </c>
      <c r="CA148" s="0" t="n">
        <f aca="false">IF($B58=0,0,IF(SIN(CA$12)=0,999999999,(SIN(CA$12)*COS($E58)+SIN($E58)*COS(CA$12))/SIN(CA$12)*$B58))</f>
        <v>11.3349711321752</v>
      </c>
      <c r="CB148" s="0" t="n">
        <f aca="false">IF($B58=0,0,IF(SIN(CB$12)=0,999999999,(SIN(CB$12)*COS($E58)+SIN($E58)*COS(CB$12))/SIN(CB$12)*$B58))</f>
        <v>11.1657132388552</v>
      </c>
      <c r="CC148" s="0" t="n">
        <f aca="false">IF($B58=0,0,IF(SIN(CC$12)=0,999999999,(SIN(CC$12)*COS($E58)+SIN($E58)*COS(CC$12))/SIN(CC$12)*$B58))</f>
        <v>10.9981412328471</v>
      </c>
      <c r="CD148" s="0" t="n">
        <f aca="false">IF($B58=0,0,IF(SIN(CD$12)=0,999999999,(SIN(CD$12)*COS($E58)+SIN($E58)*COS(CD$12))/SIN(CD$12)*$B58))</f>
        <v>10.8321294218858</v>
      </c>
      <c r="CE148" s="0" t="n">
        <f aca="false">IF($B58=0,0,IF(SIN(CE$12)=0,999999999,(SIN(CE$12)*COS($E58)+SIN($E58)*COS(CE$12))/SIN(CE$12)*$B58))</f>
        <v>10.6675563284874</v>
      </c>
      <c r="CF148" s="0" t="n">
        <f aca="false">IF($B58=0,0,IF(SIN(CF$12)=0,999999999,(SIN(CF$12)*COS($E58)+SIN($E58)*COS(CF$12))/SIN(CF$12)*$B58))</f>
        <v>10.5043043110365</v>
      </c>
      <c r="CG148" s="0" t="n">
        <f aca="false">IF($B58=0,0,IF(SIN(CG$12)=0,999999999,(SIN(CG$12)*COS($E58)+SIN($E58)*COS(CG$12))/SIN(CG$12)*$B58))</f>
        <v>10.3422592072516</v>
      </c>
      <c r="CH148" s="0" t="n">
        <f aca="false">IF($B58=0,0,IF(SIN(CH$12)=0,999999999,(SIN(CH$12)*COS($E58)+SIN($E58)*COS(CH$12))/SIN(CH$12)*$B58))</f>
        <v>10.1813099976286</v>
      </c>
      <c r="CI148" s="0" t="n">
        <f aca="false">IF($B58=0,0,IF(SIN(CI$12)=0,999999999,(SIN(CI$12)*COS($E58)+SIN($E58)*COS(CI$12))/SIN(CI$12)*$B58))</f>
        <v>10.0213484866674</v>
      </c>
      <c r="CJ148" s="0" t="n">
        <f aca="false">IF($B58=0,0,IF(SIN(CJ$12)=0,999999999,(SIN(CJ$12)*COS($E58)+SIN($E58)*COS(CJ$12))/SIN(CJ$12)*$B58))</f>
        <v>9.86226899985905</v>
      </c>
      <c r="CK148" s="0" t="n">
        <f aca="false">IF($B58=0,0,IF(SIN(CK$12)=0,999999999,(SIN(CK$12)*COS($E58)+SIN($E58)*COS(CK$12))/SIN(CK$12)*$B58))</f>
        <v>9.70396809456751</v>
      </c>
      <c r="CL148" s="0" t="n">
        <f aca="false">IF($B58=0,0,IF(SIN(CL$12)=0,999999999,(SIN(CL$12)*COS($E58)+SIN($E58)*COS(CL$12))/SIN(CL$12)*$B58))</f>
        <v>9.5463442830725</v>
      </c>
      <c r="CM148" s="0" t="n">
        <f aca="false">IF($B58=0,0,IF(SIN(CM$12)=0,999999999,(SIN(CM$12)*COS($E58)+SIN($E58)*COS(CM$12))/SIN(CM$12)*$B58))</f>
        <v>9.38929776615568</v>
      </c>
      <c r="CN148" s="0" t="n">
        <f aca="false">IF($B58=0,0,IF(SIN(CN$12)=0,999999999,(SIN(CN$12)*COS($E58)+SIN($E58)*COS(CN$12))/SIN(CN$12)*$B58))</f>
        <v>9.2327301757093</v>
      </c>
      <c r="CO148" s="0" t="n">
        <f aca="false">IF($B58=0,0,IF(SIN(CO$12)=0,999999999,(SIN(CO$12)*COS($E58)+SIN($E58)*COS(CO$12))/SIN(CO$12)*$B58))</f>
        <v>9.07654432493322</v>
      </c>
      <c r="CP148" s="0" t="n">
        <f aca="false">IF($B58=0,0,IF(SIN(CP$12)=0,999999999,(SIN(CP$12)*COS($E58)+SIN($E58)*COS(CP$12))/SIN(CP$12)*$B58))</f>
        <v>8.92064396475271</v>
      </c>
      <c r="CQ148" s="0" t="n">
        <f aca="false">IF($B58=0,0,IF(SIN(CQ$12)=0,999999999,(SIN(CQ$12)*COS($E58)+SIN($E58)*COS(CQ$12))/SIN(CQ$12)*$B58))</f>
        <v>8.76493354514647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529.744489851464</v>
      </c>
      <c r="H149" s="0" t="n">
        <f aca="false">IF($B59=0,0,IF(SIN(H$12)=0,999999999,(SIN(H$12)*COS($E59)+SIN($E59)*COS(H$12))/SIN(H$12)*$B59))</f>
        <v>269.035138978454</v>
      </c>
      <c r="I149" s="0" t="n">
        <f aca="false">IF($B59=0,0,IF(SIN(I$12)=0,999999999,(SIN(I$12)*COS($E59)+SIN($E59)*COS(I$12))/SIN(I$12)*$B59))</f>
        <v>182.096714994856</v>
      </c>
      <c r="J149" s="0" t="n">
        <f aca="false">IF($B59=0,0,IF(SIN(J$12)=0,999999999,(SIN(J$12)*COS($E59)+SIN($E59)*COS(J$12))/SIN(J$12)*$B59))</f>
        <v>138.601006592712</v>
      </c>
      <c r="K149" s="0" t="n">
        <f aca="false">IF($B59=0,0,IF(SIN(K$12)=0,999999999,(SIN(K$12)*COS($E59)+SIN($E59)*COS(K$12))/SIN(K$12)*$B59))</f>
        <v>112.4823663296</v>
      </c>
      <c r="L149" s="0" t="n">
        <f aca="false">IF($B59=0,0,IF(SIN(L$12)=0,999999999,(SIN(L$12)*COS($E59)+SIN($E59)*COS(L$12))/SIN(L$12)*$B59))</f>
        <v>95.0522407275354</v>
      </c>
      <c r="M149" s="0" t="n">
        <f aca="false">IF($B59=0,0,IF(SIN(M$12)=0,999999999,(SIN(M$12)*COS($E59)+SIN($E59)*COS(M$12))/SIN(M$12)*$B59))</f>
        <v>82.5869602838505</v>
      </c>
      <c r="N149" s="0" t="n">
        <f aca="false">IF($B59=0,0,IF(SIN(N$12)=0,999999999,(SIN(N$12)*COS($E59)+SIN($E59)*COS(N$12))/SIN(N$12)*$B59))</f>
        <v>73.2246869710456</v>
      </c>
      <c r="O149" s="0" t="n">
        <f aca="false">IF($B59=0,0,IF(SIN(O$12)=0,999999999,(SIN(O$12)*COS($E59)+SIN($E59)*COS(O$12))/SIN(O$12)*$B59))</f>
        <v>65.9310634008323</v>
      </c>
      <c r="P149" s="0" t="n">
        <f aca="false">IF($B59=0,0,IF(SIN(P$12)=0,999999999,(SIN(P$12)*COS($E59)+SIN($E59)*COS(P$12))/SIN(P$12)*$B59))</f>
        <v>60.0854724874112</v>
      </c>
      <c r="Q149" s="0" t="n">
        <f aca="false">IF($B59=0,0,IF(SIN(Q$12)=0,999999999,(SIN(Q$12)*COS($E59)+SIN($E59)*COS(Q$12))/SIN(Q$12)*$B59))</f>
        <v>55.2929736558939</v>
      </c>
      <c r="R149" s="0" t="n">
        <f aca="false">IF($B59=0,0,IF(SIN(R$12)=0,999999999,(SIN(R$12)*COS($E59)+SIN($E59)*COS(R$12))/SIN(R$12)*$B59))</f>
        <v>51.2902709445136</v>
      </c>
      <c r="S149" s="0" t="n">
        <f aca="false">IF($B59=0,0,IF(SIN(S$12)=0,999999999,(SIN(S$12)*COS($E59)+SIN($E59)*COS(S$12))/SIN(S$12)*$B59))</f>
        <v>47.895080442397</v>
      </c>
      <c r="T149" s="0" t="n">
        <f aca="false">IF($B59=0,0,IF(SIN(T$12)=0,999999999,(SIN(T$12)*COS($E59)+SIN($E59)*COS(T$12))/SIN(T$12)*$B59))</f>
        <v>44.9771973950867</v>
      </c>
      <c r="U149" s="0" t="n">
        <f aca="false">IF($B59=0,0,IF(SIN(U$12)=0,999999999,(SIN(U$12)*COS($E59)+SIN($E59)*COS(U$12))/SIN(U$12)*$B59))</f>
        <v>42.4411364661679</v>
      </c>
      <c r="V149" s="0" t="n">
        <f aca="false">IF($B59=0,0,IF(SIN(V$12)=0,999999999,(SIN(V$12)*COS($E59)+SIN($E59)*COS(V$12))/SIN(V$12)*$B59))</f>
        <v>40.2152818991707</v>
      </c>
      <c r="W149" s="0" t="n">
        <f aca="false">IF($B59=0,0,IF(SIN(W$12)=0,999999999,(SIN(W$12)*COS($E59)+SIN($E59)*COS(W$12))/SIN(W$12)*$B59))</f>
        <v>38.2448670325419</v>
      </c>
      <c r="X149" s="0" t="n">
        <f aca="false">IF($B59=0,0,IF(SIN(X$12)=0,999999999,(SIN(X$12)*COS($E59)+SIN($E59)*COS(X$12))/SIN(X$12)*$B59))</f>
        <v>36.4872939747927</v>
      </c>
      <c r="Y149" s="0" t="n">
        <f aca="false">IF($B59=0,0,IF(SIN(Y$12)=0,999999999,(SIN(Y$12)*COS($E59)+SIN($E59)*COS(Y$12))/SIN(Y$12)*$B59))</f>
        <v>34.9089312755117</v>
      </c>
      <c r="Z149" s="0" t="n">
        <f aca="false">IF($B59=0,0,IF(SIN(Z$12)=0,999999999,(SIN(Z$12)*COS($E59)+SIN($E59)*COS(Z$12))/SIN(Z$12)*$B59))</f>
        <v>33.4828722936555</v>
      </c>
      <c r="AA149" s="0" t="n">
        <f aca="false">IF($B59=0,0,IF(SIN(AA$12)=0,999999999,(SIN(AA$12)*COS($E59)+SIN($E59)*COS(AA$12))/SIN(AA$12)*$B59))</f>
        <v>32.1873340306522</v>
      </c>
      <c r="AB149" s="0" t="n">
        <f aca="false">IF($B59=0,0,IF(SIN(AB$12)=0,999999999,(SIN(AB$12)*COS($E59)+SIN($E59)*COS(AB$12))/SIN(AB$12)*$B59))</f>
        <v>31.0044926440236</v>
      </c>
      <c r="AC149" s="0" t="n">
        <f aca="false">IF($B59=0,0,IF(SIN(AC$12)=0,999999999,(SIN(AC$12)*COS($E59)+SIN($E59)*COS(AC$12))/SIN(AC$12)*$B59))</f>
        <v>29.9196227387198</v>
      </c>
      <c r="AD149" s="0" t="n">
        <f aca="false">IF($B59=0,0,IF(SIN(AD$12)=0,999999999,(SIN(AD$12)*COS($E59)+SIN($E59)*COS(AD$12))/SIN(AD$12)*$B59))</f>
        <v>28.9204518342937</v>
      </c>
      <c r="AE149" s="0" t="n">
        <f aca="false">IF($B59=0,0,IF(SIN(AE$12)=0,999999999,(SIN(AE$12)*COS($E59)+SIN($E59)*COS(AE$12))/SIN(AE$12)*$B59))</f>
        <v>27.9966697586398</v>
      </c>
      <c r="AF149" s="0" t="n">
        <f aca="false">IF($B59=0,0,IF(SIN(AF$12)=0,999999999,(SIN(AF$12)*COS($E59)+SIN($E59)*COS(AF$12))/SIN(AF$12)*$B59))</f>
        <v>27.1395512572575</v>
      </c>
      <c r="AG149" s="0" t="n">
        <f aca="false">IF($B59=0,0,IF(SIN(AG$12)=0,999999999,(SIN(AG$12)*COS($E59)+SIN($E59)*COS(AG$12))/SIN(AG$12)*$B59))</f>
        <v>26.341662465823</v>
      </c>
      <c r="AH149" s="0" t="n">
        <f aca="false">IF($B59=0,0,IF(SIN(AH$12)=0,999999999,(SIN(AH$12)*COS($E59)+SIN($E59)*COS(AH$12))/SIN(AH$12)*$B59))</f>
        <v>25.5966302801977</v>
      </c>
      <c r="AI149" s="0" t="n">
        <f aca="false">IF($B59=0,0,IF(SIN(AI$12)=0,999999999,(SIN(AI$12)*COS($E59)+SIN($E59)*COS(AI$12))/SIN(AI$12)*$B59))</f>
        <v>24.8989594416894</v>
      </c>
      <c r="AJ149" s="0" t="n">
        <f aca="false">IF($B59=0,0,IF(SIN(AJ$12)=0,999999999,(SIN(AJ$12)*COS($E59)+SIN($E59)*COS(AJ$12))/SIN(AJ$12)*$B59))</f>
        <v>24.2438862039603</v>
      </c>
      <c r="AK149" s="0" t="n">
        <f aca="false">IF($B59=0,0,IF(SIN(AK$12)=0,999999999,(SIN(AK$12)*COS($E59)+SIN($E59)*COS(AK$12))/SIN(AK$12)*$B59))</f>
        <v>23.6272603211603</v>
      </c>
      <c r="AL149" s="0" t="n">
        <f aca="false">IF($B59=0,0,IF(SIN(AL$12)=0,999999999,(SIN(AL$12)*COS($E59)+SIN($E59)*COS(AL$12))/SIN(AL$12)*$B59))</f>
        <v>23.0454491619716</v>
      </c>
      <c r="AM149" s="0" t="n">
        <f aca="false">IF($B59=0,0,IF(SIN(AM$12)=0,999999999,(SIN(AM$12)*COS($E59)+SIN($E59)*COS(AM$12))/SIN(AM$12)*$B59))</f>
        <v>22.4952592561351</v>
      </c>
      <c r="AN149" s="0" t="n">
        <f aca="false">IF($B59=0,0,IF(SIN(AN$12)=0,999999999,(SIN(AN$12)*COS($E59)+SIN($E59)*COS(AN$12))/SIN(AN$12)*$B59))</f>
        <v>21.9738716843691</v>
      </c>
      <c r="AO149" s="0" t="n">
        <f aca="false">IF($B59=0,0,IF(SIN(AO$12)=0,999999999,(SIN(AO$12)*COS($E59)+SIN($E59)*COS(AO$12))/SIN(AO$12)*$B59))</f>
        <v>21.4787885429451</v>
      </c>
      <c r="AP149" s="0" t="n">
        <f aca="false">IF($B59=0,0,IF(SIN(AP$12)=0,999999999,(SIN(AP$12)*COS($E59)+SIN($E59)*COS(AP$12))/SIN(AP$12)*$B59))</f>
        <v>21.0077883294614</v>
      </c>
      <c r="AQ149" s="0" t="n">
        <f aca="false">IF($B59=0,0,IF(SIN(AQ$12)=0,999999999,(SIN(AQ$12)*COS($E59)+SIN($E59)*COS(AQ$12))/SIN(AQ$12)*$B59))</f>
        <v>20.5588885619621</v>
      </c>
      <c r="AR149" s="0" t="n">
        <f aca="false">IF($B59=0,0,IF(SIN(AR$12)=0,999999999,(SIN(AR$12)*COS($E59)+SIN($E59)*COS(AR$12))/SIN(AR$12)*$B59))</f>
        <v>20.1303142988835</v>
      </c>
      <c r="AS149" s="0" t="n">
        <f aca="false">IF($B59=0,0,IF(SIN(AS$12)=0,999999999,(SIN(AS$12)*COS($E59)+SIN($E59)*COS(AS$12))/SIN(AS$12)*$B59))</f>
        <v>19.720471500644</v>
      </c>
      <c r="AT149" s="0" t="n">
        <f aca="false">IF($B59=0,0,IF(SIN(AT$12)=0,999999999,(SIN(AT$12)*COS($E59)+SIN($E59)*COS(AT$12))/SIN(AT$12)*$B59))</f>
        <v>19.3279243855264</v>
      </c>
      <c r="AU149" s="0" t="n">
        <f aca="false">IF($B59=0,0,IF(SIN(AU$12)=0,999999999,(SIN(AU$12)*COS($E59)+SIN($E59)*COS(AU$12))/SIN(AU$12)*$B59))</f>
        <v>18.9513760978344</v>
      </c>
      <c r="AV149" s="0" t="n">
        <f aca="false">IF($B59=0,0,IF(SIN(AV$12)=0,999999999,(SIN(AV$12)*COS($E59)+SIN($E59)*COS(AV$12))/SIN(AV$12)*$B59))</f>
        <v>18.5896521362088</v>
      </c>
      <c r="AW149" s="0" t="n">
        <f aca="false">IF($B59=0,0,IF(SIN(AW$12)=0,999999999,(SIN(AW$12)*COS($E59)+SIN($E59)*COS(AW$12))/SIN(AW$12)*$B59))</f>
        <v>18.2416860927054</v>
      </c>
      <c r="AX149" s="0" t="n">
        <f aca="false">IF($B59=0,0,IF(SIN(AX$12)=0,999999999,(SIN(AX$12)*COS($E59)+SIN($E59)*COS(AX$12))/SIN(AX$12)*$B59))</f>
        <v>17.9065073349402</v>
      </c>
      <c r="AY149" s="0" t="n">
        <f aca="false">IF($B59=0,0,IF(SIN(AY$12)=0,999999999,(SIN(AY$12)*COS($E59)+SIN($E59)*COS(AY$12))/SIN(AY$12)*$B59))</f>
        <v>17.5832303289693</v>
      </c>
      <c r="AZ149" s="0" t="n">
        <f aca="false">IF($B59=0,0,IF(SIN(AZ$12)=0,999999999,(SIN(AZ$12)*COS($E59)+SIN($E59)*COS(AZ$12))/SIN(AZ$12)*$B59))</f>
        <v>17.27104535315</v>
      </c>
      <c r="BA149" s="0" t="n">
        <f aca="false">IF($B59=0,0,IF(SIN(BA$12)=0,999999999,(SIN(BA$12)*COS($E59)+SIN($E59)*COS(BA$12))/SIN(BA$12)*$B59))</f>
        <v>16.9692103957311</v>
      </c>
      <c r="BB149" s="0" t="n">
        <f aca="false">IF($B59=0,0,IF(SIN(BB$12)=0,999999999,(SIN(BB$12)*COS($E59)+SIN($E59)*COS(BB$12))/SIN(BB$12)*$B59))</f>
        <v>16.6770440634613</v>
      </c>
      <c r="BC149" s="0" t="n">
        <f aca="false">IF($B59=0,0,IF(SIN(BC$12)=0,999999999,(SIN(BC$12)*COS($E59)+SIN($E59)*COS(BC$12))/SIN(BC$12)*$B59))</f>
        <v>16.3939193566955</v>
      </c>
      <c r="BD149" s="0" t="n">
        <f aca="false">IF($B59=0,0,IF(SIN(BD$12)=0,999999999,(SIN(BD$12)*COS($E59)+SIN($E59)*COS(BD$12))/SIN(BD$12)*$B59))</f>
        <v>16.119258189595</v>
      </c>
      <c r="BE149" s="0" t="n">
        <f aca="false">IF($B59=0,0,IF(SIN(BE$12)=0,999999999,(SIN(BE$12)*COS($E59)+SIN($E59)*COS(BE$12))/SIN(BE$12)*$B59))</f>
        <v>15.8525265530602</v>
      </c>
      <c r="BF149" s="0" t="n">
        <f aca="false">IF($B59=0,0,IF(SIN(BF$12)=0,999999999,(SIN(BF$12)*COS($E59)+SIN($E59)*COS(BF$12))/SIN(BF$12)*$B59))</f>
        <v>15.5932302337697</v>
      </c>
      <c r="BG149" s="0" t="n">
        <f aca="false">IF($B59=0,0,IF(SIN(BG$12)=0,999999999,(SIN(BG$12)*COS($E59)+SIN($E59)*COS(BG$12))/SIN(BG$12)*$B59))</f>
        <v>15.3409110157758</v>
      </c>
      <c r="BH149" s="0" t="n">
        <f aca="false">IF($B59=0,0,IF(SIN(BH$12)=0,999999999,(SIN(BH$12)*COS($E59)+SIN($E59)*COS(BH$12))/SIN(BH$12)*$B59))</f>
        <v>15.0951433019908</v>
      </c>
      <c r="BI149" s="0" t="n">
        <f aca="false">IF($B59=0,0,IF(SIN(BI$12)=0,999999999,(SIN(BI$12)*COS($E59)+SIN($E59)*COS(BI$12))/SIN(BI$12)*$B59))</f>
        <v>14.8555311020087</v>
      </c>
      <c r="BJ149" s="0" t="n">
        <f aca="false">IF($B59=0,0,IF(SIN(BJ$12)=0,999999999,(SIN(BJ$12)*COS($E59)+SIN($E59)*COS(BJ$12))/SIN(BJ$12)*$B59))</f>
        <v>14.6217053403516</v>
      </c>
      <c r="BK149" s="0" t="n">
        <f aca="false">IF($B59=0,0,IF(SIN(BK$12)=0,999999999,(SIN(BK$12)*COS($E59)+SIN($E59)*COS(BK$12))/SIN(BK$12)*$B59))</f>
        <v>14.393321445662</v>
      </c>
      <c r="BL149" s="0" t="n">
        <f aca="false">IF($B59=0,0,IF(SIN(BL$12)=0,999999999,(SIN(BL$12)*COS($E59)+SIN($E59)*COS(BL$12))/SIN(BL$12)*$B59))</f>
        <v>14.1700571868043</v>
      </c>
      <c r="BM149" s="0" t="n">
        <f aca="false">IF($B59=0,0,IF(SIN(BM$12)=0,999999999,(SIN(BM$12)*COS($E59)+SIN($E59)*COS(BM$12))/SIN(BM$12)*$B59))</f>
        <v>13.9516107264403</v>
      </c>
      <c r="BN149" s="0" t="n">
        <f aca="false">IF($B59=0,0,IF(SIN(BN$12)=0,999999999,(SIN(BN$12)*COS($E59)+SIN($E59)*COS(BN$12))/SIN(BN$12)*$B59))</f>
        <v>13.7376988665638</v>
      </c>
      <c r="BO149" s="0" t="n">
        <f aca="false">IF($B59=0,0,IF(SIN(BO$12)=0,999999999,(SIN(BO$12)*COS($E59)+SIN($E59)*COS(BO$12))/SIN(BO$12)*$B59))</f>
        <v>13.528055463812</v>
      </c>
      <c r="BP149" s="0" t="n">
        <f aca="false">IF($B59=0,0,IF(SIN(BP$12)=0,999999999,(SIN(BP$12)*COS($E59)+SIN($E59)*COS(BP$12))/SIN(BP$12)*$B59))</f>
        <v>13.3224299952256</v>
      </c>
      <c r="BQ149" s="0" t="n">
        <f aca="false">IF($B59=0,0,IF(SIN(BQ$12)=0,999999999,(SIN(BQ$12)*COS($E59)+SIN($E59)*COS(BQ$12))/SIN(BQ$12)*$B59))</f>
        <v>13.1205862575725</v>
      </c>
      <c r="BR149" s="0" t="n">
        <f aca="false">IF($B59=0,0,IF(SIN(BR$12)=0,999999999,(SIN(BR$12)*COS($E59)+SIN($E59)*COS(BR$12))/SIN(BR$12)*$B59))</f>
        <v>12.9223011854492</v>
      </c>
      <c r="BS149" s="0" t="n">
        <f aca="false">IF($B59=0,0,IF(SIN(BS$12)=0,999999999,(SIN(BS$12)*COS($E59)+SIN($E59)*COS(BS$12))/SIN(BS$12)*$B59))</f>
        <v>12.7273637751808</v>
      </c>
      <c r="BT149" s="0" t="n">
        <f aca="false">IF($B59=0,0,IF(SIN(BT$12)=0,999999999,(SIN(BT$12)*COS($E59)+SIN($E59)*COS(BT$12))/SIN(BT$12)*$B59))</f>
        <v>12.535574103102</v>
      </c>
      <c r="BU149" s="0" t="n">
        <f aca="false">IF($B59=0,0,IF(SIN(BU$12)=0,999999999,(SIN(BU$12)*COS($E59)+SIN($E59)*COS(BU$12))/SIN(BU$12)*$B59))</f>
        <v>12.3467424281509</v>
      </c>
      <c r="BV149" s="0" t="n">
        <f aca="false">IF($B59=0,0,IF(SIN(BV$12)=0,999999999,(SIN(BV$12)*COS($E59)+SIN($E59)*COS(BV$12))/SIN(BV$12)*$B59))</f>
        <v>12.1606883698743</v>
      </c>
      <c r="BW149" s="0" t="n">
        <f aca="false">IF($B59=0,0,IF(SIN(BW$12)=0,999999999,(SIN(BW$12)*COS($E59)+SIN($E59)*COS(BW$12))/SIN(BW$12)*$B59))</f>
        <v>11.9772401539656</v>
      </c>
      <c r="BX149" s="0" t="n">
        <f aca="false">IF($B59=0,0,IF(SIN(BX$12)=0,999999999,(SIN(BX$12)*COS($E59)+SIN($E59)*COS(BX$12))/SIN(BX$12)*$B59))</f>
        <v>11.7962339183337</v>
      </c>
      <c r="BY149" s="0" t="n">
        <f aca="false">IF($B59=0,0,IF(SIN(BY$12)=0,999999999,(SIN(BY$12)*COS($E59)+SIN($E59)*COS(BY$12))/SIN(BY$12)*$B59))</f>
        <v>11.6175130734759</v>
      </c>
      <c r="BZ149" s="0" t="n">
        <f aca="false">IF($B59=0,0,IF(SIN(BZ$12)=0,999999999,(SIN(BZ$12)*COS($E59)+SIN($E59)*COS(BZ$12))/SIN(BZ$12)*$B59))</f>
        <v>11.4409277116008</v>
      </c>
      <c r="CA149" s="0" t="n">
        <f aca="false">IF($B59=0,0,IF(SIN(CA$12)=0,999999999,(SIN(CA$12)*COS($E59)+SIN($E59)*COS(CA$12))/SIN(CA$12)*$B59))</f>
        <v>11.2663340595348</v>
      </c>
      <c r="CB149" s="0" t="n">
        <f aca="false">IF($B59=0,0,IF(SIN(CB$12)=0,999999999,(SIN(CB$12)*COS($E59)+SIN($E59)*COS(CB$12))/SIN(CB$12)*$B59))</f>
        <v>11.0935939709587</v>
      </c>
      <c r="CC149" s="0" t="n">
        <f aca="false">IF($B59=0,0,IF(SIN(CC$12)=0,999999999,(SIN(CC$12)*COS($E59)+SIN($E59)*COS(CC$12))/SIN(CC$12)*$B59))</f>
        <v>10.9225744539783</v>
      </c>
      <c r="CD149" s="0" t="n">
        <f aca="false">IF($B59=0,0,IF(SIN(CD$12)=0,999999999,(SIN(CD$12)*COS($E59)+SIN($E59)*COS(CD$12))/SIN(CD$12)*$B59))</f>
        <v>10.7531472304224</v>
      </c>
      <c r="CE149" s="0" t="n">
        <f aca="false">IF($B59=0,0,IF(SIN(CE$12)=0,999999999,(SIN(CE$12)*COS($E59)+SIN($E59)*COS(CE$12))/SIN(CE$12)*$B59))</f>
        <v>10.5851883236131</v>
      </c>
      <c r="CF149" s="0" t="n">
        <f aca="false">IF($B59=0,0,IF(SIN(CF$12)=0,999999999,(SIN(CF$12)*COS($E59)+SIN($E59)*COS(CF$12))/SIN(CF$12)*$B59))</f>
        <v>10.4185776716574</v>
      </c>
      <c r="CG149" s="0" t="n">
        <f aca="false">IF($B59=0,0,IF(SIN(CG$12)=0,999999999,(SIN(CG$12)*COS($E59)+SIN($E59)*COS(CG$12))/SIN(CG$12)*$B59))</f>
        <v>10.2531987635777</v>
      </c>
      <c r="CH149" s="0" t="n">
        <f aca="false">IF($B59=0,0,IF(SIN(CH$12)=0,999999999,(SIN(CH$12)*COS($E59)+SIN($E59)*COS(CH$12))/SIN(CH$12)*$B59))</f>
        <v>10.0889382958313</v>
      </c>
      <c r="CI149" s="0" t="n">
        <f aca="false">IF($B59=0,0,IF(SIN(CI$12)=0,999999999,(SIN(CI$12)*COS($E59)+SIN($E59)*COS(CI$12))/SIN(CI$12)*$B59))</f>
        <v>9.92568584697813</v>
      </c>
      <c r="CJ149" s="0" t="n">
        <f aca="false">IF($B59=0,0,IF(SIN(CJ$12)=0,999999999,(SIN(CJ$12)*COS($E59)+SIN($E59)*COS(CJ$12))/SIN(CJ$12)*$B59))</f>
        <v>9.76333356843501</v>
      </c>
      <c r="CK149" s="0" t="n">
        <f aca="false">IF($B59=0,0,IF(SIN(CK$12)=0,999999999,(SIN(CK$12)*COS($E59)+SIN($E59)*COS(CK$12))/SIN(CK$12)*$B59))</f>
        <v>9.60177588940827</v>
      </c>
      <c r="CL149" s="0" t="n">
        <f aca="false">IF($B59=0,0,IF(SIN(CL$12)=0,999999999,(SIN(CL$12)*COS($E59)+SIN($E59)*COS(CL$12))/SIN(CL$12)*$B59))</f>
        <v>9.44090923423923</v>
      </c>
      <c r="CM149" s="0" t="n">
        <f aca="false">IF($B59=0,0,IF(SIN(CM$12)=0,999999999,(SIN(CM$12)*COS($E59)+SIN($E59)*COS(CM$12))/SIN(CM$12)*$B59))</f>
        <v>9.28063175050919</v>
      </c>
      <c r="CN149" s="0" t="n">
        <f aca="false">IF($B59=0,0,IF(SIN(CN$12)=0,999999999,(SIN(CN$12)*COS($E59)+SIN($E59)*COS(CN$12))/SIN(CN$12)*$B59))</f>
        <v>9.12084304635275</v>
      </c>
      <c r="CO149" s="0" t="n">
        <f aca="false">IF($B59=0,0,IF(SIN(CO$12)=0,999999999,(SIN(CO$12)*COS($E59)+SIN($E59)*COS(CO$12))/SIN(CO$12)*$B59))</f>
        <v>8.96144393551552</v>
      </c>
      <c r="CP149" s="0" t="n">
        <f aca="false">IF($B59=0,0,IF(SIN(CP$12)=0,999999999,(SIN(CP$12)*COS($E59)+SIN($E59)*COS(CP$12))/SIN(CP$12)*$B59))</f>
        <v>8.80233618876063</v>
      </c>
      <c r="CQ149" s="0" t="n">
        <f aca="false">IF($B59=0,0,IF(SIN(CQ$12)=0,999999999,(SIN(CQ$12)*COS($E59)+SIN($E59)*COS(CQ$12))/SIN(CQ$12)*$B59))</f>
        <v>8.64342229028649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540.029437870973</v>
      </c>
      <c r="H150" s="0" t="n">
        <f aca="false">IF($B60=0,0,IF(SIN(H$12)=0,999999999,(SIN(H$12)*COS($E60)+SIN($E60)*COS(H$12))/SIN(H$12)*$B60))</f>
        <v>274.111775514065</v>
      </c>
      <c r="I150" s="0" t="n">
        <f aca="false">IF($B60=0,0,IF(SIN(I$12)=0,999999999,(SIN(I$12)*COS($E60)+SIN($E60)*COS(I$12))/SIN(I$12)*$B60))</f>
        <v>185.436542357686</v>
      </c>
      <c r="J150" s="0" t="n">
        <f aca="false">IF($B60=0,0,IF(SIN(J$12)=0,999999999,(SIN(J$12)*COS($E60)+SIN($E60)*COS(J$12))/SIN(J$12)*$B60))</f>
        <v>141.071900038088</v>
      </c>
      <c r="K150" s="0" t="n">
        <f aca="false">IF($B60=0,0,IF(SIN(K$12)=0,999999999,(SIN(K$12)*COS($E60)+SIN($E60)*COS(K$12))/SIN(K$12)*$B60))</f>
        <v>114.431475598188</v>
      </c>
      <c r="L150" s="0" t="n">
        <f aca="false">IF($B60=0,0,IF(SIN(L$12)=0,999999999,(SIN(L$12)*COS($E60)+SIN($E60)*COS(L$12))/SIN(L$12)*$B60))</f>
        <v>96.6531403019365</v>
      </c>
      <c r="M150" s="0" t="n">
        <f aca="false">IF($B60=0,0,IF(SIN(M$12)=0,999999999,(SIN(M$12)*COS($E60)+SIN($E60)*COS(M$12))/SIN(M$12)*$B60))</f>
        <v>83.938835175909</v>
      </c>
      <c r="N150" s="0" t="n">
        <f aca="false">IF($B60=0,0,IF(SIN(N$12)=0,999999999,(SIN(N$12)*COS($E60)+SIN($E60)*COS(N$12))/SIN(N$12)*$B60))</f>
        <v>74.3895273917773</v>
      </c>
      <c r="O150" s="0" t="n">
        <f aca="false">IF($B60=0,0,IF(SIN(O$12)=0,999999999,(SIN(O$12)*COS($E60)+SIN($E60)*COS(O$12))/SIN(O$12)*$B60))</f>
        <v>66.9501957245097</v>
      </c>
      <c r="P150" s="0" t="n">
        <f aca="false">IF($B60=0,0,IF(SIN(P$12)=0,999999999,(SIN(P$12)*COS($E60)+SIN($E60)*COS(P$12))/SIN(P$12)*$B60))</f>
        <v>60.987824733264</v>
      </c>
      <c r="Q150" s="0" t="n">
        <f aca="false">IF($B60=0,0,IF(SIN(Q$12)=0,999999999,(SIN(Q$12)*COS($E60)+SIN($E60)*COS(Q$12))/SIN(Q$12)*$B60))</f>
        <v>56.0995839323192</v>
      </c>
      <c r="R150" s="0" t="n">
        <f aca="false">IF($B60=0,0,IF(SIN(R$12)=0,999999999,(SIN(R$12)*COS($E60)+SIN($E60)*COS(R$12))/SIN(R$12)*$B60))</f>
        <v>52.0169173745003</v>
      </c>
      <c r="S150" s="0" t="n">
        <f aca="false">IF($B60=0,0,IF(SIN(S$12)=0,999999999,(SIN(S$12)*COS($E60)+SIN($E60)*COS(S$12))/SIN(S$12)*$B60))</f>
        <v>48.5538995787981</v>
      </c>
      <c r="T150" s="0" t="n">
        <f aca="false">IF($B60=0,0,IF(SIN(T$12)=0,999999999,(SIN(T$12)*COS($E60)+SIN($E60)*COS(T$12))/SIN(T$12)*$B60))</f>
        <v>45.5777246300538</v>
      </c>
      <c r="U150" s="0" t="n">
        <f aca="false">IF($B60=0,0,IF(SIN(U$12)=0,999999999,(SIN(U$12)*COS($E60)+SIN($E60)*COS(U$12))/SIN(U$12)*$B60))</f>
        <v>42.990999637051</v>
      </c>
      <c r="V150" s="0" t="n">
        <f aca="false">IF($B60=0,0,IF(SIN(V$12)=0,999999999,(SIN(V$12)*COS($E60)+SIN($E60)*COS(V$12))/SIN(V$12)*$B60))</f>
        <v>40.7206781421743</v>
      </c>
      <c r="W150" s="0" t="n">
        <f aca="false">IF($B60=0,0,IF(SIN(W$12)=0,999999999,(SIN(W$12)*COS($E60)+SIN($E60)*COS(W$12))/SIN(W$12)*$B60))</f>
        <v>38.7108993849004</v>
      </c>
      <c r="X150" s="0" t="n">
        <f aca="false">IF($B60=0,0,IF(SIN(X$12)=0,999999999,(SIN(X$12)*COS($E60)+SIN($E60)*COS(X$12))/SIN(X$12)*$B60))</f>
        <v>36.9182144759275</v>
      </c>
      <c r="Y150" s="0" t="n">
        <f aca="false">IF($B60=0,0,IF(SIN(Y$12)=0,999999999,(SIN(Y$12)*COS($E60)+SIN($E60)*COS(Y$12))/SIN(Y$12)*$B60))</f>
        <v>35.3083200937787</v>
      </c>
      <c r="Z150" s="0" t="n">
        <f aca="false">IF($B60=0,0,IF(SIN(Z$12)=0,999999999,(SIN(Z$12)*COS($E60)+SIN($E60)*COS(Z$12))/SIN(Z$12)*$B60))</f>
        <v>33.8537720709769</v>
      </c>
      <c r="AA150" s="0" t="n">
        <f aca="false">IF($B60=0,0,IF(SIN(AA$12)=0,999999999,(SIN(AA$12)*COS($E60)+SIN($E60)*COS(AA$12))/SIN(AA$12)*$B60))</f>
        <v>32.5323522398962</v>
      </c>
      <c r="AB150" s="0" t="n">
        <f aca="false">IF($B60=0,0,IF(SIN(AB$12)=0,999999999,(SIN(AB$12)*COS($E60)+SIN($E60)*COS(AB$12))/SIN(AB$12)*$B60))</f>
        <v>31.3258806828998</v>
      </c>
      <c r="AC150" s="0" t="n">
        <f aca="false">IF($B60=0,0,IF(SIN(AC$12)=0,999999999,(SIN(AC$12)*COS($E60)+SIN($E60)*COS(AC$12))/SIN(AC$12)*$B60))</f>
        <v>30.2193378288989</v>
      </c>
      <c r="AD150" s="0" t="n">
        <f aca="false">IF($B60=0,0,IF(SIN(AD$12)=0,999999999,(SIN(AD$12)*COS($E60)+SIN($E60)*COS(AD$12))/SIN(AD$12)*$B60))</f>
        <v>29.2002060244188</v>
      </c>
      <c r="AE150" s="0" t="n">
        <f aca="false">IF($B60=0,0,IF(SIN(AE$12)=0,999999999,(SIN(AE$12)*COS($E60)+SIN($E60)*COS(AE$12))/SIN(AE$12)*$B60))</f>
        <v>28.2579691262696</v>
      </c>
      <c r="AF150" s="0" t="n">
        <f aca="false">IF($B60=0,0,IF(SIN(AF$12)=0,999999999,(SIN(AF$12)*COS($E60)+SIN($E60)*COS(AF$12))/SIN(AF$12)*$B60))</f>
        <v>27.383727571499</v>
      </c>
      <c r="AG150" s="0" t="n">
        <f aca="false">IF($B60=0,0,IF(SIN(AG$12)=0,999999999,(SIN(AG$12)*COS($E60)+SIN($E60)*COS(AG$12))/SIN(AG$12)*$B60))</f>
        <v>26.5698989860319</v>
      </c>
      <c r="AH150" s="0" t="n">
        <f aca="false">IF($B60=0,0,IF(SIN(AH$12)=0,999999999,(SIN(AH$12)*COS($E60)+SIN($E60)*COS(AH$12))/SIN(AH$12)*$B60))</f>
        <v>25.8099829472756</v>
      </c>
      <c r="AI150" s="0" t="n">
        <f aca="false">IF($B60=0,0,IF(SIN(AI$12)=0,999999999,(SIN(AI$12)*COS($E60)+SIN($E60)*COS(AI$12))/SIN(AI$12)*$B60))</f>
        <v>25.0983744152093</v>
      </c>
      <c r="AJ150" s="0" t="n">
        <f aca="false">IF($B60=0,0,IF(SIN(AJ$12)=0,999999999,(SIN(AJ$12)*COS($E60)+SIN($E60)*COS(AJ$12))/SIN(AJ$12)*$B60))</f>
        <v>24.4302144759275</v>
      </c>
      <c r="AK150" s="0" t="n">
        <f aca="false">IF($B60=0,0,IF(SIN(AK$12)=0,999999999,(SIN(AK$12)*COS($E60)+SIN($E60)*COS(AK$12))/SIN(AK$12)*$B60))</f>
        <v>23.8012699721962</v>
      </c>
      <c r="AL150" s="0" t="n">
        <f aca="false">IF($B60=0,0,IF(SIN(AL$12)=0,999999999,(SIN(AL$12)*COS($E60)+SIN($E60)*COS(AL$12))/SIN(AL$12)*$B60))</f>
        <v>23.2078357019387</v>
      </c>
      <c r="AM150" s="0" t="n">
        <f aca="false">IF($B60=0,0,IF(SIN(AM$12)=0,999999999,(SIN(AM$12)*COS($E60)+SIN($E60)*COS(AM$12))/SIN(AM$12)*$B60))</f>
        <v>22.6466543974612</v>
      </c>
      <c r="AN150" s="0" t="n">
        <f aca="false">IF($B60=0,0,IF(SIN(AN$12)=0,999999999,(SIN(AN$12)*COS($E60)+SIN($E60)*COS(AN$12))/SIN(AN$12)*$B60))</f>
        <v>22.1148508246254</v>
      </c>
      <c r="AO150" s="0" t="n">
        <f aca="false">IF($B60=0,0,IF(SIN(AO$12)=0,999999999,(SIN(AO$12)*COS($E60)+SIN($E60)*COS(AO$12))/SIN(AO$12)*$B60))</f>
        <v>21.6098771779229</v>
      </c>
      <c r="AP150" s="0" t="n">
        <f aca="false">IF($B60=0,0,IF(SIN(AP$12)=0,999999999,(SIN(AP$12)*COS($E60)+SIN($E60)*COS(AP$12))/SIN(AP$12)*$B60))</f>
        <v>21.1294675749694</v>
      </c>
      <c r="AQ150" s="0" t="n">
        <f aca="false">IF($B60=0,0,IF(SIN(AQ$12)=0,999999999,(SIN(AQ$12)*COS($E60)+SIN($E60)*COS(AQ$12))/SIN(AQ$12)*$B60))</f>
        <v>20.6715999288483</v>
      </c>
      <c r="AR150" s="0" t="n">
        <f aca="false">IF($B60=0,0,IF(SIN(AR$12)=0,999999999,(SIN(AR$12)*COS($E60)+SIN($E60)*COS(AR$12))/SIN(AR$12)*$B60))</f>
        <v>20.2344638391661</v>
      </c>
      <c r="AS150" s="0" t="n">
        <f aca="false">IF($B60=0,0,IF(SIN(AS$12)=0,999999999,(SIN(AS$12)*COS($E60)+SIN($E60)*COS(AS$12))/SIN(AS$12)*$B60))</f>
        <v>19.8164334214741</v>
      </c>
      <c r="AT150" s="0" t="n">
        <f aca="false">IF($B60=0,0,IF(SIN(AT$12)=0,999999999,(SIN(AT$12)*COS($E60)+SIN($E60)*COS(AT$12))/SIN(AT$12)*$B60))</f>
        <v>19.4160442107785</v>
      </c>
      <c r="AU150" s="0" t="n">
        <f aca="false">IF($B60=0,0,IF(SIN(AU$12)=0,999999999,(SIN(AU$12)*COS($E60)+SIN($E60)*COS(AU$12))/SIN(AU$12)*$B60))</f>
        <v>19.0319734434959</v>
      </c>
      <c r="AV150" s="0" t="n">
        <f aca="false">IF($B60=0,0,IF(SIN(AV$12)=0,999999999,(SIN(AV$12)*COS($E60)+SIN($E60)*COS(AV$12))/SIN(AV$12)*$B60))</f>
        <v>18.6630231547092</v>
      </c>
      <c r="AW150" s="0" t="n">
        <f aca="false">IF($B60=0,0,IF(SIN(AW$12)=0,999999999,(SIN(AW$12)*COS($E60)+SIN($E60)*COS(AW$12))/SIN(AW$12)*$B60))</f>
        <v>18.308105632349</v>
      </c>
      <c r="AX150" s="0" t="n">
        <f aca="false">IF($B60=0,0,IF(SIN(AX$12)=0,999999999,(SIN(AX$12)*COS($E60)+SIN($E60)*COS(AX$12))/SIN(AX$12)*$B60))</f>
        <v>17.9662308532582</v>
      </c>
      <c r="AY150" s="0" t="n">
        <f aca="false">IF($B60=0,0,IF(SIN(AY$12)=0,999999999,(SIN(AY$12)*COS($E60)+SIN($E60)*COS(AY$12))/SIN(AY$12)*$B60))</f>
        <v>17.6364955927711</v>
      </c>
      <c r="AZ150" s="0" t="n">
        <f aca="false">IF($B60=0,0,IF(SIN(AZ$12)=0,999999999,(SIN(AZ$12)*COS($E60)+SIN($E60)*COS(AZ$12))/SIN(AZ$12)*$B60))</f>
        <v>17.3180739530607</v>
      </c>
      <c r="BA150" s="0" t="n">
        <f aca="false">IF($B60=0,0,IF(SIN(BA$12)=0,999999999,(SIN(BA$12)*COS($E60)+SIN($E60)*COS(BA$12))/SIN(BA$12)*$B60))</f>
        <v>17.0102090988632</v>
      </c>
      <c r="BB150" s="0" t="n">
        <f aca="false">IF($B60=0,0,IF(SIN(BB$12)=0,999999999,(SIN(BB$12)*COS($E60)+SIN($E60)*COS(BB$12))/SIN(BB$12)*$B60))</f>
        <v>16.7122060244188</v>
      </c>
      <c r="BC150" s="0" t="n">
        <f aca="false">IF($B60=0,0,IF(SIN(BC$12)=0,999999999,(SIN(BC$12)*COS($E60)+SIN($E60)*COS(BC$12))/SIN(BC$12)*$B60))</f>
        <v>16.4234252042198</v>
      </c>
      <c r="BD150" s="0" t="n">
        <f aca="false">IF($B60=0,0,IF(SIN(BD$12)=0,999999999,(SIN(BD$12)*COS($E60)+SIN($E60)*COS(BD$12))/SIN(BD$12)*$B60))</f>
        <v>16.1432770037391</v>
      </c>
      <c r="BE150" s="0" t="n">
        <f aca="false">IF($B60=0,0,IF(SIN(BE$12)=0,999999999,(SIN(BE$12)*COS($E60)+SIN($E60)*COS(BE$12))/SIN(BE$12)*$B60))</f>
        <v>15.8712167457297</v>
      </c>
      <c r="BF150" s="0" t="n">
        <f aca="false">IF($B60=0,0,IF(SIN(BF$12)=0,999999999,(SIN(BF$12)*COS($E60)+SIN($E60)*COS(BF$12))/SIN(BF$12)*$B60))</f>
        <v>15.6067403437419</v>
      </c>
      <c r="BG150" s="0" t="n">
        <f aca="false">IF($B60=0,0,IF(SIN(BG$12)=0,999999999,(SIN(BG$12)*COS($E60)+SIN($E60)*COS(BG$12))/SIN(BG$12)*$B60))</f>
        <v>15.3493804278356</v>
      </c>
      <c r="BH150" s="0" t="n">
        <f aca="false">IF($B60=0,0,IF(SIN(BH$12)=0,999999999,(SIN(BH$12)*COS($E60)+SIN($E60)*COS(BH$12))/SIN(BH$12)*$B60))</f>
        <v>15.0987028985729</v>
      </c>
      <c r="BI150" s="0" t="n">
        <f aca="false">IF($B60=0,0,IF(SIN(BI$12)=0,999999999,(SIN(BI$12)*COS($E60)+SIN($E60)*COS(BI$12))/SIN(BI$12)*$B60))</f>
        <v>14.8543038546642</v>
      </c>
      <c r="BJ150" s="0" t="n">
        <f aca="false">IF($B60=0,0,IF(SIN(BJ$12)=0,999999999,(SIN(BJ$12)*COS($E60)+SIN($E60)*COS(BJ$12))/SIN(BJ$12)*$B60))</f>
        <v>14.6158068474395</v>
      </c>
      <c r="BK150" s="0" t="n">
        <f aca="false">IF($B60=0,0,IF(SIN(BK$12)=0,999999999,(SIN(BK$12)*COS($E60)+SIN($E60)*COS(BK$12))/SIN(BK$12)*$B60))</f>
        <v>14.38286042188</v>
      </c>
      <c r="BL150" s="0" t="n">
        <f aca="false">IF($B60=0,0,IF(SIN(BL$12)=0,999999999,(SIN(BL$12)*COS($E60)+SIN($E60)*COS(BL$12))/SIN(BL$12)*$B60))</f>
        <v>14.1551359094892</v>
      </c>
      <c r="BM150" s="0" t="n">
        <f aca="false">IF($B60=0,0,IF(SIN(BM$12)=0,999999999,(SIN(BM$12)*COS($E60)+SIN($E60)*COS(BM$12))/SIN(BM$12)*$B60))</f>
        <v>13.9323254429846</v>
      </c>
      <c r="BN150" s="0" t="n">
        <f aca="false">IF($B60=0,0,IF(SIN(BN$12)=0,999999999,(SIN(BN$12)*COS($E60)+SIN($E60)*COS(BN$12))/SIN(BN$12)*$B60))</f>
        <v>13.7141401667821</v>
      </c>
      <c r="BO150" s="0" t="n">
        <f aca="false">IF($B60=0,0,IF(SIN(BO$12)=0,999999999,(SIN(BO$12)*COS($E60)+SIN($E60)*COS(BO$12))/SIN(BO$12)*$B60))</f>
        <v>13.5003086206499</v>
      </c>
      <c r="BP150" s="0" t="n">
        <f aca="false">IF($B60=0,0,IF(SIN(BP$12)=0,999999999,(SIN(BP$12)*COS($E60)+SIN($E60)*COS(BP$12))/SIN(BP$12)*$B60))</f>
        <v>13.2905752768153</v>
      </c>
      <c r="BQ150" s="0" t="n">
        <f aca="false">IF($B60=0,0,IF(SIN(BQ$12)=0,999999999,(SIN(BQ$12)*COS($E60)+SIN($E60)*COS(BQ$12))/SIN(BQ$12)*$B60))</f>
        <v>13.0846992133049</v>
      </c>
      <c r="BR150" s="0" t="n">
        <f aca="false">IF($B60=0,0,IF(SIN(BR$12)=0,999999999,(SIN(BR$12)*COS($E60)+SIN($E60)*COS(BR$12))/SIN(BR$12)*$B60))</f>
        <v>12.8824529084342</v>
      </c>
      <c r="BS150" s="0" t="n">
        <f aca="false">IF($B60=0,0,IF(SIN(BS$12)=0,999999999,(SIN(BS$12)*COS($E60)+SIN($E60)*COS(BS$12))/SIN(BS$12)*$B60))</f>
        <v>12.6836211432102</v>
      </c>
      <c r="BT150" s="0" t="n">
        <f aca="false">IF($B60=0,0,IF(SIN(BT$12)=0,999999999,(SIN(BT$12)*COS($E60)+SIN($E60)*COS(BT$12))/SIN(BT$12)*$B60))</f>
        <v>12.488</v>
      </c>
      <c r="BU150" s="0" t="n">
        <f aca="false">IF($B60=0,0,IF(SIN(BU$12)=0,999999999,(SIN(BU$12)*COS($E60)+SIN($E60)*COS(BU$12))/SIN(BU$12)*$B60))</f>
        <v>12.2953959471963</v>
      </c>
      <c r="BV150" s="0" t="n">
        <f aca="false">IF($B60=0,0,IF(SIN(BV$12)=0,999999999,(SIN(BV$12)*COS($E60)+SIN($E60)*COS(BV$12))/SIN(BV$12)*$B60))</f>
        <v>12.1056250008024</v>
      </c>
      <c r="BW150" s="0" t="n">
        <f aca="false">IF($B60=0,0,IF(SIN(BW$12)=0,999999999,(SIN(BW$12)*COS($E60)+SIN($E60)*COS(BW$12))/SIN(BW$12)*$B60))</f>
        <v>11.9185119548965</v>
      </c>
      <c r="BX150" s="0" t="n">
        <f aca="false">IF($B60=0,0,IF(SIN(BX$12)=0,999999999,(SIN(BX$12)*COS($E60)+SIN($E60)*COS(BX$12))/SIN(BX$12)*$B60))</f>
        <v>11.7338896738388</v>
      </c>
      <c r="BY150" s="0" t="n">
        <f aca="false">IF($B60=0,0,IF(SIN(BY$12)=0,999999999,(SIN(BY$12)*COS($E60)+SIN($E60)*COS(BY$12))/SIN(BY$12)*$B60))</f>
        <v>11.5515984398654</v>
      </c>
      <c r="BZ150" s="0" t="n">
        <f aca="false">IF($B60=0,0,IF(SIN(BZ$12)=0,999999999,(SIN(BZ$12)*COS($E60)+SIN($E60)*COS(BZ$12))/SIN(BZ$12)*$B60))</f>
        <v>11.3714853504076</v>
      </c>
      <c r="CA150" s="0" t="n">
        <f aca="false">IF($B60=0,0,IF(SIN(CA$12)=0,999999999,(SIN(CA$12)*COS($E60)+SIN($E60)*COS(CA$12))/SIN(CA$12)*$B60))</f>
        <v>11.1934037600685</v>
      </c>
      <c r="CB150" s="0" t="n">
        <f aca="false">IF($B60=0,0,IF(SIN(CB$12)=0,999999999,(SIN(CB$12)*COS($E60)+SIN($E60)*COS(CB$12))/SIN(CB$12)*$B60))</f>
        <v>11.0172127627158</v>
      </c>
      <c r="CC150" s="0" t="n">
        <f aca="false">IF($B60=0,0,IF(SIN(CC$12)=0,999999999,(SIN(CC$12)*COS($E60)+SIN($E60)*COS(CC$12))/SIN(CC$12)*$B60))</f>
        <v>10.8427767096147</v>
      </c>
      <c r="CD150" s="0" t="n">
        <f aca="false">IF($B60=0,0,IF(SIN(CD$12)=0,999999999,(SIN(CD$12)*COS($E60)+SIN($E60)*COS(CD$12))/SIN(CD$12)*$B60))</f>
        <v>10.6699647599215</v>
      </c>
      <c r="CE150" s="0" t="n">
        <f aca="false">IF($B60=0,0,IF(SIN(CE$12)=0,999999999,(SIN(CE$12)*COS($E60)+SIN($E60)*COS(CE$12))/SIN(CE$12)*$B60))</f>
        <v>10.4986504602188</v>
      </c>
      <c r="CF150" s="0" t="n">
        <f aca="false">IF($B60=0,0,IF(SIN(CF$12)=0,999999999,(SIN(CF$12)*COS($E60)+SIN($E60)*COS(CF$12))/SIN(CF$12)*$B60))</f>
        <v>10.3287113500816</v>
      </c>
      <c r="CG150" s="0" t="n">
        <f aca="false">IF($B60=0,0,IF(SIN(CG$12)=0,999999999,(SIN(CG$12)*COS($E60)+SIN($E60)*COS(CG$12))/SIN(CG$12)*$B60))</f>
        <v>10.1600285909384</v>
      </c>
      <c r="CH150" s="0" t="n">
        <f aca="false">IF($B60=0,0,IF(SIN(CH$12)=0,999999999,(SIN(CH$12)*COS($E60)+SIN($E60)*COS(CH$12))/SIN(CH$12)*$B60))</f>
        <v>9.99248661572914</v>
      </c>
      <c r="CI150" s="0" t="n">
        <f aca="false">IF($B60=0,0,IF(SIN(CI$12)=0,999999999,(SIN(CI$12)*COS($E60)+SIN($E60)*COS(CI$12))/SIN(CI$12)*$B60))</f>
        <v>9.82597279707364</v>
      </c>
      <c r="CJ150" s="0" t="n">
        <f aca="false">IF($B60=0,0,IF(SIN(CJ$12)=0,999999999,(SIN(CJ$12)*COS($E60)+SIN($E60)*COS(CJ$12))/SIN(CJ$12)*$B60))</f>
        <v>9.66037713184745</v>
      </c>
      <c r="CK150" s="0" t="n">
        <f aca="false">IF($B60=0,0,IF(SIN(CK$12)=0,999999999,(SIN(CK$12)*COS($E60)+SIN($E60)*COS(CK$12))/SIN(CK$12)*$B60))</f>
        <v>9.4955919402203</v>
      </c>
      <c r="CL150" s="0" t="n">
        <f aca="false">IF($B60=0,0,IF(SIN(CL$12)=0,999999999,(SIN(CL$12)*COS($E60)+SIN($E60)*COS(CL$12))/SIN(CL$12)*$B60))</f>
        <v>9.33151157735459</v>
      </c>
      <c r="CM150" s="0" t="n">
        <f aca="false">IF($B60=0,0,IF(SIN(CM$12)=0,999999999,(SIN(CM$12)*COS($E60)+SIN($E60)*COS(CM$12))/SIN(CM$12)*$B60))</f>
        <v>9.16803215607867</v>
      </c>
      <c r="CN150" s="0" t="n">
        <f aca="false">IF($B60=0,0,IF(SIN(CN$12)=0,999999999,(SIN(CN$12)*COS($E60)+SIN($E60)*COS(CN$12))/SIN(CN$12)*$B60))</f>
        <v>9.00505127895234</v>
      </c>
      <c r="CO150" s="0" t="n">
        <f aca="false">IF($B60=0,0,IF(SIN(CO$12)=0,999999999,(SIN(CO$12)*COS($E60)+SIN($E60)*COS(CO$12))/SIN(CO$12)*$B60))</f>
        <v>8.84246777823144</v>
      </c>
      <c r="CP150" s="0" t="n">
        <f aca="false">IF($B60=0,0,IF(SIN(CP$12)=0,999999999,(SIN(CP$12)*COS($E60)+SIN($E60)*COS(CP$12))/SIN(CP$12)*$B60))</f>
        <v>8.68018146230815</v>
      </c>
      <c r="CQ150" s="0" t="n">
        <f aca="false">IF($B60=0,0,IF(SIN(CQ$12)=0,999999999,(SIN(CQ$12)*COS($E60)+SIN($E60)*COS(CQ$12))/SIN(CQ$12)*$B60))</f>
        <v>8.51809286726251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549.649984888056</v>
      </c>
      <c r="H151" s="0" t="n">
        <f aca="false">IF($B61=0,0,IF(SIN(H$12)=0,999999999,(SIN(H$12)*COS($E61)+SIN($E61)*COS(H$12))/SIN(H$12)*$B61))</f>
        <v>278.850227288561</v>
      </c>
      <c r="I151" s="0" t="n">
        <f aca="false">IF($B61=0,0,IF(SIN(I$12)=0,999999999,(SIN(I$12)*COS($E61)+SIN($E61)*COS(I$12))/SIN(I$12)*$B61))</f>
        <v>188.546967884918</v>
      </c>
      <c r="J151" s="0" t="n">
        <f aca="false">IF($B61=0,0,IF(SIN(J$12)=0,999999999,(SIN(J$12)*COS($E61)+SIN($E61)*COS(J$12))/SIN(J$12)*$B61))</f>
        <v>143.36781626463</v>
      </c>
      <c r="K151" s="0" t="n">
        <f aca="false">IF($B61=0,0,IF(SIN(K$12)=0,999999999,(SIN(K$12)*COS($E61)+SIN($E61)*COS(K$12))/SIN(K$12)*$B61))</f>
        <v>116.238288963845</v>
      </c>
      <c r="L151" s="0" t="n">
        <f aca="false">IF($B61=0,0,IF(SIN(L$12)=0,999999999,(SIN(L$12)*COS($E61)+SIN($E61)*COS(L$12))/SIN(L$12)*$B61))</f>
        <v>98.133553663165</v>
      </c>
      <c r="M151" s="0" t="n">
        <f aca="false">IF($B61=0,0,IF(SIN(M$12)=0,999999999,(SIN(M$12)*COS($E61)+SIN($E61)*COS(M$12))/SIN(M$12)*$B61))</f>
        <v>85.1858212122341</v>
      </c>
      <c r="N151" s="0" t="n">
        <f aca="false">IF($B61=0,0,IF(SIN(N$12)=0,999999999,(SIN(N$12)*COS($E61)+SIN($E61)*COS(N$12))/SIN(N$12)*$B61))</f>
        <v>75.4611936329083</v>
      </c>
      <c r="O151" s="0" t="n">
        <f aca="false">IF($B61=0,0,IF(SIN(O$12)=0,999999999,(SIN(O$12)*COS($E61)+SIN($E61)*COS(O$12))/SIN(O$12)*$B61))</f>
        <v>67.8852801176398</v>
      </c>
      <c r="P151" s="0" t="n">
        <f aca="false">IF($B61=0,0,IF(SIN(P$12)=0,999999999,(SIN(P$12)*COS($E61)+SIN($E61)*COS(P$12))/SIN(P$12)*$B61))</f>
        <v>61.8134434263993</v>
      </c>
      <c r="Q151" s="0" t="n">
        <f aca="false">IF($B61=0,0,IF(SIN(Q$12)=0,999999999,(SIN(Q$12)*COS($E61)+SIN($E61)*COS(Q$12))/SIN(Q$12)*$B61))</f>
        <v>56.8354573375808</v>
      </c>
      <c r="R151" s="0" t="n">
        <f aca="false">IF($B61=0,0,IF(SIN(R$12)=0,999999999,(SIN(R$12)*COS($E61)+SIN($E61)*COS(R$12))/SIN(R$12)*$B61))</f>
        <v>52.677835371376</v>
      </c>
      <c r="S151" s="0" t="n">
        <f aca="false">IF($B61=0,0,IF(SIN(S$12)=0,999999999,(SIN(S$12)*COS($E61)+SIN($E61)*COS(S$12))/SIN(S$12)*$B61))</f>
        <v>49.1512385619461</v>
      </c>
      <c r="T151" s="0" t="n">
        <f aca="false">IF($B61=0,0,IF(SIN(T$12)=0,999999999,(SIN(T$12)*COS($E61)+SIN($E61)*COS(T$12))/SIN(T$12)*$B61))</f>
        <v>46.1204227539615</v>
      </c>
      <c r="U151" s="0" t="n">
        <f aca="false">IF($B61=0,0,IF(SIN(U$12)=0,999999999,(SIN(U$12)*COS($E61)+SIN($E61)*COS(U$12))/SIN(U$12)*$B61))</f>
        <v>43.4862069787734</v>
      </c>
      <c r="V151" s="0" t="n">
        <f aca="false">IF($B61=0,0,IF(SIN(V$12)=0,999999999,(SIN(V$12)*COS($E61)+SIN($E61)*COS(V$12))/SIN(V$12)*$B61))</f>
        <v>41.1742036878436</v>
      </c>
      <c r="W151" s="0" t="n">
        <f aca="false">IF($B61=0,0,IF(SIN(W$12)=0,999999999,(SIN(W$12)*COS($E61)+SIN($E61)*COS(W$12))/SIN(W$12)*$B61))</f>
        <v>39.1275265492341</v>
      </c>
      <c r="X151" s="0" t="n">
        <f aca="false">IF($B61=0,0,IF(SIN(X$12)=0,999999999,(SIN(X$12)*COS($E61)+SIN($E61)*COS(X$12))/SIN(X$12)*$B61))</f>
        <v>37.3019289770406</v>
      </c>
      <c r="Y151" s="0" t="n">
        <f aca="false">IF($B61=0,0,IF(SIN(Y$12)=0,999999999,(SIN(Y$12)*COS($E61)+SIN($E61)*COS(Y$12))/SIN(Y$12)*$B61))</f>
        <v>35.6624778605459</v>
      </c>
      <c r="Z151" s="0" t="n">
        <f aca="false">IF($B61=0,0,IF(SIN(Z$12)=0,999999999,(SIN(Z$12)*COS($E61)+SIN($E61)*COS(Z$12))/SIN(Z$12)*$B61))</f>
        <v>34.1812251731524</v>
      </c>
      <c r="AA151" s="0" t="n">
        <f aca="false">IF($B61=0,0,IF(SIN(AA$12)=0,999999999,(SIN(AA$12)*COS($E61)+SIN($E61)*COS(AA$12))/SIN(AA$12)*$B61))</f>
        <v>32.8355448344635</v>
      </c>
      <c r="AB151" s="0" t="n">
        <f aca="false">IF($B61=0,0,IF(SIN(AB$12)=0,999999999,(SIN(AB$12)*COS($E61)+SIN($E61)*COS(AB$12))/SIN(AB$12)*$B61))</f>
        <v>31.6069231540172</v>
      </c>
      <c r="AC151" s="0" t="n">
        <f aca="false">IF($B61=0,0,IF(SIN(AC$12)=0,999999999,(SIN(AC$12)*COS($E61)+SIN($E61)*COS(AC$12))/SIN(AC$12)*$B61))</f>
        <v>30.4800648100433</v>
      </c>
      <c r="AD151" s="0" t="n">
        <f aca="false">IF($B61=0,0,IF(SIN(AD$12)=0,999999999,(SIN(AD$12)*COS($E61)+SIN($E61)*COS(AD$12))/SIN(AD$12)*$B61))</f>
        <v>29.4422223321536</v>
      </c>
      <c r="AE151" s="0" t="n">
        <f aca="false">IF($B61=0,0,IF(SIN(AE$12)=0,999999999,(SIN(AE$12)*COS($E61)+SIN($E61)*COS(AE$12))/SIN(AE$12)*$B61))</f>
        <v>28.4826865068211</v>
      </c>
      <c r="AF151" s="0" t="n">
        <f aca="false">IF($B61=0,0,IF(SIN(AF$12)=0,999999999,(SIN(AF$12)*COS($E61)+SIN($E61)*COS(AF$12))/SIN(AF$12)*$B61))</f>
        <v>27.5923943802398</v>
      </c>
      <c r="AG151" s="0" t="n">
        <f aca="false">IF($B61=0,0,IF(SIN(AG$12)=0,999999999,(SIN(AG$12)*COS($E61)+SIN($E61)*COS(AG$12))/SIN(AG$12)*$B61))</f>
        <v>26.76362437031</v>
      </c>
      <c r="AH151" s="0" t="n">
        <f aca="false">IF($B61=0,0,IF(SIN(AH$12)=0,999999999,(SIN(AH$12)*COS($E61)+SIN($E61)*COS(AH$12))/SIN(AH$12)*$B61))</f>
        <v>25.9897567104214</v>
      </c>
      <c r="AI151" s="0" t="n">
        <f aca="false">IF($B61=0,0,IF(SIN(AI$12)=0,999999999,(SIN(AI$12)*COS($E61)+SIN($E61)*COS(AI$12))/SIN(AI$12)*$B61))</f>
        <v>25.2650834552443</v>
      </c>
      <c r="AJ151" s="0" t="n">
        <f aca="false">IF($B61=0,0,IF(SIN(AJ$12)=0,999999999,(SIN(AJ$12)*COS($E61)+SIN($E61)*COS(AJ$12))/SIN(AJ$12)*$B61))</f>
        <v>24.58465648401</v>
      </c>
      <c r="AK151" s="0" t="n">
        <f aca="false">IF($B61=0,0,IF(SIN(AK$12)=0,999999999,(SIN(AK$12)*COS($E61)+SIN($E61)*COS(AK$12))/SIN(AK$12)*$B61))</f>
        <v>23.9441649211541</v>
      </c>
      <c r="AL151" s="0" t="n">
        <f aca="false">IF($B61=0,0,IF(SIN(AL$12)=0,999999999,(SIN(AL$12)*COS($E61)+SIN($E61)*COS(AL$12))/SIN(AL$12)*$B61))</f>
        <v>23.339835539222</v>
      </c>
      <c r="AM151" s="0" t="n">
        <f aca="false">IF($B61=0,0,IF(SIN(AM$12)=0,999999999,(SIN(AM$12)*COS($E61)+SIN($E61)*COS(AM$12))/SIN(AM$12)*$B61))</f>
        <v>22.7683512689598</v>
      </c>
      <c r="AN151" s="0" t="n">
        <f aca="false">IF($B61=0,0,IF(SIN(AN$12)=0,999999999,(SIN(AN$12)*COS($E61)+SIN($E61)*COS(AN$12))/SIN(AN$12)*$B61))</f>
        <v>22.2267840885851</v>
      </c>
      <c r="AO151" s="0" t="n">
        <f aca="false">IF($B61=0,0,IF(SIN(AO$12)=0,999999999,(SIN(AO$12)*COS($E61)+SIN($E61)*COS(AO$12))/SIN(AO$12)*$B61))</f>
        <v>21.7125394163465</v>
      </c>
      <c r="AP151" s="0" t="n">
        <f aca="false">IF($B61=0,0,IF(SIN(AP$12)=0,999999999,(SIN(AP$12)*COS($E61)+SIN($E61)*COS(AP$12))/SIN(AP$12)*$B61))</f>
        <v>21.2233097695633</v>
      </c>
      <c r="AQ151" s="0" t="n">
        <f aca="false">IF($B61=0,0,IF(SIN(AQ$12)=0,999999999,(SIN(AQ$12)*COS($E61)+SIN($E61)*COS(AQ$12))/SIN(AQ$12)*$B61))</f>
        <v>20.7570359369669</v>
      </c>
      <c r="AR151" s="0" t="n">
        <f aca="false">IF($B61=0,0,IF(SIN(AR$12)=0,999999999,(SIN(AR$12)*COS($E61)+SIN($E61)*COS(AR$12))/SIN(AR$12)*$B61))</f>
        <v>20.3118742802543</v>
      </c>
      <c r="AS151" s="0" t="n">
        <f aca="false">IF($B61=0,0,IF(SIN(AS$12)=0,999999999,(SIN(AS$12)*COS($E61)+SIN($E61)*COS(AS$12))/SIN(AS$12)*$B61))</f>
        <v>19.8861690646742</v>
      </c>
      <c r="AT151" s="0" t="n">
        <f aca="false">IF($B61=0,0,IF(SIN(AT$12)=0,999999999,(SIN(AT$12)*COS($E61)+SIN($E61)*COS(AT$12))/SIN(AT$12)*$B61))</f>
        <v>19.4784289384982</v>
      </c>
      <c r="AU151" s="0" t="n">
        <f aca="false">IF($B61=0,0,IF(SIN(AU$12)=0,999999999,(SIN(AU$12)*COS($E61)+SIN($E61)*COS(AU$12))/SIN(AU$12)*$B61))</f>
        <v>19.0873068529649</v>
      </c>
      <c r="AV151" s="0" t="n">
        <f aca="false">IF($B61=0,0,IF(SIN(AV$12)=0,999999999,(SIN(AV$12)*COS($E61)+SIN($E61)*COS(AV$12))/SIN(AV$12)*$B61))</f>
        <v>18.7115828492107</v>
      </c>
      <c r="AW151" s="0" t="n">
        <f aca="false">IF($B61=0,0,IF(SIN(AW$12)=0,999999999,(SIN(AW$12)*COS($E61)+SIN($E61)*COS(AW$12))/SIN(AW$12)*$B61))</f>
        <v>18.3501492453986</v>
      </c>
      <c r="AX151" s="0" t="n">
        <f aca="false">IF($B61=0,0,IF(SIN(AX$12)=0,999999999,(SIN(AX$12)*COS($E61)+SIN($E61)*COS(AX$12))/SIN(AX$12)*$B61))</f>
        <v>18.001997842116</v>
      </c>
      <c r="AY151" s="0" t="n">
        <f aca="false">IF($B61=0,0,IF(SIN(AY$12)=0,999999999,(SIN(AY$12)*COS($E61)+SIN($E61)*COS(AY$12))/SIN(AY$12)*$B61))</f>
        <v>17.6662088320124</v>
      </c>
      <c r="AZ151" s="0" t="n">
        <f aca="false">IF($B61=0,0,IF(SIN(AZ$12)=0,999999999,(SIN(AZ$12)*COS($E61)+SIN($E61)*COS(AZ$12))/SIN(AZ$12)*$B61))</f>
        <v>17.3419411542517</v>
      </c>
      <c r="BA151" s="0" t="n">
        <f aca="false">IF($B61=0,0,IF(SIN(BA$12)=0,999999999,(SIN(BA$12)*COS($E61)+SIN($E61)*COS(BA$12))/SIN(BA$12)*$B61))</f>
        <v>17.0284240785105</v>
      </c>
      <c r="BB151" s="0" t="n">
        <f aca="false">IF($B61=0,0,IF(SIN(BB$12)=0,999999999,(SIN(BB$12)*COS($E61)+SIN($E61)*COS(BB$12))/SIN(BB$12)*$B61))</f>
        <v>16.7249498391231</v>
      </c>
      <c r="BC151" s="0" t="n">
        <f aca="false">IF($B61=0,0,IF(SIN(BC$12)=0,999999999,(SIN(BC$12)*COS($E61)+SIN($E61)*COS(BC$12))/SIN(BC$12)*$B61))</f>
        <v>16.4308671692615</v>
      </c>
      <c r="BD151" s="0" t="n">
        <f aca="false">IF($B61=0,0,IF(SIN(BD$12)=0,999999999,(SIN(BD$12)*COS($E61)+SIN($E61)*COS(BD$12))/SIN(BD$12)*$B61))</f>
        <v>16.145575609048</v>
      </c>
      <c r="BE151" s="0" t="n">
        <f aca="false">IF($B61=0,0,IF(SIN(BE$12)=0,999999999,(SIN(BE$12)*COS($E61)+SIN($E61)*COS(BE$12))/SIN(BE$12)*$B61))</f>
        <v>15.868520481275</v>
      </c>
      <c r="BF151" s="0" t="n">
        <f aca="false">IF($B61=0,0,IF(SIN(BF$12)=0,999999999,(SIN(BF$12)*COS($E61)+SIN($E61)*COS(BF$12))/SIN(BF$12)*$B61))</f>
        <v>15.5991884447555</v>
      </c>
      <c r="BG151" s="0" t="n">
        <f aca="false">IF($B61=0,0,IF(SIN(BG$12)=0,999999999,(SIN(BG$12)*COS($E61)+SIN($E61)*COS(BG$12))/SIN(BG$12)*$B61))</f>
        <v>15.3371035489064</v>
      </c>
      <c r="BH151" s="0" t="n">
        <f aca="false">IF($B61=0,0,IF(SIN(BH$12)=0,999999999,(SIN(BH$12)*COS($E61)+SIN($E61)*COS(BH$12))/SIN(BH$12)*$B61))</f>
        <v>15.0818237244739</v>
      </c>
      <c r="BI151" s="0" t="n">
        <f aca="false">IF($B61=0,0,IF(SIN(BI$12)=0,999999999,(SIN(BI$12)*COS($E61)+SIN($E61)*COS(BI$12))/SIN(BI$12)*$B61))</f>
        <v>14.8329376547731</v>
      </c>
      <c r="BJ151" s="0" t="n">
        <f aca="false">IF($B61=0,0,IF(SIN(BJ$12)=0,999999999,(SIN(BJ$12)*COS($E61)+SIN($E61)*COS(BJ$12))/SIN(BJ$12)*$B61))</f>
        <v>14.5900619797532</v>
      </c>
      <c r="BK151" s="0" t="n">
        <f aca="false">IF($B61=0,0,IF(SIN(BK$12)=0,999999999,(SIN(BK$12)*COS($E61)+SIN($E61)*COS(BK$12))/SIN(BK$12)*$B61))</f>
        <v>14.3528387918834</v>
      </c>
      <c r="BL151" s="0" t="n">
        <f aca="false">IF($B61=0,0,IF(SIN(BL$12)=0,999999999,(SIN(BL$12)*COS($E61)+SIN($E61)*COS(BL$12))/SIN(BL$12)*$B61))</f>
        <v>14.1209333885028</v>
      </c>
      <c r="BM151" s="0" t="n">
        <f aca="false">IF($B61=0,0,IF(SIN(BM$12)=0,999999999,(SIN(BM$12)*COS($E61)+SIN($E61)*COS(BM$12))/SIN(BM$12)*$B61))</f>
        <v>13.8940322500629</v>
      </c>
      <c r="BN151" s="0" t="n">
        <f aca="false">IF($B61=0,0,IF(SIN(BN$12)=0,999999999,(SIN(BN$12)*COS($E61)+SIN($E61)*COS(BN$12))/SIN(BN$12)*$B61))</f>
        <v>13.6718412177571</v>
      </c>
      <c r="BO151" s="0" t="n">
        <f aca="false">IF($B61=0,0,IF(SIN(BO$12)=0,999999999,(SIN(BO$12)*COS($E61)+SIN($E61)*COS(BO$12))/SIN(BO$12)*$B61))</f>
        <v>13.4540838475002</v>
      </c>
      <c r="BP151" s="0" t="n">
        <f aca="false">IF($B61=0,0,IF(SIN(BP$12)=0,999999999,(SIN(BP$12)*COS($E61)+SIN($E61)*COS(BP$12))/SIN(BP$12)*$B61))</f>
        <v>13.2404999201765</v>
      </c>
      <c r="BQ151" s="0" t="n">
        <f aca="false">IF($B61=0,0,IF(SIN(BQ$12)=0,999999999,(SIN(BQ$12)*COS($E61)+SIN($E61)*COS(BQ$12))/SIN(BQ$12)*$B61))</f>
        <v>13.0308440906237</v>
      </c>
      <c r="BR151" s="0" t="n">
        <f aca="false">IF($B61=0,0,IF(SIN(BR$12)=0,999999999,(SIN(BR$12)*COS($E61)+SIN($E61)*COS(BR$12))/SIN(BR$12)*$B61))</f>
        <v>12.8248846599904</v>
      </c>
      <c r="BS151" s="0" t="n">
        <f aca="false">IF($B61=0,0,IF(SIN(BS$12)=0,999999999,(SIN(BS$12)*COS($E61)+SIN($E61)*COS(BS$12))/SIN(BS$12)*$B61))</f>
        <v>12.6224024579865</v>
      </c>
      <c r="BT151" s="0" t="n">
        <f aca="false">IF($B61=0,0,IF(SIN(BT$12)=0,999999999,(SIN(BT$12)*COS($E61)+SIN($E61)*COS(BT$12))/SIN(BT$12)*$B61))</f>
        <v>12.4231898231689</v>
      </c>
      <c r="BU151" s="0" t="n">
        <f aca="false">IF($B61=0,0,IF(SIN(BU$12)=0,999999999,(SIN(BU$12)*COS($E61)+SIN($E61)*COS(BU$12))/SIN(BU$12)*$B61))</f>
        <v>12.2270496708013</v>
      </c>
      <c r="BV151" s="0" t="n">
        <f aca="false">IF($B61=0,0,IF(SIN(BV$12)=0,999999999,(SIN(BV$12)*COS($E61)+SIN($E61)*COS(BV$12))/SIN(BV$12)*$B61))</f>
        <v>12.0337946390467</v>
      </c>
      <c r="BW151" s="0" t="n">
        <f aca="false">IF($B61=0,0,IF(SIN(BW$12)=0,999999999,(SIN(BW$12)*COS($E61)+SIN($E61)*COS(BW$12))/SIN(BW$12)*$B61))</f>
        <v>11.8432463053035</v>
      </c>
      <c r="BX151" s="0" t="n">
        <f aca="false">IF($B61=0,0,IF(SIN(BX$12)=0,999999999,(SIN(BX$12)*COS($E61)+SIN($E61)*COS(BX$12))/SIN(BX$12)*$B61))</f>
        <v>11.6552344654175</v>
      </c>
      <c r="BY151" s="0" t="n">
        <f aca="false">IF($B61=0,0,IF(SIN(BY$12)=0,999999999,(SIN(BY$12)*COS($E61)+SIN($E61)*COS(BY$12))/SIN(BY$12)*$B61))</f>
        <v>11.4695964692987</v>
      </c>
      <c r="BZ151" s="0" t="n">
        <f aca="false">IF($B61=0,0,IF(SIN(BZ$12)=0,999999999,(SIN(BZ$12)*COS($E61)+SIN($E61)*COS(BZ$12))/SIN(BZ$12)*$B61))</f>
        <v>11.2861766071754</v>
      </c>
      <c r="CA151" s="0" t="n">
        <f aca="false">IF($B61=0,0,IF(SIN(CA$12)=0,999999999,(SIN(CA$12)*COS($E61)+SIN($E61)*COS(CA$12))/SIN(CA$12)*$B61))</f>
        <v>11.1048255413254</v>
      </c>
      <c r="CB151" s="0" t="n">
        <f aca="false">IF($B61=0,0,IF(SIN(CB$12)=0,999999999,(SIN(CB$12)*COS($E61)+SIN($E61)*COS(CB$12))/SIN(CB$12)*$B61))</f>
        <v>10.925399778661</v>
      </c>
      <c r="CC151" s="0" t="n">
        <f aca="false">IF($B61=0,0,IF(SIN(CC$12)=0,999999999,(SIN(CC$12)*COS($E61)+SIN($E61)*COS(CC$12))/SIN(CC$12)*$B61))</f>
        <v>10.7477611800147</v>
      </c>
      <c r="CD151" s="0" t="n">
        <f aca="false">IF($B61=0,0,IF(SIN(CD$12)=0,999999999,(SIN(CD$12)*COS($E61)+SIN($E61)*COS(CD$12))/SIN(CD$12)*$B61))</f>
        <v>10.5717765023802</v>
      </c>
      <c r="CE151" s="0" t="n">
        <f aca="false">IF($B61=0,0,IF(SIN(CE$12)=0,999999999,(SIN(CE$12)*COS($E61)+SIN($E61)*COS(CE$12))/SIN(CE$12)*$B61))</f>
        <v>10.397316970728</v>
      </c>
      <c r="CF151" s="0" t="n">
        <f aca="false">IF($B61=0,0,IF(SIN(CF$12)=0,999999999,(SIN(CF$12)*COS($E61)+SIN($E61)*COS(CF$12))/SIN(CF$12)*$B61))</f>
        <v>10.2242578763303</v>
      </c>
      <c r="CG151" s="0" t="n">
        <f aca="false">IF($B61=0,0,IF(SIN(CG$12)=0,999999999,(SIN(CG$12)*COS($E61)+SIN($E61)*COS(CG$12))/SIN(CG$12)*$B61))</f>
        <v>10.0524781988079</v>
      </c>
      <c r="CH151" s="0" t="n">
        <f aca="false">IF($B61=0,0,IF(SIN(CH$12)=0,999999999,(SIN(CH$12)*COS($E61)+SIN($E61)*COS(CH$12))/SIN(CH$12)*$B61))</f>
        <v>9.88186024935587</v>
      </c>
      <c r="CI151" s="0" t="n">
        <f aca="false">IF($B61=0,0,IF(SIN(CI$12)=0,999999999,(SIN(CI$12)*COS($E61)+SIN($E61)*COS(CI$12))/SIN(CI$12)*$B61))</f>
        <v>9.71228933282023</v>
      </c>
      <c r="CJ151" s="0" t="n">
        <f aca="false">IF($B61=0,0,IF(SIN(CJ$12)=0,999999999,(SIN(CJ$12)*COS($E61)+SIN($E61)*COS(CJ$12))/SIN(CJ$12)*$B61))</f>
        <v>9.54365342648245</v>
      </c>
      <c r="CK151" s="0" t="n">
        <f aca="false">IF($B61=0,0,IF(SIN(CK$12)=0,999999999,(SIN(CK$12)*COS($E61)+SIN($E61)*COS(CK$12))/SIN(CK$12)*$B61))</f>
        <v>9.37584287357256</v>
      </c>
      <c r="CL151" s="0" t="n">
        <f aca="false">IF($B61=0,0,IF(SIN(CL$12)=0,999999999,(SIN(CL$12)*COS($E61)+SIN($E61)*COS(CL$12))/SIN(CL$12)*$B61))</f>
        <v>9.20875008967454</v>
      </c>
      <c r="CM151" s="0" t="n">
        <f aca="false">IF($B61=0,0,IF(SIN(CM$12)=0,999999999,(SIN(CM$12)*COS($E61)+SIN($E61)*COS(CM$12))/SIN(CM$12)*$B61))</f>
        <v>9.04226928030804</v>
      </c>
      <c r="CN151" s="0" t="n">
        <f aca="false">IF($B61=0,0,IF(SIN(CN$12)=0,999999999,(SIN(CN$12)*COS($E61)+SIN($E61)*COS(CN$12))/SIN(CN$12)*$B61))</f>
        <v>8.87629616807481</v>
      </c>
      <c r="CO151" s="0" t="n">
        <f aca="false">IF($B61=0,0,IF(SIN(CO$12)=0,999999999,(SIN(CO$12)*COS($E61)+SIN($E61)*COS(CO$12))/SIN(CO$12)*$B61))</f>
        <v>8.71072772784911</v>
      </c>
      <c r="CP151" s="0" t="n">
        <f aca="false">IF($B61=0,0,IF(SIN(CP$12)=0,999999999,(SIN(CP$12)*COS($E61)+SIN($E61)*COS(CP$12))/SIN(CP$12)*$B61))</f>
        <v>8.54546192856286</v>
      </c>
      <c r="CQ151" s="0" t="n">
        <f aca="false">IF($B61=0,0,IF(SIN(CQ$12)=0,999999999,(SIN(CQ$12)*COS($E61)+SIN($E61)*COS(CQ$12))/SIN(CQ$12)*$B61))</f>
        <v>8.3803974801958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559.147326982709</v>
      </c>
      <c r="H152" s="0" t="n">
        <f aca="false">IF($B62=0,0,IF(SIN(H$12)=0,999999999,(SIN(H$12)*COS($E62)+SIN($E62)*COS(H$12))/SIN(H$12)*$B62))</f>
        <v>283.525390501686</v>
      </c>
      <c r="I152" s="0" t="n">
        <f aca="false">IF($B62=0,0,IF(SIN(I$12)=0,999999999,(SIN(I$12)*COS($E62)+SIN($E62)*COS(I$12))/SIN(I$12)*$B62))</f>
        <v>191.614085085412</v>
      </c>
      <c r="J152" s="0" t="n">
        <f aca="false">IF($B62=0,0,IF(SIN(J$12)=0,999999999,(SIN(J$12)*COS($E62)+SIN($E62)*COS(J$12))/SIN(J$12)*$B62))</f>
        <v>145.630420371168</v>
      </c>
      <c r="K152" s="0" t="n">
        <f aca="false">IF($B62=0,0,IF(SIN(K$12)=0,999999999,(SIN(K$12)*COS($E62)+SIN($E62)*COS(K$12))/SIN(K$12)*$B62))</f>
        <v>118.017792809234</v>
      </c>
      <c r="L152" s="0" t="n">
        <f aca="false">IF($B62=0,0,IF(SIN(L$12)=0,999999999,(SIN(L$12)*COS($E62)+SIN($E62)*COS(L$12))/SIN(L$12)*$B62))</f>
        <v>99.5906633048201</v>
      </c>
      <c r="M152" s="0" t="n">
        <f aca="false">IF($B62=0,0,IF(SIN(M$12)=0,999999999,(SIN(M$12)*COS($E62)+SIN($E62)*COS(M$12))/SIN(M$12)*$B62))</f>
        <v>86.4123683063374</v>
      </c>
      <c r="N152" s="0" t="n">
        <f aca="false">IF($B62=0,0,IF(SIN(N$12)=0,999999999,(SIN(N$12)*COS($E62)+SIN($E62)*COS(N$12))/SIN(N$12)*$B62))</f>
        <v>76.5145725744274</v>
      </c>
      <c r="O152" s="0" t="n">
        <f aca="false">IF($B62=0,0,IF(SIN(O$12)=0,999999999,(SIN(O$12)*COS($E62)+SIN($E62)*COS(O$12))/SIN(O$12)*$B62))</f>
        <v>68.8037534355887</v>
      </c>
      <c r="P152" s="0" t="n">
        <f aca="false">IF($B62=0,0,IF(SIN(P$12)=0,999999999,(SIN(P$12)*COS($E62)+SIN($E62)*COS(P$12))/SIN(P$12)*$B62))</f>
        <v>62.6237944811521</v>
      </c>
      <c r="Q152" s="0" t="n">
        <f aca="false">IF($B62=0,0,IF(SIN(Q$12)=0,999999999,(SIN(Q$12)*COS($E62)+SIN($E62)*COS(Q$12))/SIN(Q$12)*$B62))</f>
        <v>57.557164519079</v>
      </c>
      <c r="R152" s="0" t="n">
        <f aca="false">IF($B62=0,0,IF(SIN(R$12)=0,999999999,(SIN(R$12)*COS($E62)+SIN($E62)*COS(R$12))/SIN(R$12)*$B62))</f>
        <v>53.3255070477448</v>
      </c>
      <c r="S152" s="0" t="n">
        <f aca="false">IF($B62=0,0,IF(SIN(S$12)=0,999999999,(SIN(S$12)*COS($E62)+SIN($E62)*COS(S$12))/SIN(S$12)*$B62))</f>
        <v>49.7361115090663</v>
      </c>
      <c r="T152" s="0" t="n">
        <f aca="false">IF($B62=0,0,IF(SIN(T$12)=0,999999999,(SIN(T$12)*COS($E62)+SIN($E62)*COS(T$12))/SIN(T$12)*$B62))</f>
        <v>46.6513254312682</v>
      </c>
      <c r="U152" s="0" t="n">
        <f aca="false">IF($B62=0,0,IF(SIN(U$12)=0,999999999,(SIN(U$12)*COS($E62)+SIN($E62)*COS(U$12))/SIN(U$12)*$B62))</f>
        <v>43.9702017127602</v>
      </c>
      <c r="V152" s="0" t="n">
        <f aca="false">IF($B62=0,0,IF(SIN(V$12)=0,999999999,(SIN(V$12)*COS($E62)+SIN($E62)*COS(V$12))/SIN(V$12)*$B62))</f>
        <v>41.6170281728524</v>
      </c>
      <c r="W152" s="0" t="n">
        <f aca="false">IF($B62=0,0,IF(SIN(W$12)=0,999999999,(SIN(W$12)*COS($E62)+SIN($E62)*COS(W$12))/SIN(W$12)*$B62))</f>
        <v>39.5339054946952</v>
      </c>
      <c r="X152" s="0" t="n">
        <f aca="false">IF($B62=0,0,IF(SIN(X$12)=0,999999999,(SIN(X$12)*COS($E62)+SIN($E62)*COS(X$12))/SIN(X$12)*$B62))</f>
        <v>37.6757991856519</v>
      </c>
      <c r="Y152" s="0" t="n">
        <f aca="false">IF($B62=0,0,IF(SIN(Y$12)=0,999999999,(SIN(Y$12)*COS($E62)+SIN($E62)*COS(Y$12))/SIN(Y$12)*$B62))</f>
        <v>36.0071540749626</v>
      </c>
      <c r="Z152" s="0" t="n">
        <f aca="false">IF($B62=0,0,IF(SIN(Z$12)=0,999999999,(SIN(Z$12)*COS($E62)+SIN($E62)*COS(Z$12))/SIN(Z$12)*$B62))</f>
        <v>34.4995244606078</v>
      </c>
      <c r="AA152" s="0" t="n">
        <f aca="false">IF($B62=0,0,IF(SIN(AA$12)=0,999999999,(SIN(AA$12)*COS($E62)+SIN($E62)*COS(AA$12))/SIN(AA$12)*$B62))</f>
        <v>33.1298813556002</v>
      </c>
      <c r="AB152" s="0" t="n">
        <f aca="false">IF($B62=0,0,IF(SIN(AB$12)=0,999999999,(SIN(AB$12)*COS($E62)+SIN($E62)*COS(AB$12))/SIN(AB$12)*$B62))</f>
        <v>31.8793813929377</v>
      </c>
      <c r="AC152" s="0" t="n">
        <f aca="false">IF($B62=0,0,IF(SIN(AC$12)=0,999999999,(SIN(AC$12)*COS($E62)+SIN($E62)*COS(AC$12))/SIN(AC$12)*$B62))</f>
        <v>30.7324568843669</v>
      </c>
      <c r="AD152" s="0" t="n">
        <f aca="false">IF($B62=0,0,IF(SIN(AD$12)=0,999999999,(SIN(AD$12)*COS($E62)+SIN($E62)*COS(AD$12))/SIN(AD$12)*$B62))</f>
        <v>29.6761333630539</v>
      </c>
      <c r="AE152" s="0" t="n">
        <f aca="false">IF($B62=0,0,IF(SIN(AE$12)=0,999999999,(SIN(AE$12)*COS($E62)+SIN($E62)*COS(AE$12))/SIN(AE$12)*$B62))</f>
        <v>28.6995109146239</v>
      </c>
      <c r="AF152" s="0" t="n">
        <f aca="false">IF($B62=0,0,IF(SIN(AF$12)=0,999999999,(SIN(AF$12)*COS($E62)+SIN($E62)*COS(AF$12))/SIN(AF$12)*$B62))</f>
        <v>27.7933651996596</v>
      </c>
      <c r="AG152" s="0" t="n">
        <f aca="false">IF($B62=0,0,IF(SIN(AG$12)=0,999999999,(SIN(AG$12)*COS($E62)+SIN($E62)*COS(AG$12))/SIN(AG$12)*$B62))</f>
        <v>26.9498371364917</v>
      </c>
      <c r="AH152" s="0" t="n">
        <f aca="false">IF($B62=0,0,IF(SIN(AH$12)=0,999999999,(SIN(AH$12)*COS($E62)+SIN($E62)*COS(AH$12))/SIN(AH$12)*$B62))</f>
        <v>26.1621890791622</v>
      </c>
      <c r="AI152" s="0" t="n">
        <f aca="false">IF($B62=0,0,IF(SIN(AI$12)=0,999999999,(SIN(AI$12)*COS($E62)+SIN($E62)*COS(AI$12))/SIN(AI$12)*$B62))</f>
        <v>25.4246114399557</v>
      </c>
      <c r="AJ152" s="0" t="n">
        <f aca="false">IF($B62=0,0,IF(SIN(AJ$12)=0,999999999,(SIN(AJ$12)*COS($E62)+SIN($E62)*COS(AJ$12))/SIN(AJ$12)*$B62))</f>
        <v>24.7320679860474</v>
      </c>
      <c r="AK152" s="0" t="n">
        <f aca="false">IF($B62=0,0,IF(SIN(AK$12)=0,999999999,(SIN(AK$12)*COS($E62)+SIN($E62)*COS(AK$12))/SIN(AK$12)*$B62))</f>
        <v>24.0801710773537</v>
      </c>
      <c r="AL152" s="0" t="n">
        <f aca="false">IF($B62=0,0,IF(SIN(AL$12)=0,999999999,(SIN(AL$12)*COS($E62)+SIN($E62)*COS(AL$12))/SIN(AL$12)*$B62))</f>
        <v>23.4650802958958</v>
      </c>
      <c r="AM152" s="0" t="n">
        <f aca="false">IF($B62=0,0,IF(SIN(AM$12)=0,999999999,(SIN(AM$12)*COS($E62)+SIN($E62)*COS(AM$12))/SIN(AM$12)*$B62))</f>
        <v>22.8834195047843</v>
      </c>
      <c r="AN152" s="0" t="n">
        <f aca="false">IF($B62=0,0,IF(SIN(AN$12)=0,999999999,(SIN(AN$12)*COS($E62)+SIN($E62)*COS(AN$12))/SIN(AN$12)*$B62))</f>
        <v>22.3322085424384</v>
      </c>
      <c r="AO152" s="0" t="n">
        <f aca="false">IF($B62=0,0,IF(SIN(AO$12)=0,999999999,(SIN(AO$12)*COS($E62)+SIN($E62)*COS(AO$12))/SIN(AO$12)*$B62))</f>
        <v>21.8088066249335</v>
      </c>
      <c r="AP152" s="0" t="n">
        <f aca="false">IF($B62=0,0,IF(SIN(AP$12)=0,999999999,(SIN(AP$12)*COS($E62)+SIN($E62)*COS(AP$12))/SIN(AP$12)*$B62))</f>
        <v>21.310865179839</v>
      </c>
      <c r="AQ152" s="0" t="n">
        <f aca="false">IF($B62=0,0,IF(SIN(AQ$12)=0,999999999,(SIN(AQ$12)*COS($E62)+SIN($E62)*COS(AQ$12))/SIN(AQ$12)*$B62))</f>
        <v>20.8362883271495</v>
      </c>
      <c r="AR152" s="0" t="n">
        <f aca="false">IF($B62=0,0,IF(SIN(AR$12)=0,999999999,(SIN(AR$12)*COS($E62)+SIN($E62)*COS(AR$12))/SIN(AR$12)*$B62))</f>
        <v>20.3831995985707</v>
      </c>
      <c r="AS152" s="0" t="n">
        <f aca="false">IF($B62=0,0,IF(SIN(AS$12)=0,999999999,(SIN(AS$12)*COS($E62)+SIN($E62)*COS(AS$12))/SIN(AS$12)*$B62))</f>
        <v>19.9499137753913</v>
      </c>
      <c r="AT152" s="0" t="n">
        <f aca="false">IF($B62=0,0,IF(SIN(AT$12)=0,999999999,(SIN(AT$12)*COS($E62)+SIN($E62)*COS(AT$12))/SIN(AT$12)*$B62))</f>
        <v>19.5349129491208</v>
      </c>
      <c r="AU152" s="0" t="n">
        <f aca="false">IF($B62=0,0,IF(SIN(AU$12)=0,999999999,(SIN(AU$12)*COS($E62)+SIN($E62)*COS(AU$12))/SIN(AU$12)*$B62))</f>
        <v>19.1368260838636</v>
      </c>
      <c r="AV152" s="0" t="n">
        <f aca="false">IF($B62=0,0,IF(SIN(AV$12)=0,999999999,(SIN(AV$12)*COS($E62)+SIN($E62)*COS(AV$12))/SIN(AV$12)*$B62))</f>
        <v>18.7544114967343</v>
      </c>
      <c r="AW152" s="0" t="n">
        <f aca="false">IF($B62=0,0,IF(SIN(AW$12)=0,999999999,(SIN(AW$12)*COS($E62)+SIN($E62)*COS(AW$12))/SIN(AW$12)*$B62))</f>
        <v>18.3865417812106</v>
      </c>
      <c r="AX152" s="0" t="n">
        <f aca="false">IF($B62=0,0,IF(SIN(AX$12)=0,999999999,(SIN(AX$12)*COS($E62)+SIN($E62)*COS(AX$12))/SIN(AX$12)*$B62))</f>
        <v>18.0321907846958</v>
      </c>
      <c r="AY152" s="0" t="n">
        <f aca="false">IF($B62=0,0,IF(SIN(AY$12)=0,999999999,(SIN(AY$12)*COS($E62)+SIN($E62)*COS(AY$12))/SIN(AY$12)*$B62))</f>
        <v>17.6904223206683</v>
      </c>
      <c r="AZ152" s="0" t="n">
        <f aca="false">IF($B62=0,0,IF(SIN(AZ$12)=0,999999999,(SIN(AZ$12)*COS($E62)+SIN($E62)*COS(AZ$12))/SIN(AZ$12)*$B62))</f>
        <v>17.3603803513739</v>
      </c>
      <c r="BA152" s="0" t="n">
        <f aca="false">IF($B62=0,0,IF(SIN(BA$12)=0,999999999,(SIN(BA$12)*COS($E62)+SIN($E62)*COS(BA$12))/SIN(BA$12)*$B62))</f>
        <v>17.0412804219586</v>
      </c>
      <c r="BB152" s="0" t="n">
        <f aca="false">IF($B62=0,0,IF(SIN(BB$12)=0,999999999,(SIN(BB$12)*COS($E62)+SIN($E62)*COS(BB$12))/SIN(BB$12)*$B62))</f>
        <v>16.7324021634494</v>
      </c>
      <c r="BC152" s="0" t="n">
        <f aca="false">IF($B62=0,0,IF(SIN(BC$12)=0,999999999,(SIN(BC$12)*COS($E62)+SIN($E62)*COS(BC$12))/SIN(BC$12)*$B62))</f>
        <v>16.4330827117952</v>
      </c>
      <c r="BD152" s="0" t="n">
        <f aca="false">IF($B62=0,0,IF(SIN(BD$12)=0,999999999,(SIN(BD$12)*COS($E62)+SIN($E62)*COS(BD$12))/SIN(BD$12)*$B62))</f>
        <v>16.1427109146239</v>
      </c>
      <c r="BE152" s="0" t="n">
        <f aca="false">IF($B62=0,0,IF(SIN(BE$12)=0,999999999,(SIN(BE$12)*COS($E62)+SIN($E62)*COS(BE$12))/SIN(BE$12)*$B62))</f>
        <v>15.8607222174931</v>
      </c>
      <c r="BF152" s="0" t="n">
        <f aca="false">IF($B62=0,0,IF(SIN(BF$12)=0,999999999,(SIN(BF$12)*COS($E62)+SIN($E62)*COS(BF$12))/SIN(BF$12)*$B62))</f>
        <v>15.5865941380593</v>
      </c>
      <c r="BG152" s="0" t="n">
        <f aca="false">IF($B62=0,0,IF(SIN(BG$12)=0,999999999,(SIN(BG$12)*COS($E62)+SIN($E62)*COS(BG$12))/SIN(BG$12)*$B62))</f>
        <v>15.3198422504037</v>
      </c>
      <c r="BH152" s="0" t="n">
        <f aca="false">IF($B62=0,0,IF(SIN(BH$12)=0,999999999,(SIN(BH$12)*COS($E62)+SIN($E62)*COS(BH$12))/SIN(BH$12)*$B62))</f>
        <v>15.0600166132675</v>
      </c>
      <c r="BI152" s="0" t="n">
        <f aca="false">IF($B62=0,0,IF(SIN(BI$12)=0,999999999,(SIN(BI$12)*COS($E62)+SIN($E62)*COS(BI$12))/SIN(BI$12)*$B62))</f>
        <v>14.8066985855773</v>
      </c>
      <c r="BJ152" s="0" t="n">
        <f aca="false">IF($B62=0,0,IF(SIN(BJ$12)=0,999999999,(SIN(BJ$12)*COS($E62)+SIN($E62)*COS(BJ$12))/SIN(BJ$12)*$B62))</f>
        <v>14.5594979807226</v>
      </c>
      <c r="BK152" s="0" t="n">
        <f aca="false">IF($B62=0,0,IF(SIN(BK$12)=0,999999999,(SIN(BK$12)*COS($E62)+SIN($E62)*COS(BK$12))/SIN(BK$12)*$B62))</f>
        <v>14.3180505178501</v>
      </c>
      <c r="BL152" s="0" t="n">
        <f aca="false">IF($B62=0,0,IF(SIN(BL$12)=0,999999999,(SIN(BL$12)*COS($E62)+SIN($E62)*COS(BL$12))/SIN(BL$12)*$B62))</f>
        <v>14.0820155341899</v>
      </c>
      <c r="BM152" s="0" t="n">
        <f aca="false">IF($B62=0,0,IF(SIN(BM$12)=0,999999999,(SIN(BM$12)*COS($E62)+SIN($E62)*COS(BM$12))/SIN(BM$12)*$B62))</f>
        <v>13.8510739272958</v>
      </c>
      <c r="BN152" s="0" t="n">
        <f aca="false">IF($B62=0,0,IF(SIN(BN$12)=0,999999999,(SIN(BN$12)*COS($E62)+SIN($E62)*COS(BN$12))/SIN(BN$12)*$B62))</f>
        <v>13.6249263002237</v>
      </c>
      <c r="BO152" s="0" t="n">
        <f aca="false">IF($B62=0,0,IF(SIN(BO$12)=0,999999999,(SIN(BO$12)*COS($E62)+SIN($E62)*COS(BO$12))/SIN(BO$12)*$B62))</f>
        <v>13.4032912861998</v>
      </c>
      <c r="BP152" s="0" t="n">
        <f aca="false">IF($B62=0,0,IF(SIN(BP$12)=0,999999999,(SIN(BP$12)*COS($E62)+SIN($E62)*COS(BP$12))/SIN(BP$12)*$B62))</f>
        <v>13.185904032341</v>
      </c>
      <c r="BQ152" s="0" t="n">
        <f aca="false">IF($B62=0,0,IF(SIN(BQ$12)=0,999999999,(SIN(BQ$12)*COS($E62)+SIN($E62)*COS(BQ$12))/SIN(BQ$12)*$B62))</f>
        <v>12.9725148245805</v>
      </c>
      <c r="BR152" s="0" t="n">
        <f aca="false">IF($B62=0,0,IF(SIN(BR$12)=0,999999999,(SIN(BR$12)*COS($E62)+SIN($E62)*COS(BR$12))/SIN(BR$12)*$B62))</f>
        <v>12.7628878381649</v>
      </c>
      <c r="BS152" s="0" t="n">
        <f aca="false">IF($B62=0,0,IF(SIN(BS$12)=0,999999999,(SIN(BS$12)*COS($E62)+SIN($E62)*COS(BS$12))/SIN(BS$12)*$B62))</f>
        <v>12.5568</v>
      </c>
      <c r="BT152" s="0" t="n">
        <f aca="false">IF($B62=0,0,IF(SIN(BT$12)=0,999999999,(SIN(BT$12)*COS($E62)+SIN($E62)*COS(BT$12))/SIN(BT$12)*$B62))</f>
        <v>12.354039950779</v>
      </c>
      <c r="BU152" s="0" t="n">
        <f aca="false">IF($B62=0,0,IF(SIN(BU$12)=0,999999999,(SIN(BU$12)*COS($E62)+SIN($E62)*COS(BU$12))/SIN(BU$12)*$B62))</f>
        <v>12.154407096243</v>
      </c>
      <c r="BV152" s="0" t="n">
        <f aca="false">IF($B62=0,0,IF(SIN(BV$12)=0,999999999,(SIN(BV$12)*COS($E62)+SIN($E62)*COS(BV$12))/SIN(BV$12)*$B62))</f>
        <v>11.9577107381699</v>
      </c>
      <c r="BW152" s="0" t="n">
        <f aca="false">IF($B62=0,0,IF(SIN(BW$12)=0,999999999,(SIN(BW$12)*COS($E62)+SIN($E62)*COS(BW$12))/SIN(BW$12)*$B62))</f>
        <v>11.7637692767554</v>
      </c>
      <c r="BX152" s="0" t="n">
        <f aca="false">IF($B62=0,0,IF(SIN(BX$12)=0,999999999,(SIN(BX$12)*COS($E62)+SIN($E62)*COS(BX$12))/SIN(BX$12)*$B62))</f>
        <v>11.57240947699</v>
      </c>
      <c r="BY152" s="0" t="n">
        <f aca="false">IF($B62=0,0,IF(SIN(BY$12)=0,999999999,(SIN(BY$12)*COS($E62)+SIN($E62)*COS(BY$12))/SIN(BY$12)*$B62))</f>
        <v>11.3834657924452</v>
      </c>
      <c r="BZ152" s="0" t="n">
        <f aca="false">IF($B62=0,0,IF(SIN(BZ$12)=0,999999999,(SIN(BZ$12)*COS($E62)+SIN($E62)*COS(BZ$12))/SIN(BZ$12)*$B62))</f>
        <v>11.1967797405977</v>
      </c>
      <c r="CA152" s="0" t="n">
        <f aca="false">IF($B62=0,0,IF(SIN(CA$12)=0,999999999,(SIN(CA$12)*COS($E62)+SIN($E62)*COS(CA$12))/SIN(CA$12)*$B62))</f>
        <v>11.0121993244423</v>
      </c>
      <c r="CB152" s="0" t="n">
        <f aca="false">IF($B62=0,0,IF(SIN(CB$12)=0,999999999,(SIN(CB$12)*COS($E62)+SIN($E62)*COS(CB$12))/SIN(CB$12)*$B62))</f>
        <v>10.8295784956849</v>
      </c>
      <c r="CC152" s="0" t="n">
        <f aca="false">IF($B62=0,0,IF(SIN(CC$12)=0,999999999,(SIN(CC$12)*COS($E62)+SIN($E62)*COS(CC$12))/SIN(CC$12)*$B62))</f>
        <v>10.6487766552892</v>
      </c>
      <c r="CD152" s="0" t="n">
        <f aca="false">IF($B62=0,0,IF(SIN(CD$12)=0,999999999,(SIN(CD$12)*COS($E62)+SIN($E62)*COS(CD$12))/SIN(CD$12)*$B62))</f>
        <v>10.4696581875676</v>
      </c>
      <c r="CE152" s="0" t="n">
        <f aca="false">IF($B62=0,0,IF(SIN(CE$12)=0,999999999,(SIN(CE$12)*COS($E62)+SIN($E62)*COS(CE$12))/SIN(CE$12)*$B62))</f>
        <v>10.2920920243709</v>
      </c>
      <c r="CF152" s="0" t="n">
        <f aca="false">IF($B62=0,0,IF(SIN(CF$12)=0,999999999,(SIN(CF$12)*COS($E62)+SIN($E62)*COS(CF$12))/SIN(CF$12)*$B62))</f>
        <v>10.115951236261</v>
      </c>
      <c r="CG152" s="0" t="n">
        <f aca="false">IF($B62=0,0,IF(SIN(CG$12)=0,999999999,(SIN(CG$12)*COS($E62)+SIN($E62)*COS(CG$12))/SIN(CG$12)*$B62))</f>
        <v>9.94111264782754</v>
      </c>
      <c r="CH152" s="0" t="n">
        <f aca="false">IF($B62=0,0,IF(SIN(CH$12)=0,999999999,(SIN(CH$12)*COS($E62)+SIN($E62)*COS(CH$12))/SIN(CH$12)*$B62))</f>
        <v>9.76745647456045</v>
      </c>
      <c r="CI152" s="0" t="n">
        <f aca="false">IF($B62=0,0,IF(SIN(CI$12)=0,999999999,(SIN(CI$12)*COS($E62)+SIN($E62)*COS(CI$12))/SIN(CI$12)*$B62))</f>
        <v>9.5948659789089</v>
      </c>
      <c r="CJ152" s="0" t="n">
        <f aca="false">IF($B62=0,0,IF(SIN(CJ$12)=0,999999999,(SIN(CJ$12)*COS($E62)+SIN($E62)*COS(CJ$12))/SIN(CJ$12)*$B62))</f>
        <v>9.42322714334616</v>
      </c>
      <c r="CK152" s="0" t="n">
        <f aca="false">IF($B62=0,0,IF(SIN(CK$12)=0,999999999,(SIN(CK$12)*COS($E62)+SIN($E62)*COS(CK$12))/SIN(CK$12)*$B62))</f>
        <v>9.25242835842486</v>
      </c>
      <c r="CL152" s="0" t="n">
        <f aca="false">IF($B62=0,0,IF(SIN(CL$12)=0,999999999,(SIN(CL$12)*COS($E62)+SIN($E62)*COS(CL$12))/SIN(CL$12)*$B62))</f>
        <v>9.08236012395439</v>
      </c>
      <c r="CM152" s="0" t="n">
        <f aca="false">IF($B62=0,0,IF(SIN(CM$12)=0,999999999,(SIN(CM$12)*COS($E62)+SIN($E62)*COS(CM$12))/SIN(CM$12)*$B62))</f>
        <v>8.91291476155349</v>
      </c>
      <c r="CN152" s="0" t="n">
        <f aca="false">IF($B62=0,0,IF(SIN(CN$12)=0,999999999,(SIN(CN$12)*COS($E62)+SIN($E62)*COS(CN$12))/SIN(CN$12)*$B62))</f>
        <v>8.74398613693794</v>
      </c>
      <c r="CO152" s="0" t="n">
        <f aca="false">IF($B62=0,0,IF(SIN(CO$12)=0,999999999,(SIN(CO$12)*COS($E62)+SIN($E62)*COS(CO$12))/SIN(CO$12)*$B62))</f>
        <v>8.5754693903955</v>
      </c>
      <c r="CP152" s="0" t="n">
        <f aca="false">IF($B62=0,0,IF(SIN(CP$12)=0,999999999,(SIN(CP$12)*COS($E62)+SIN($E62)*COS(CP$12))/SIN(CP$12)*$B62))</f>
        <v>8.40726067397291</v>
      </c>
      <c r="CQ152" s="0" t="n">
        <f aca="false">IF($B62=0,0,IF(SIN(CQ$12)=0,999999999,(SIN(CQ$12)*COS($E62)+SIN($E62)*COS(CQ$12))/SIN(CQ$12)*$B62))</f>
        <v>8.23925689396072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568.517644627885</v>
      </c>
      <c r="H153" s="0" t="n">
        <f aca="false">IF($B63=0,0,IF(SIN(H$12)=0,999999999,(SIN(H$12)*COS($E63)+SIN($E63)*COS(H$12))/SIN(H$12)*$B63))</f>
        <v>288.135371115162</v>
      </c>
      <c r="I153" s="0" t="n">
        <f aca="false">IF($B63=0,0,IF(SIN(I$12)=0,999999999,(SIN(I$12)*COS($E63)+SIN($E63)*COS(I$12))/SIN(I$12)*$B63))</f>
        <v>194.636642011241</v>
      </c>
      <c r="J153" s="0" t="n">
        <f aca="false">IF($B63=0,0,IF(SIN(J$12)=0,999999999,(SIN(J$12)*COS($E63)+SIN($E63)*COS(J$12))/SIN(J$12)*$B63))</f>
        <v>147.858781650645</v>
      </c>
      <c r="K153" s="0" t="n">
        <f aca="false">IF($B63=0,0,IF(SIN(K$12)=0,999999999,(SIN(K$12)*COS($E63)+SIN($E63)*COS(K$12))/SIN(K$12)*$B63))</f>
        <v>119.769249328502</v>
      </c>
      <c r="L153" s="0" t="n">
        <f aca="false">IF($B63=0,0,IF(SIN(L$12)=0,999999999,(SIN(L$12)*COS($E63)+SIN($E63)*COS(L$12))/SIN(L$12)*$B63))</f>
        <v>101.023860152569</v>
      </c>
      <c r="M153" s="0" t="n">
        <f aca="false">IF($B63=0,0,IF(SIN(M$12)=0,999999999,(SIN(M$12)*COS($E63)+SIN($E63)*COS(M$12))/SIN(M$12)*$B63))</f>
        <v>87.6179594471647</v>
      </c>
      <c r="N153" s="0" t="n">
        <f aca="false">IF($B63=0,0,IF(SIN(N$12)=0,999999999,(SIN(N$12)*COS($E63)+SIN($E63)*COS(N$12))/SIN(N$12)*$B63))</f>
        <v>77.5492163510631</v>
      </c>
      <c r="O153" s="0" t="n">
        <f aca="false">IF($B63=0,0,IF(SIN(O$12)=0,999999999,(SIN(O$12)*COS($E63)+SIN($E63)*COS(O$12))/SIN(O$12)*$B63))</f>
        <v>69.7052216806974</v>
      </c>
      <c r="P153" s="0" t="n">
        <f aca="false">IF($B63=0,0,IF(SIN(P$12)=0,999999999,(SIN(P$12)*COS($E63)+SIN($E63)*COS(P$12))/SIN(P$12)*$B63))</f>
        <v>63.4185270729207</v>
      </c>
      <c r="Q153" s="0" t="n">
        <f aca="false">IF($B63=0,0,IF(SIN(Q$12)=0,999999999,(SIN(Q$12)*COS($E63)+SIN($E63)*COS(Q$12))/SIN(Q$12)*$B63))</f>
        <v>58.2643900475771</v>
      </c>
      <c r="R153" s="0" t="n">
        <f aca="false">IF($B63=0,0,IF(SIN(R$12)=0,999999999,(SIN(R$12)*COS($E63)+SIN($E63)*COS(R$12))/SIN(R$12)*$B63))</f>
        <v>53.9596465366356</v>
      </c>
      <c r="S153" s="0" t="n">
        <f aca="false">IF($B63=0,0,IF(SIN(S$12)=0,999999999,(SIN(S$12)*COS($E63)+SIN($E63)*COS(S$12))/SIN(S$12)*$B63))</f>
        <v>50.3082576286254</v>
      </c>
      <c r="T153" s="0" t="n">
        <f aca="false">IF($B63=0,0,IF(SIN(T$12)=0,999999999,(SIN(T$12)*COS($E63)+SIN($E63)*COS(T$12))/SIN(T$12)*$B63))</f>
        <v>47.1701934206882</v>
      </c>
      <c r="U153" s="0" t="n">
        <f aca="false">IF($B63=0,0,IF(SIN(U$12)=0,999999999,(SIN(U$12)*COS($E63)+SIN($E63)*COS(U$12))/SIN(U$12)*$B63))</f>
        <v>44.4427633279971</v>
      </c>
      <c r="V153" s="0" t="n">
        <f aca="false">IF($B63=0,0,IF(SIN(V$12)=0,999999999,(SIN(V$12)*COS($E63)+SIN($E63)*COS(V$12))/SIN(V$12)*$B63))</f>
        <v>42.0489475254049</v>
      </c>
      <c r="W153" s="0" t="n">
        <f aca="false">IF($B63=0,0,IF(SIN(W$12)=0,999999999,(SIN(W$12)*COS($E63)+SIN($E63)*COS(W$12))/SIN(W$12)*$B63))</f>
        <v>39.929846702137</v>
      </c>
      <c r="X153" s="0" t="n">
        <f aca="false">IF($B63=0,0,IF(SIN(X$12)=0,999999999,(SIN(X$12)*COS($E63)+SIN($E63)*COS(X$12))/SIN(X$12)*$B63))</f>
        <v>38.0396485633043</v>
      </c>
      <c r="Y153" s="0" t="n">
        <f aca="false">IF($B63=0,0,IF(SIN(Y$12)=0,999999999,(SIN(Y$12)*COS($E63)+SIN($E63)*COS(Y$12))/SIN(Y$12)*$B63))</f>
        <v>36.3421838556895</v>
      </c>
      <c r="Z153" s="0" t="n">
        <f aca="false">IF($B63=0,0,IF(SIN(Z$12)=0,999999999,(SIN(Z$12)*COS($E63)+SIN($E63)*COS(Z$12))/SIN(Z$12)*$B63))</f>
        <v>34.8085155842709</v>
      </c>
      <c r="AA153" s="0" t="n">
        <f aca="false">IF($B63=0,0,IF(SIN(AA$12)=0,999999999,(SIN(AA$12)*COS($E63)+SIN($E63)*COS(AA$12))/SIN(AA$12)*$B63))</f>
        <v>33.4152170225307</v>
      </c>
      <c r="AB153" s="0" t="n">
        <f aca="false">IF($B63=0,0,IF(SIN(AB$12)=0,999999999,(SIN(AB$12)*COS($E63)+SIN($E63)*COS(AB$12))/SIN(AB$12)*$B63))</f>
        <v>32.143119354851</v>
      </c>
      <c r="AC153" s="0" t="n">
        <f aca="false">IF($B63=0,0,IF(SIN(AC$12)=0,999999999,(SIN(AC$12)*COS($E63)+SIN($E63)*COS(AC$12))/SIN(AC$12)*$B63))</f>
        <v>30.9763860194487</v>
      </c>
      <c r="AD153" s="0" t="n">
        <f aca="false">IF($B63=0,0,IF(SIN(AD$12)=0,999999999,(SIN(AD$12)*COS($E63)+SIN($E63)*COS(AD$12))/SIN(AD$12)*$B63))</f>
        <v>29.9018184641514</v>
      </c>
      <c r="AE153" s="0" t="n">
        <f aca="false">IF($B63=0,0,IF(SIN(AE$12)=0,999999999,(SIN(AE$12)*COS($E63)+SIN($E63)*COS(AE$12))/SIN(AE$12)*$B63))</f>
        <v>28.9083285193726</v>
      </c>
      <c r="AF153" s="0" t="n">
        <f aca="false">IF($B63=0,0,IF(SIN(AF$12)=0,999999999,(SIN(AF$12)*COS($E63)+SIN($E63)*COS(AF$12))/SIN(AF$12)*$B63))</f>
        <v>27.9865325297671</v>
      </c>
      <c r="AG153" s="0" t="n">
        <f aca="false">IF($B63=0,0,IF(SIN(AG$12)=0,999999999,(SIN(AG$12)*COS($E63)+SIN($E63)*COS(AG$12))/SIN(AG$12)*$B63))</f>
        <v>27.128435677454</v>
      </c>
      <c r="AH153" s="0" t="n">
        <f aca="false">IF($B63=0,0,IF(SIN(AH$12)=0,999999999,(SIN(AH$12)*COS($E63)+SIN($E63)*COS(AH$12))/SIN(AH$12)*$B63))</f>
        <v>26.3271839488671</v>
      </c>
      <c r="AI153" s="0" t="n">
        <f aca="false">IF($B63=0,0,IF(SIN(AI$12)=0,999999999,(SIN(AI$12)*COS($E63)+SIN($E63)*COS(AI$12))/SIN(AI$12)*$B63))</f>
        <v>25.5768674174138</v>
      </c>
      <c r="AJ153" s="0" t="n">
        <f aca="false">IF($B63=0,0,IF(SIN(AJ$12)=0,999999999,(SIN(AJ$12)*COS($E63)+SIN($E63)*COS(AJ$12))/SIN(AJ$12)*$B63))</f>
        <v>24.872362868203</v>
      </c>
      <c r="AK153" s="0" t="n">
        <f aca="false">IF($B63=0,0,IF(SIN(AK$12)=0,999999999,(SIN(AK$12)*COS($E63)+SIN($E63)*COS(AK$12))/SIN(AK$12)*$B63))</f>
        <v>24.2092068810959</v>
      </c>
      <c r="AL153" s="0" t="n">
        <f aca="false">IF($B63=0,0,IF(SIN(AL$12)=0,999999999,(SIN(AL$12)*COS($E63)+SIN($E63)*COS(AL$12))/SIN(AL$12)*$B63))</f>
        <v>23.5834927092713</v>
      </c>
      <c r="AM153" s="0" t="n">
        <f aca="false">IF($B63=0,0,IF(SIN(AM$12)=0,999999999,(SIN(AM$12)*COS($E63)+SIN($E63)*COS(AM$12))/SIN(AM$12)*$B63))</f>
        <v>22.9917859057155</v>
      </c>
      <c r="AN153" s="0" t="n">
        <f aca="false">IF($B63=0,0,IF(SIN(AN$12)=0,999999999,(SIN(AN$12)*COS($E63)+SIN($E63)*COS(AN$12))/SIN(AN$12)*$B63))</f>
        <v>22.4310548377139</v>
      </c>
      <c r="AO153" s="0" t="n">
        <f aca="false">IF($B63=0,0,IF(SIN(AO$12)=0,999999999,(SIN(AO$12)*COS($E63)+SIN($E63)*COS(AO$12))/SIN(AO$12)*$B63))</f>
        <v>21.8986131116866</v>
      </c>
      <c r="AP153" s="0" t="n">
        <f aca="false">IF($B63=0,0,IF(SIN(AP$12)=0,999999999,(SIN(AP$12)*COS($E63)+SIN($E63)*COS(AP$12))/SIN(AP$12)*$B63))</f>
        <v>21.3920715924073</v>
      </c>
      <c r="AQ153" s="0" t="n">
        <f aca="false">IF($B63=0,0,IF(SIN(AQ$12)=0,999999999,(SIN(AQ$12)*COS($E63)+SIN($E63)*COS(AQ$12))/SIN(AQ$12)*$B63))</f>
        <v>20.9092982013904</v>
      </c>
      <c r="AR153" s="0" t="n">
        <f aca="false">IF($B63=0,0,IF(SIN(AR$12)=0,999999999,(SIN(AR$12)*COS($E63)+SIN($E63)*COS(AR$12))/SIN(AR$12)*$B63))</f>
        <v>20.4483840613772</v>
      </c>
      <c r="AS153" s="0" t="n">
        <f aca="false">IF($B63=0,0,IF(SIN(AS$12)=0,999999999,(SIN(AS$12)*COS($E63)+SIN($E63)*COS(AS$12))/SIN(AS$12)*$B63))</f>
        <v>20.0076148478127</v>
      </c>
      <c r="AT153" s="0" t="n">
        <f aca="false">IF($B63=0,0,IF(SIN(AT$12)=0,999999999,(SIN(AT$12)*COS($E63)+SIN($E63)*COS(AT$12))/SIN(AT$12)*$B63))</f>
        <v>19.5854464360202</v>
      </c>
      <c r="AU153" s="0" t="n">
        <f aca="false">IF($B63=0,0,IF(SIN(AU$12)=0,999999999,(SIN(AU$12)*COS($E63)+SIN($E63)*COS(AU$12))/SIN(AU$12)*$B63))</f>
        <v>19.180484110592</v>
      </c>
      <c r="AV153" s="0" t="n">
        <f aca="false">IF($B63=0,0,IF(SIN(AV$12)=0,999999999,(SIN(AV$12)*COS($E63)+SIN($E63)*COS(AV$12))/SIN(AV$12)*$B63))</f>
        <v>18.7914647432198</v>
      </c>
      <c r="AW153" s="0" t="n">
        <f aca="false">IF($B63=0,0,IF(SIN(AW$12)=0,999999999,(SIN(AW$12)*COS($E63)+SIN($E63)*COS(AW$12))/SIN(AW$12)*$B63))</f>
        <v>18.4172414556546</v>
      </c>
      <c r="AX153" s="0" t="n">
        <f aca="false">IF($B63=0,0,IF(SIN(AX$12)=0,999999999,(SIN(AX$12)*COS($E63)+SIN($E63)*COS(AX$12))/SIN(AX$12)*$B63))</f>
        <v>18.0567703723555</v>
      </c>
      <c r="AY153" s="0" t="n">
        <f aca="false">IF($B63=0,0,IF(SIN(AY$12)=0,999999999,(SIN(AY$12)*COS($E63)+SIN($E63)*COS(AY$12))/SIN(AY$12)*$B63))</f>
        <v>17.7090991376837</v>
      </c>
      <c r="AZ153" s="0" t="n">
        <f aca="false">IF($B63=0,0,IF(SIN(AZ$12)=0,999999999,(SIN(AZ$12)*COS($E63)+SIN($E63)*COS(AZ$12))/SIN(AZ$12)*$B63))</f>
        <v>17.3733569290379</v>
      </c>
      <c r="BA153" s="0" t="n">
        <f aca="false">IF($B63=0,0,IF(SIN(BA$12)=0,999999999,(SIN(BA$12)*COS($E63)+SIN($E63)*COS(BA$12))/SIN(BA$12)*$B63))</f>
        <v>17.0487457430434</v>
      </c>
      <c r="BB153" s="0" t="n">
        <f aca="false">IF($B63=0,0,IF(SIN(BB$12)=0,999999999,(SIN(BB$12)*COS($E63)+SIN($E63)*COS(BB$12))/SIN(BB$12)*$B63))</f>
        <v>16.7345327690501</v>
      </c>
      <c r="BC153" s="0" t="n">
        <f aca="false">IF($B63=0,0,IF(SIN(BC$12)=0,999999999,(SIN(BC$12)*COS($E63)+SIN($E63)*COS(BC$12))/SIN(BC$12)*$B63))</f>
        <v>16.4300436945125</v>
      </c>
      <c r="BD153" s="0" t="n">
        <f aca="false">IF($B63=0,0,IF(SIN(BD$12)=0,999999999,(SIN(BD$12)*COS($E63)+SIN($E63)*COS(BD$12))/SIN(BD$12)*$B63))</f>
        <v>16.1346568116891</v>
      </c>
      <c r="BE153" s="0" t="n">
        <f aca="false">IF($B63=0,0,IF(SIN(BE$12)=0,999999999,(SIN(BE$12)*COS($E63)+SIN($E63)*COS(BE$12))/SIN(BE$12)*$B63))</f>
        <v>15.8477978155734</v>
      </c>
      <c r="BF153" s="0" t="n">
        <f aca="false">IF($B63=0,0,IF(SIN(BF$12)=0,999999999,(SIN(BF$12)*COS($E63)+SIN($E63)*COS(BF$12))/SIN(BF$12)*$B63))</f>
        <v>15.5689351998955</v>
      </c>
      <c r="BG153" s="0" t="n">
        <f aca="false">IF($B63=0,0,IF(SIN(BG$12)=0,999999999,(SIN(BG$12)*COS($E63)+SIN($E63)*COS(BG$12))/SIN(BG$12)*$B63))</f>
        <v>15.2975761720924</v>
      </c>
      <c r="BH153" s="0" t="n">
        <f aca="false">IF($B63=0,0,IF(SIN(BH$12)=0,999999999,(SIN(BH$12)*COS($E63)+SIN($E63)*COS(BH$12))/SIN(BH$12)*$B63))</f>
        <v>15.0332630198547</v>
      </c>
      <c r="BI153" s="0" t="n">
        <f aca="false">IF($B63=0,0,IF(SIN(BI$12)=0,999999999,(SIN(BI$12)*COS($E63)+SIN($E63)*COS(BI$12))/SIN(BI$12)*$B63))</f>
        <v>14.775569871652</v>
      </c>
      <c r="BJ153" s="0" t="n">
        <f aca="false">IF($B63=0,0,IF(SIN(BJ$12)=0,999999999,(SIN(BJ$12)*COS($E63)+SIN($E63)*COS(BJ$12))/SIN(BJ$12)*$B63))</f>
        <v>14.5240998018607</v>
      </c>
      <c r="BK153" s="0" t="n">
        <f aca="false">IF($B63=0,0,IF(SIN(BK$12)=0,999999999,(SIN(BK$12)*COS($E63)+SIN($E63)*COS(BK$12))/SIN(BK$12)*$B63))</f>
        <v>14.2784822380399</v>
      </c>
      <c r="BL153" s="0" t="n">
        <f aca="false">IF($B63=0,0,IF(SIN(BL$12)=0,999999999,(SIN(BL$12)*COS($E63)+SIN($E63)*COS(BL$12))/SIN(BL$12)*$B63))</f>
        <v>14.0383706337455</v>
      </c>
      <c r="BM153" s="0" t="n">
        <f aca="false">IF($B63=0,0,IF(SIN(BM$12)=0,999999999,(SIN(BM$12)*COS($E63)+SIN($E63)*COS(BM$12))/SIN(BM$12)*$B63))</f>
        <v>13.8034403752313</v>
      </c>
      <c r="BN153" s="0" t="n">
        <f aca="false">IF($B63=0,0,IF(SIN(BN$12)=0,999999999,(SIN(BN$12)*COS($E63)+SIN($E63)*COS(BN$12))/SIN(BN$12)*$B63))</f>
        <v>13.5733868945921</v>
      </c>
      <c r="BO153" s="0" t="n">
        <f aca="false">IF($B63=0,0,IF(SIN(BO$12)=0,999999999,(SIN(BO$12)*COS($E63)+SIN($E63)*COS(BO$12))/SIN(BO$12)*$B63))</f>
        <v>13.3479239654964</v>
      </c>
      <c r="BP153" s="0" t="n">
        <f aca="false">IF($B63=0,0,IF(SIN(BP$12)=0,999999999,(SIN(BP$12)*COS($E63)+SIN($E63)*COS(BP$12))/SIN(BP$12)*$B63))</f>
        <v>13.1267821607191</v>
      </c>
      <c r="BQ153" s="0" t="n">
        <f aca="false">IF($B63=0,0,IF(SIN(BQ$12)=0,999999999,(SIN(BQ$12)*COS($E63)+SIN($E63)*COS(BQ$12))/SIN(BQ$12)*$B63))</f>
        <v>12.9097074533179</v>
      </c>
      <c r="BR153" s="0" t="n">
        <f aca="false">IF($B63=0,0,IF(SIN(BR$12)=0,999999999,(SIN(BR$12)*COS($E63)+SIN($E63)*COS(BR$12))/SIN(BR$12)*$B63))</f>
        <v>12.6964599455497</v>
      </c>
      <c r="BS153" s="0" t="n">
        <f aca="false">IF($B63=0,0,IF(SIN(BS$12)=0,999999999,(SIN(BS$12)*COS($E63)+SIN($E63)*COS(BS$12))/SIN(BS$12)*$B63))</f>
        <v>12.4868127115678</v>
      </c>
      <c r="BT153" s="0" t="n">
        <f aca="false">IF($B63=0,0,IF(SIN(BT$12)=0,999999999,(SIN(BT$12)*COS($E63)+SIN($E63)*COS(BT$12))/SIN(BT$12)*$B63))</f>
        <v>12.2805507416245</v>
      </c>
      <c r="BU153" s="0" t="n">
        <f aca="false">IF($B63=0,0,IF(SIN(BU$12)=0,999999999,(SIN(BU$12)*COS($E63)+SIN($E63)*COS(BU$12))/SIN(BU$12)*$B63))</f>
        <v>12.0774699769464</v>
      </c>
      <c r="BV153" s="0" t="n">
        <f aca="false">IF($B63=0,0,IF(SIN(BV$12)=0,999999999,(SIN(BV$12)*COS($E63)+SIN($E63)*COS(BV$12))/SIN(BV$12)*$B63))</f>
        <v>11.8773764257134</v>
      </c>
      <c r="BW153" s="0" t="n">
        <f aca="false">IF($B63=0,0,IF(SIN(BW$12)=0,999999999,(SIN(BW$12)*COS($E63)+SIN($E63)*COS(BW$12))/SIN(BW$12)*$B63))</f>
        <v>11.6800853516644</v>
      </c>
      <c r="BX153" s="0" t="n">
        <f aca="false">IF($B63=0,0,IF(SIN(BX$12)=0,999999999,(SIN(BX$12)*COS($E63)+SIN($E63)*COS(BX$12))/SIN(BX$12)*$B63))</f>
        <v>11.485420527804</v>
      </c>
      <c r="BY153" s="0" t="n">
        <f aca="false">IF($B63=0,0,IF(SIN(BY$12)=0,999999999,(SIN(BY$12)*COS($E63)+SIN($E63)*COS(BY$12))/SIN(BY$12)*$B63))</f>
        <v>11.2932135485087</v>
      </c>
      <c r="BZ153" s="0" t="n">
        <f aca="false">IF($B63=0,0,IF(SIN(BZ$12)=0,999999999,(SIN(BZ$12)*COS($E63)+SIN($E63)*COS(BZ$12))/SIN(BZ$12)*$B63))</f>
        <v>11.103303194063</v>
      </c>
      <c r="CA153" s="0" t="n">
        <f aca="false">IF($B63=0,0,IF(SIN(CA$12)=0,999999999,(SIN(CA$12)*COS($E63)+SIN($E63)*COS(CA$12))/SIN(CA$12)*$B63))</f>
        <v>10.9155348422826</v>
      </c>
      <c r="CB153" s="0" t="n">
        <f aca="false">IF($B63=0,0,IF(SIN(CB$12)=0,999999999,(SIN(CB$12)*COS($E63)+SIN($E63)*COS(CB$12))/SIN(CB$12)*$B63))</f>
        <v>10.7297599224358</v>
      </c>
      <c r="CC153" s="0" t="n">
        <f aca="false">IF($B63=0,0,IF(SIN(CC$12)=0,999999999,(SIN(CC$12)*COS($E63)+SIN($E63)*COS(CC$12))/SIN(CC$12)*$B63))</f>
        <v>10.5458354071644</v>
      </c>
      <c r="CD153" s="0" t="n">
        <f aca="false">IF($B63=0,0,IF(SIN(CD$12)=0,999999999,(SIN(CD$12)*COS($E63)+SIN($E63)*COS(CD$12))/SIN(CD$12)*$B63))</f>
        <v>10.3636233385276</v>
      </c>
      <c r="CE153" s="0" t="n">
        <f aca="false">IF($B63=0,0,IF(SIN(CE$12)=0,999999999,(SIN(CE$12)*COS($E63)+SIN($E63)*COS(CE$12))/SIN(CE$12)*$B63))</f>
        <v>10.1829903846645</v>
      </c>
      <c r="CF153" s="0" t="n">
        <f aca="false">IF($B63=0,0,IF(SIN(CF$12)=0,999999999,(SIN(CF$12)*COS($E63)+SIN($E63)*COS(CF$12))/SIN(CF$12)*$B63))</f>
        <v>10.0038074239063</v>
      </c>
      <c r="CG153" s="0" t="n">
        <f aca="false">IF($B63=0,0,IF(SIN(CG$12)=0,999999999,(SIN(CG$12)*COS($E63)+SIN($E63)*COS(CG$12))/SIN(CG$12)*$B63))</f>
        <v>9.82594915344857</v>
      </c>
      <c r="CH153" s="0" t="n">
        <f aca="false">IF($B63=0,0,IF(SIN(CH$12)=0,999999999,(SIN(CH$12)*COS($E63)+SIN($E63)*COS(CH$12))/SIN(CH$12)*$B63))</f>
        <v>9.64929371995227</v>
      </c>
      <c r="CI153" s="0" t="n">
        <f aca="false">IF($B63=0,0,IF(SIN(CI$12)=0,999999999,(SIN(CI$12)*COS($E63)+SIN($E63)*COS(CI$12))/SIN(CI$12)*$B63))</f>
        <v>9.47372236966245</v>
      </c>
      <c r="CJ153" s="0" t="n">
        <f aca="false">IF($B63=0,0,IF(SIN(CJ$12)=0,999999999,(SIN(CJ$12)*COS($E63)+SIN($E63)*COS(CJ$12))/SIN(CJ$12)*$B63))</f>
        <v>9.29911911582648</v>
      </c>
      <c r="CK153" s="0" t="n">
        <f aca="false">IF($B63=0,0,IF(SIN(CK$12)=0,999999999,(SIN(CK$12)*COS($E63)+SIN($E63)*COS(CK$12))/SIN(CK$12)*$B63))</f>
        <v>9.12537042136166</v>
      </c>
      <c r="CL153" s="0" t="n">
        <f aca="false">IF($B63=0,0,IF(SIN(CL$12)=0,999999999,(SIN(CL$12)*COS($E63)+SIN($E63)*COS(CL$12))/SIN(CL$12)*$B63))</f>
        <v>8.95236489487153</v>
      </c>
      <c r="CM153" s="0" t="n">
        <f aca="false">IF($B63=0,0,IF(SIN(CM$12)=0,999999999,(SIN(CM$12)*COS($E63)+SIN($E63)*COS(CM$12))/SIN(CM$12)*$B63))</f>
        <v>8.77999299823397</v>
      </c>
      <c r="CN153" s="0" t="n">
        <f aca="false">IF($B63=0,0,IF(SIN(CN$12)=0,999999999,(SIN(CN$12)*COS($E63)+SIN($E63)*COS(CN$12))/SIN(CN$12)*$B63))</f>
        <v>8.60814676409235</v>
      </c>
      <c r="CO153" s="0" t="n">
        <f aca="false">IF($B63=0,0,IF(SIN(CO$12)=0,999999999,(SIN(CO$12)*COS($E63)+SIN($E63)*COS(CO$12))/SIN(CO$12)*$B63))</f>
        <v>8.43671952167549</v>
      </c>
      <c r="CP153" s="0" t="n">
        <f aca="false">IF($B63=0,0,IF(SIN(CP$12)=0,999999999,(SIN(CP$12)*COS($E63)+SIN($E63)*COS(CP$12))/SIN(CP$12)*$B63))</f>
        <v>8.26560562944555</v>
      </c>
      <c r="CQ153" s="0" t="n">
        <f aca="false">IF($B63=0,0,IF(SIN(CQ$12)=0,999999999,(SIN(CQ$12)*COS($E63)+SIN($E63)*COS(CQ$12))/SIN(CQ$12)*$B63))</f>
        <v>8.09470021313521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577.757143800656</v>
      </c>
      <c r="H154" s="0" t="n">
        <f aca="false">IF($B64=0,0,IF(SIN(H$12)=0,999999999,(SIN(H$12)*COS($E64)+SIN($E64)*COS(H$12))/SIN(H$12)*$B64))</f>
        <v>292.678288493724</v>
      </c>
      <c r="I154" s="0" t="n">
        <f aca="false">IF($B64=0,0,IF(SIN(I$12)=0,999999999,(SIN(I$12)*COS($E64)+SIN($E64)*COS(I$12))/SIN(I$12)*$B64))</f>
        <v>197.613396082153</v>
      </c>
      <c r="J154" s="0" t="n">
        <f aca="false">IF($B64=0,0,IF(SIN(J$12)=0,999999999,(SIN(J$12)*COS($E64)+SIN($E64)*COS(J$12))/SIN(J$12)*$B64))</f>
        <v>150.051976744774</v>
      </c>
      <c r="K154" s="0" t="n">
        <f aca="false">IF($B64=0,0,IF(SIN(K$12)=0,999999999,(SIN(K$12)*COS($E64)+SIN($E64)*COS(K$12))/SIN(K$12)*$B64))</f>
        <v>121.491926852247</v>
      </c>
      <c r="L154" s="0" t="n">
        <f aca="false">IF($B64=0,0,IF(SIN(L$12)=0,999999999,(SIN(L$12)*COS($E64)+SIN($E64)*COS(L$12))/SIN(L$12)*$B64))</f>
        <v>102.432540459493</v>
      </c>
      <c r="M154" s="0" t="n">
        <f aca="false">IF($B64=0,0,IF(SIN(M$12)=0,999999999,(SIN(M$12)*COS($E64)+SIN($E64)*COS(M$12))/SIN(M$12)*$B64))</f>
        <v>88.8020823724852</v>
      </c>
      <c r="N154" s="0" t="n">
        <f aca="false">IF($B64=0,0,IF(SIN(N$12)=0,999999999,(SIN(N$12)*COS($E64)+SIN($E64)*COS(N$12))/SIN(N$12)*$B64))</f>
        <v>78.5646814118073</v>
      </c>
      <c r="O154" s="0" t="n">
        <f aca="false">IF($B64=0,0,IF(SIN(O$12)=0,999999999,(SIN(O$12)*COS($E64)+SIN($E64)*COS(O$12))/SIN(O$12)*$B64))</f>
        <v>70.5892948310289</v>
      </c>
      <c r="P154" s="0" t="n">
        <f aca="false">IF($B64=0,0,IF(SIN(P$12)=0,999999999,(SIN(P$12)*COS($E64)+SIN($E64)*COS(P$12))/SIN(P$12)*$B64))</f>
        <v>64.1972940814953</v>
      </c>
      <c r="Q154" s="0" t="n">
        <f aca="false">IF($B64=0,0,IF(SIN(Q$12)=0,999999999,(SIN(Q$12)*COS($E64)+SIN($E64)*COS(Q$12))/SIN(Q$12)*$B64))</f>
        <v>58.9568219757815</v>
      </c>
      <c r="R154" s="0" t="n">
        <f aca="false">IF($B64=0,0,IF(SIN(R$12)=0,999999999,(SIN(R$12)*COS($E64)+SIN($E64)*COS(R$12))/SIN(R$12)*$B64))</f>
        <v>54.5799712672311</v>
      </c>
      <c r="S154" s="0" t="n">
        <f aca="false">IF($B64=0,0,IF(SIN(S$12)=0,999999999,(SIN(S$12)*COS($E64)+SIN($E64)*COS(S$12))/SIN(S$12)*$B64))</f>
        <v>50.8674192676527</v>
      </c>
      <c r="T154" s="0" t="n">
        <f aca="false">IF($B64=0,0,IF(SIN(T$12)=0,999999999,(SIN(T$12)*COS($E64)+SIN($E64)*COS(T$12))/SIN(T$12)*$B64))</f>
        <v>47.6767904840618</v>
      </c>
      <c r="U154" s="0" t="n">
        <f aca="false">IF($B64=0,0,IF(SIN(U$12)=0,999999999,(SIN(U$12)*COS($E64)+SIN($E64)*COS(U$12))/SIN(U$12)*$B64))</f>
        <v>44.9036741988813</v>
      </c>
      <c r="V154" s="0" t="n">
        <f aca="false">IF($B64=0,0,IF(SIN(V$12)=0,999999999,(SIN(V$12)*COS($E64)+SIN($E64)*COS(V$12))/SIN(V$12)*$B64))</f>
        <v>42.4697604558013</v>
      </c>
      <c r="W154" s="0" t="n">
        <f aca="false">IF($B64=0,0,IF(SIN(W$12)=0,999999999,(SIN(W$12)*COS($E64)+SIN($E64)*COS(W$12))/SIN(W$12)*$B64))</f>
        <v>40.3151633430498</v>
      </c>
      <c r="X154" s="0" t="n">
        <f aca="false">IF($B64=0,0,IF(SIN(X$12)=0,999999999,(SIN(X$12)*COS($E64)+SIN($E64)*COS(X$12))/SIN(X$12)*$B64))</f>
        <v>38.3933031805982</v>
      </c>
      <c r="Y154" s="0" t="n">
        <f aca="false">IF($B64=0,0,IF(SIN(Y$12)=0,999999999,(SIN(Y$12)*COS($E64)+SIN($E64)*COS(Y$12))/SIN(Y$12)*$B64))</f>
        <v>36.6674048571838</v>
      </c>
      <c r="Z154" s="0" t="n">
        <f aca="false">IF($B64=0,0,IF(SIN(Z$12)=0,999999999,(SIN(Z$12)*COS($E64)+SIN($E64)*COS(Z$12))/SIN(Z$12)*$B64))</f>
        <v>35.1080466646741</v>
      </c>
      <c r="AA154" s="0" t="n">
        <f aca="false">IF($B64=0,0,IF(SIN(AA$12)=0,999999999,(SIN(AA$12)*COS($E64)+SIN($E64)*COS(AA$12))/SIN(AA$12)*$B64))</f>
        <v>33.6914094639501</v>
      </c>
      <c r="AB154" s="0" t="n">
        <f aca="false">IF($B64=0,0,IF(SIN(AB$12)=0,999999999,(SIN(AB$12)*COS($E64)+SIN($E64)*COS(AB$12))/SIN(AB$12)*$B64))</f>
        <v>32.3980033495143</v>
      </c>
      <c r="AC154" s="0" t="n">
        <f aca="false">IF($B64=0,0,IF(SIN(AC$12)=0,999999999,(SIN(AC$12)*COS($E64)+SIN($E64)*COS(AC$12))/SIN(AC$12)*$B64))</f>
        <v>31.2117264870798</v>
      </c>
      <c r="AD154" s="0" t="n">
        <f aca="false">IF($B64=0,0,IF(SIN(AD$12)=0,999999999,(SIN(AD$12)*COS($E64)+SIN($E64)*COS(AD$12))/SIN(AD$12)*$B64))</f>
        <v>30.1191592403126</v>
      </c>
      <c r="AE154" s="0" t="n">
        <f aca="false">IF($B64=0,0,IF(SIN(AE$12)=0,999999999,(SIN(AE$12)*COS($E64)+SIN($E64)*COS(AE$12))/SIN(AE$12)*$B64))</f>
        <v>29.1090277057182</v>
      </c>
      <c r="AF154" s="0" t="n">
        <f aca="false">IF($B64=0,0,IF(SIN(AF$12)=0,999999999,(SIN(AF$12)*COS($E64)+SIN($E64)*COS(AF$12))/SIN(AF$12)*$B64))</f>
        <v>28.1717910457432</v>
      </c>
      <c r="AG154" s="0" t="n">
        <f aca="false">IF($B64=0,0,IF(SIN(AG$12)=0,999999999,(SIN(AG$12)*COS($E64)+SIN($E64)*COS(AG$12))/SIN(AG$12)*$B64))</f>
        <v>27.2993205242115</v>
      </c>
      <c r="AH154" s="0" t="n">
        <f aca="false">IF($B64=0,0,IF(SIN(AH$12)=0,999999999,(SIN(AH$12)*COS($E64)+SIN($E64)*COS(AH$12))/SIN(AH$12)*$B64))</f>
        <v>26.4846473184608</v>
      </c>
      <c r="AI154" s="0" t="n">
        <f aca="false">IF($B64=0,0,IF(SIN(AI$12)=0,999999999,(SIN(AI$12)*COS($E64)+SIN($E64)*COS(AI$12))/SIN(AI$12)*$B64))</f>
        <v>25.7217625068614</v>
      </c>
      <c r="AJ154" s="0" t="n">
        <f aca="false">IF($B64=0,0,IF(SIN(AJ$12)=0,999999999,(SIN(AJ$12)*COS($E64)+SIN($E64)*COS(AJ$12))/SIN(AJ$12)*$B64))</f>
        <v>25.0054570574071</v>
      </c>
      <c r="AK154" s="0" t="n">
        <f aca="false">IF($B64=0,0,IF(SIN(AK$12)=0,999999999,(SIN(AK$12)*COS($E64)+SIN($E64)*COS(AK$12))/SIN(AK$12)*$B64))</f>
        <v>24.331192784827</v>
      </c>
      <c r="AL154" s="0" t="n">
        <f aca="false">IF($B64=0,0,IF(SIN(AL$12)=0,999999999,(SIN(AL$12)*COS($E64)+SIN($E64)*COS(AL$12))/SIN(AL$12)*$B64))</f>
        <v>23.6949975018004</v>
      </c>
      <c r="AM154" s="0" t="n">
        <f aca="false">IF($B64=0,0,IF(SIN(AM$12)=0,999999999,(SIN(AM$12)*COS($E64)+SIN($E64)*COS(AM$12))/SIN(AM$12)*$B64))</f>
        <v>23.093379232137</v>
      </c>
      <c r="AN154" s="0" t="n">
        <f aca="false">IF($B64=0,0,IF(SIN(AN$12)=0,999999999,(SIN(AN$12)*COS($E64)+SIN($E64)*COS(AN$12))/SIN(AN$12)*$B64))</f>
        <v>22.5232555613419</v>
      </c>
      <c r="AO154" s="0" t="n">
        <f aca="false">IF($B64=0,0,IF(SIN(AO$12)=0,999999999,(SIN(AO$12)*COS($E64)+SIN($E64)*COS(AO$12))/SIN(AO$12)*$B64))</f>
        <v>21.9818950970306</v>
      </c>
      <c r="AP154" s="0" t="n">
        <f aca="false">IF($B64=0,0,IF(SIN(AP$12)=0,999999999,(SIN(AP$12)*COS($E64)+SIN($E64)*COS(AP$12))/SIN(AP$12)*$B64))</f>
        <v>21.4668686844389</v>
      </c>
      <c r="AQ154" s="0" t="n">
        <f aca="false">IF($B64=0,0,IF(SIN(AQ$12)=0,999999999,(SIN(AQ$12)*COS($E64)+SIN($E64)*COS(AQ$12))/SIN(AQ$12)*$B64))</f>
        <v>20.9760085314074</v>
      </c>
      <c r="AR154" s="0" t="n">
        <f aca="false">IF($B64=0,0,IF(SIN(AR$12)=0,999999999,(SIN(AR$12)*COS($E64)+SIN($E64)*COS(AR$12))/SIN(AR$12)*$B64))</f>
        <v>20.5073737857669</v>
      </c>
      <c r="AS154" s="0" t="n">
        <f aca="false">IF($B64=0,0,IF(SIN(AS$12)=0,999999999,(SIN(AS$12)*COS($E64)+SIN($E64)*COS(AS$12))/SIN(AS$12)*$B64))</f>
        <v>20.0592214069333</v>
      </c>
      <c r="AT154" s="0" t="n">
        <f aca="false">IF($B64=0,0,IF(SIN(AT$12)=0,999999999,(SIN(AT$12)*COS($E64)+SIN($E64)*COS(AT$12))/SIN(AT$12)*$B64))</f>
        <v>19.6299814051573</v>
      </c>
      <c r="AU154" s="0" t="n">
        <f aca="false">IF($B64=0,0,IF(SIN(AU$12)=0,999999999,(SIN(AU$12)*COS($E64)+SIN($E64)*COS(AU$12))/SIN(AU$12)*$B64))</f>
        <v>19.2182357026593</v>
      </c>
      <c r="AV154" s="0" t="n">
        <f aca="false">IF($B64=0,0,IF(SIN(AV$12)=0,999999999,(SIN(AV$12)*COS($E64)+SIN($E64)*COS(AV$12))/SIN(AV$12)*$B64))</f>
        <v>18.8227000129266</v>
      </c>
      <c r="AW154" s="0" t="n">
        <f aca="false">IF($B64=0,0,IF(SIN(AW$12)=0,999999999,(SIN(AW$12)*COS($E64)+SIN($E64)*COS(AW$12))/SIN(AW$12)*$B64))</f>
        <v>18.4422082467684</v>
      </c>
      <c r="AX154" s="0" t="n">
        <f aca="false">IF($B64=0,0,IF(SIN(AX$12)=0,999999999,(SIN(AX$12)*COS($E64)+SIN($E64)*COS(AX$12))/SIN(AX$12)*$B64))</f>
        <v>18.0756990430634</v>
      </c>
      <c r="AY154" s="0" t="n">
        <f aca="false">IF($B64=0,0,IF(SIN(AY$12)=0,999999999,(SIN(AY$12)*COS($E64)+SIN($E64)*COS(AY$12))/SIN(AY$12)*$B64))</f>
        <v>17.7222040936087</v>
      </c>
      <c r="AZ154" s="0" t="n">
        <f aca="false">IF($B64=0,0,IF(SIN(AZ$12)=0,999999999,(SIN(AZ$12)*COS($E64)+SIN($E64)*COS(AZ$12))/SIN(AZ$12)*$B64))</f>
        <v>17.3808379889692</v>
      </c>
      <c r="BA154" s="0" t="n">
        <f aca="false">IF($B64=0,0,IF(SIN(BA$12)=0,999999999,(SIN(BA$12)*COS($E64)+SIN($E64)*COS(BA$12))/SIN(BA$12)*$B64))</f>
        <v>17.0507893587054</v>
      </c>
      <c r="BB154" s="0" t="n">
        <f aca="false">IF($B64=0,0,IF(SIN(BB$12)=0,999999999,(SIN(BB$12)*COS($E64)+SIN($E64)*COS(BB$12))/SIN(BB$12)*$B64))</f>
        <v>16.7313131171216</v>
      </c>
      <c r="BC154" s="0" t="n">
        <f aca="false">IF($B64=0,0,IF(SIN(BC$12)=0,999999999,(SIN(BC$12)*COS($E64)+SIN($E64)*COS(BC$12))/SIN(BC$12)*$B64))</f>
        <v>16.4217236565071</v>
      </c>
      <c r="BD154" s="0" t="n">
        <f aca="false">IF($B64=0,0,IF(SIN(BD$12)=0,999999999,(SIN(BD$12)*COS($E64)+SIN($E64)*COS(BD$12))/SIN(BD$12)*$B64))</f>
        <v>16.1213888551198</v>
      </c>
      <c r="BE154" s="0" t="n">
        <f aca="false">IF($B64=0,0,IF(SIN(BE$12)=0,999999999,(SIN(BE$12)*COS($E64)+SIN($E64)*COS(BE$12))/SIN(BE$12)*$B64))</f>
        <v>15.8297247879781</v>
      </c>
      <c r="BF154" s="0" t="n">
        <f aca="false">IF($B64=0,0,IF(SIN(BF$12)=0,999999999,(SIN(BF$12)*COS($E64)+SIN($E64)*COS(BF$12))/SIN(BF$12)*$B64))</f>
        <v>15.5461910457433</v>
      </c>
      <c r="BG154" s="0" t="n">
        <f aca="false">IF($B64=0,0,IF(SIN(BG$12)=0,999999999,(SIN(BG$12)*COS($E64)+SIN($E64)*COS(BG$12))/SIN(BG$12)*$B64))</f>
        <v>15.2702865812629</v>
      </c>
      <c r="BH154" s="0" t="n">
        <f aca="false">IF($B64=0,0,IF(SIN(BH$12)=0,999999999,(SIN(BH$12)*COS($E64)+SIN($E64)*COS(BH$12))/SIN(BH$12)*$B64))</f>
        <v>15.0015460152547</v>
      </c>
      <c r="BI154" s="0" t="n">
        <f aca="false">IF($B64=0,0,IF(SIN(BI$12)=0,999999999,(SIN(BI$12)*COS($E64)+SIN($E64)*COS(BI$12))/SIN(BI$12)*$B64))</f>
        <v>14.7395363425685</v>
      </c>
      <c r="BJ154" s="0" t="n">
        <f aca="false">IF($B64=0,0,IF(SIN(BJ$12)=0,999999999,(SIN(BJ$12)*COS($E64)+SIN($E64)*COS(BJ$12))/SIN(BJ$12)*$B64))</f>
        <v>14.4838539888237</v>
      </c>
      <c r="BK154" s="0" t="n">
        <f aca="false">IF($B64=0,0,IF(SIN(BK$12)=0,999999999,(SIN(BK$12)*COS($E64)+SIN($E64)*COS(BK$12))/SIN(BK$12)*$B64))</f>
        <v>14.2341221742547</v>
      </c>
      <c r="BL154" s="0" t="n">
        <f aca="false">IF($B64=0,0,IF(SIN(BL$12)=0,999999999,(SIN(BL$12)*COS($E64)+SIN($E64)*COS(BL$12))/SIN(BL$12)*$B64))</f>
        <v>13.9899885475436</v>
      </c>
      <c r="BM154" s="0" t="n">
        <f aca="false">IF($B64=0,0,IF(SIN(BM$12)=0,999999999,(SIN(BM$12)*COS($E64)+SIN($E64)*COS(BM$12))/SIN(BM$12)*$B64))</f>
        <v>13.7511230574572</v>
      </c>
      <c r="BN154" s="0" t="n">
        <f aca="false">IF($B64=0,0,IF(SIN(BN$12)=0,999999999,(SIN(BN$12)*COS($E64)+SIN($E64)*COS(BN$12))/SIN(BN$12)*$B64))</f>
        <v>13.5172160343834</v>
      </c>
      <c r="BO154" s="0" t="n">
        <f aca="false">IF($B64=0,0,IF(SIN(BO$12)=0,999999999,(SIN(BO$12)*COS($E64)+SIN($E64)*COS(BO$12))/SIN(BO$12)*$B64))</f>
        <v>13.2879764575175</v>
      </c>
      <c r="BP154" s="0" t="n">
        <f aca="false">IF($B64=0,0,IF(SIN(BP$12)=0,999999999,(SIN(BP$12)*COS($E64)+SIN($E64)*COS(BP$12))/SIN(BP$12)*$B64))</f>
        <v>13.0631303865566</v>
      </c>
      <c r="BQ154" s="0" t="n">
        <f aca="false">IF($B64=0,0,IF(SIN(BQ$12)=0,999999999,(SIN(BQ$12)*COS($E64)+SIN($E64)*COS(BQ$12))/SIN(BQ$12)*$B64))</f>
        <v>12.8424195394453</v>
      </c>
      <c r="BR154" s="0" t="n">
        <f aca="false">IF($B64=0,0,IF(SIN(BR$12)=0,999999999,(SIN(BR$12)*COS($E64)+SIN($E64)*COS(BR$12))/SIN(BR$12)*$B64))</f>
        <v>12.6256</v>
      </c>
      <c r="BS154" s="0" t="n">
        <f aca="false">IF($B64=0,0,IF(SIN(BS$12)=0,999999999,(SIN(BS$12)*COS($E64)+SIN($E64)*COS(BS$12))/SIN(BS$12)*$B64))</f>
        <v>12.4124410412219</v>
      </c>
      <c r="BT154" s="0" t="n">
        <f aca="false">IF($B64=0,0,IF(SIN(BT$12)=0,999999999,(SIN(BT$12)*COS($E64)+SIN($E64)*COS(BT$12))/SIN(BT$12)*$B64))</f>
        <v>12.2027240518127</v>
      </c>
      <c r="BU154" s="0" t="n">
        <f aca="false">IF($B64=0,0,IF(SIN(BU$12)=0,999999999,(SIN(BU$12)*COS($E64)+SIN($E64)*COS(BU$12))/SIN(BU$12)*$B64))</f>
        <v>11.9962415548846</v>
      </c>
      <c r="BV154" s="0" t="n">
        <f aca="false">IF($B64=0,0,IF(SIN(BV$12)=0,999999999,(SIN(BV$12)*COS($E64)+SIN($E64)*COS(BV$12))/SIN(BV$12)*$B64))</f>
        <v>11.7927963091308</v>
      </c>
      <c r="BW154" s="0" t="n">
        <f aca="false">IF($B64=0,0,IF(SIN(BW$12)=0,999999999,(SIN(BW$12)*COS($E64)+SIN($E64)*COS(BW$12))/SIN(BW$12)*$B64))</f>
        <v>11.5922004838402</v>
      </c>
      <c r="BX154" s="0" t="n">
        <f aca="false">IF($B64=0,0,IF(SIN(BX$12)=0,999999999,(SIN(BX$12)*COS($E64)+SIN($E64)*COS(BX$12))/SIN(BX$12)*$B64))</f>
        <v>11.3942749001027</v>
      </c>
      <c r="BY154" s="0" t="n">
        <f aca="false">IF($B64=0,0,IF(SIN(BY$12)=0,999999999,(SIN(BY$12)*COS($E64)+SIN($E64)*COS(BY$12))/SIN(BY$12)*$B64))</f>
        <v>11.1988483313933</v>
      </c>
      <c r="BZ154" s="0" t="n">
        <f aca="false">IF($B64=0,0,IF(SIN(BZ$12)=0,999999999,(SIN(BZ$12)*COS($E64)+SIN($E64)*COS(BZ$12))/SIN(BZ$12)*$B64))</f>
        <v>11.0057568574637</v>
      </c>
      <c r="CA154" s="0" t="n">
        <f aca="false">IF($B64=0,0,IF(SIN(CA$12)=0,999999999,(SIN(CA$12)*COS($E64)+SIN($E64)*COS(CA$12))/SIN(CA$12)*$B64))</f>
        <v>10.8148432661093</v>
      </c>
      <c r="CB154" s="0" t="n">
        <f aca="false">IF($B64=0,0,IF(SIN(CB$12)=0,999999999,(SIN(CB$12)*COS($E64)+SIN($E64)*COS(CB$12))/SIN(CB$12)*$B64))</f>
        <v>10.6259564979439</v>
      </c>
      <c r="CC154" s="0" t="n">
        <f aca="false">IF($B64=0,0,IF(SIN(CC$12)=0,999999999,(SIN(CC$12)*COS($E64)+SIN($E64)*COS(CC$12))/SIN(CC$12)*$B64))</f>
        <v>10.4389511298102</v>
      </c>
      <c r="CD154" s="0" t="n">
        <f aca="false">IF($B64=0,0,IF(SIN(CD$12)=0,999999999,(SIN(CD$12)*COS($E64)+SIN($E64)*COS(CD$12))/SIN(CD$12)*$B64))</f>
        <v>10.2536868928835</v>
      </c>
      <c r="CE154" s="0" t="n">
        <f aca="false">IF($B64=0,0,IF(SIN(CE$12)=0,999999999,(SIN(CE$12)*COS($E64)+SIN($E64)*COS(CE$12))/SIN(CE$12)*$B64))</f>
        <v>10.0700282219096</v>
      </c>
      <c r="CF154" s="0" t="n">
        <f aca="false">IF($B64=0,0,IF(SIN(CF$12)=0,999999999,(SIN(CF$12)*COS($E64)+SIN($E64)*COS(CF$12))/SIN(CF$12)*$B64))</f>
        <v>9.88784383234922</v>
      </c>
      <c r="CG154" s="0" t="n">
        <f aca="false">IF($B64=0,0,IF(SIN(CG$12)=0,999999999,(SIN(CG$12)*COS($E64)+SIN($E64)*COS(CG$12))/SIN(CG$12)*$B64))</f>
        <v>9.70700632249623</v>
      </c>
      <c r="CH154" s="0" t="n">
        <f aca="false">IF($B64=0,0,IF(SIN(CH$12)=0,999999999,(SIN(CH$12)*COS($E64)+SIN($E64)*COS(CH$12))/SIN(CH$12)*$B64))</f>
        <v>9.52739179789044</v>
      </c>
      <c r="CI154" s="0" t="n">
        <f aca="false">IF($B64=0,0,IF(SIN(CI$12)=0,999999999,(SIN(CI$12)*COS($E64)+SIN($E64)*COS(CI$12))/SIN(CI$12)*$B64))</f>
        <v>9.34887951557583</v>
      </c>
      <c r="CJ154" s="0" t="n">
        <f aca="false">IF($B64=0,0,IF(SIN(CJ$12)=0,999999999,(SIN(CJ$12)*COS($E64)+SIN($E64)*COS(CJ$12))/SIN(CJ$12)*$B64))</f>
        <v>9.17135154594774</v>
      </c>
      <c r="CK154" s="0" t="n">
        <f aca="false">IF($B64=0,0,IF(SIN(CK$12)=0,999999999,(SIN(CK$12)*COS($E64)+SIN($E64)*COS(CK$12))/SIN(CK$12)*$B64))</f>
        <v>8.99469245010494</v>
      </c>
      <c r="CL154" s="0" t="n">
        <f aca="false">IF($B64=0,0,IF(SIN(CL$12)=0,999999999,(SIN(CL$12)*COS($E64)+SIN($E64)*COS(CL$12))/SIN(CL$12)*$B64))</f>
        <v>8.81878897077411</v>
      </c>
      <c r="CM154" s="0" t="n">
        <f aca="false">IF($B64=0,0,IF(SIN(CM$12)=0,999999999,(SIN(CM$12)*COS($E64)+SIN($E64)*COS(CM$12))/SIN(CM$12)*$B64))</f>
        <v>8.64352973499973</v>
      </c>
      <c r="CN154" s="0" t="n">
        <f aca="false">IF($B64=0,0,IF(SIN(CN$12)=0,999999999,(SIN(CN$12)*COS($E64)+SIN($E64)*COS(CN$12))/SIN(CN$12)*$B64))</f>
        <v>8.46880496690317</v>
      </c>
      <c r="CO154" s="0" t="n">
        <f aca="false">IF($B64=0,0,IF(SIN(CO$12)=0,999999999,(SIN(CO$12)*COS($E64)+SIN($E64)*COS(CO$12))/SIN(CO$12)*$B64))</f>
        <v>8.2945062089098</v>
      </c>
      <c r="CP154" s="0" t="n">
        <f aca="false">IF($B64=0,0,IF(SIN(CP$12)=0,999999999,(SIN(CP$12)*COS($E64)+SIN($E64)*COS(CP$12))/SIN(CP$12)*$B64))</f>
        <v>8.12052604991872</v>
      </c>
      <c r="CQ154" s="0" t="n">
        <f aca="false">IF($B64=0,0,IF(SIN(CQ$12)=0,999999999,(SIN(CQ$12)*COS($E64)+SIN($E64)*COS(CQ$12))/SIN(CQ$12)*$B64))</f>
        <v>7.94675785895177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586.862057424159</v>
      </c>
      <c r="H155" s="0" t="n">
        <f aca="false">IF($B65=0,0,IF(SIN(H$12)=0,999999999,(SIN(H$12)*COS($E65)+SIN($E65)*COS(H$12))/SIN(H$12)*$B65))</f>
        <v>297.152276123096</v>
      </c>
      <c r="I155" s="0" t="n">
        <f aca="false">IF($B65=0,0,IF(SIN(I$12)=0,999999999,(SIN(I$12)*COS($E65)+SIN($E65)*COS(I$12))/SIN(I$12)*$B65))</f>
        <v>200.543114562121</v>
      </c>
      <c r="J155" s="0" t="n">
        <f aca="false">IF($B65=0,0,IF(SIN(J$12)=0,999999999,(SIN(J$12)*COS($E65)+SIN($E65)*COS(J$12))/SIN(J$12)*$B65))</f>
        <v>152.209089999812</v>
      </c>
      <c r="K155" s="0" t="n">
        <f aca="false">IF($B65=0,0,IF(SIN(K$12)=0,999999999,(SIN(K$12)*COS($E65)+SIN($E65)*COS(K$12))/SIN(K$12)*$B65))</f>
        <v>123.185100130752</v>
      </c>
      <c r="L155" s="0" t="n">
        <f aca="false">IF($B65=0,0,IF(SIN(L$12)=0,999999999,(SIN(L$12)*COS($E65)+SIN($E65)*COS(L$12))/SIN(L$12)*$B65))</f>
        <v>103.816106040916</v>
      </c>
      <c r="M155" s="0" t="n">
        <f aca="false">IF($B65=0,0,IF(SIN(M$12)=0,999999999,(SIN(M$12)*COS($E65)+SIN($E65)*COS(M$12))/SIN(M$12)*$B65))</f>
        <v>89.9642297691079</v>
      </c>
      <c r="N155" s="0" t="n">
        <f aca="false">IF($B65=0,0,IF(SIN(N$12)=0,999999999,(SIN(N$12)*COS($E65)+SIN($E65)*COS(N$12))/SIN(N$12)*$B65))</f>
        <v>79.5605286941332</v>
      </c>
      <c r="O155" s="0" t="n">
        <f aca="false">IF($B65=0,0,IF(SIN(O$12)=0,999999999,(SIN(O$12)*COS($E65)+SIN($E65)*COS(O$12))/SIN(O$12)*$B65))</f>
        <v>71.4555869943319</v>
      </c>
      <c r="P155" s="0" t="n">
        <f aca="false">IF($B65=0,0,IF(SIN(P$12)=0,999999999,(SIN(P$12)*COS($E65)+SIN($E65)*COS(P$12))/SIN(P$12)*$B65))</f>
        <v>64.9597522287902</v>
      </c>
      <c r="Q155" s="0" t="n">
        <f aca="false">IF($B65=0,0,IF(SIN(Q$12)=0,999999999,(SIN(Q$12)*COS($E65)+SIN($E65)*COS(Q$12))/SIN(Q$12)*$B65))</f>
        <v>59.6341519627654</v>
      </c>
      <c r="R155" s="0" t="n">
        <f aca="false">IF($B65=0,0,IF(SIN(R$12)=0,999999999,(SIN(R$12)*COS($E65)+SIN($E65)*COS(R$12))/SIN(R$12)*$B65))</f>
        <v>55.1862020781753</v>
      </c>
      <c r="S155" s="0" t="n">
        <f aca="false">IF($B65=0,0,IF(SIN(S$12)=0,999999999,(SIN(S$12)*COS($E65)+SIN($E65)*COS(S$12))/SIN(S$12)*$B65))</f>
        <v>51.4133420156194</v>
      </c>
      <c r="T155" s="0" t="n">
        <f aca="false">IF($B65=0,0,IF(SIN(T$12)=0,999999999,(SIN(T$12)*COS($E65)+SIN($E65)*COS(T$12))/SIN(T$12)*$B65))</f>
        <v>48.1708834821312</v>
      </c>
      <c r="U155" s="0" t="n">
        <f aca="false">IF($B65=0,0,IF(SIN(U$12)=0,999999999,(SIN(U$12)*COS($E65)+SIN($E65)*COS(U$12))/SIN(U$12)*$B65))</f>
        <v>45.3527196739558</v>
      </c>
      <c r="V155" s="0" t="n">
        <f aca="false">IF($B65=0,0,IF(SIN(V$12)=0,999999999,(SIN(V$12)*COS($E65)+SIN($E65)*COS(V$12))/SIN(V$12)*$B65))</f>
        <v>42.8792685389912</v>
      </c>
      <c r="W155" s="0" t="n">
        <f aca="false">IF($B65=0,0,IF(SIN(W$12)=0,999999999,(SIN(W$12)*COS($E65)+SIN($E65)*COS(W$12))/SIN(W$12)*$B65))</f>
        <v>40.6896713566429</v>
      </c>
      <c r="X155" s="0" t="n">
        <f aca="false">IF($B65=0,0,IF(SIN(X$12)=0,999999999,(SIN(X$12)*COS($E65)+SIN($E65)*COS(X$12))/SIN(X$12)*$B65))</f>
        <v>38.7365917893926</v>
      </c>
      <c r="Y155" s="0" t="n">
        <f aca="false">IF($B65=0,0,IF(SIN(Y$12)=0,999999999,(SIN(Y$12)*COS($E65)+SIN($E65)*COS(Y$12))/SIN(Y$12)*$B65))</f>
        <v>36.9826573375164</v>
      </c>
      <c r="Z155" s="0" t="n">
        <f aca="false">IF($B65=0,0,IF(SIN(Z$12)=0,999999999,(SIN(Z$12)*COS($E65)+SIN($E65)*COS(Z$12))/SIN(Z$12)*$B65))</f>
        <v>35.3979683558112</v>
      </c>
      <c r="AA155" s="0" t="n">
        <f aca="false">IF($B65=0,0,IF(SIN(AA$12)=0,999999999,(SIN(AA$12)*COS($E65)+SIN($E65)*COS(AA$12))/SIN(AA$12)*$B65))</f>
        <v>33.9583187782835</v>
      </c>
      <c r="AB155" s="0" t="n">
        <f aca="false">IF($B65=0,0,IF(SIN(AB$12)=0,999999999,(SIN(AB$12)*COS($E65)+SIN($E65)*COS(AB$12))/SIN(AB$12)*$B65))</f>
        <v>32.6439020982277</v>
      </c>
      <c r="AC155" s="0" t="n">
        <f aca="false">IF($B65=0,0,IF(SIN(AC$12)=0,999999999,(SIN(AC$12)*COS($E65)+SIN($E65)*COS(AC$12))/SIN(AC$12)*$B65))</f>
        <v>31.4383549172262</v>
      </c>
      <c r="AD155" s="0" t="n">
        <f aca="false">IF($B65=0,0,IF(SIN(AD$12)=0,999999999,(SIN(AD$12)*COS($E65)+SIN($E65)*COS(AD$12))/SIN(AD$12)*$B65))</f>
        <v>30.3280396054265</v>
      </c>
      <c r="AE155" s="0" t="n">
        <f aca="false">IF($B65=0,0,IF(SIN(AE$12)=0,999999999,(SIN(AE$12)*COS($E65)+SIN($E65)*COS(AE$12))/SIN(AE$12)*$B65))</f>
        <v>29.3014991218905</v>
      </c>
      <c r="AF155" s="0" t="n">
        <f aca="false">IF($B65=0,0,IF(SIN(AF$12)=0,999999999,(SIN(AF$12)*COS($E65)+SIN($E65)*COS(AF$12))/SIN(AF$12)*$B65))</f>
        <v>28.3490376441834</v>
      </c>
      <c r="AG155" s="0" t="n">
        <f aca="false">IF($B65=0,0,IF(SIN(AG$12)=0,999999999,(SIN(AG$12)*COS($E65)+SIN($E65)*COS(AG$12))/SIN(AG$12)*$B65))</f>
        <v>27.4623943899426</v>
      </c>
      <c r="AH155" s="0" t="n">
        <f aca="false">IF($B65=0,0,IF(SIN(AH$12)=0,999999999,(SIN(AH$12)*COS($E65)+SIN($E65)*COS(AH$12))/SIN(AH$12)*$B65))</f>
        <v>26.6344873323821</v>
      </c>
      <c r="AI155" s="0" t="n">
        <f aca="false">IF($B65=0,0,IF(SIN(AI$12)=0,999999999,(SIN(AI$12)*COS($E65)+SIN($E65)*COS(AI$12))/SIN(AI$12)*$B65))</f>
        <v>25.8592099387347</v>
      </c>
      <c r="AJ155" s="0" t="n">
        <f aca="false">IF($B65=0,0,IF(SIN(AJ$12)=0,999999999,(SIN(AJ$12)*COS($E65)+SIN($E65)*COS(AJ$12))/SIN(AJ$12)*$B65))</f>
        <v>25.1312685595583</v>
      </c>
      <c r="AK155" s="0" t="n">
        <f aca="false">IF($B65=0,0,IF(SIN(AK$12)=0,999999999,(SIN(AK$12)*COS($E65)+SIN($E65)*COS(AK$12))/SIN(AK$12)*$B65))</f>
        <v>24.4460512896278</v>
      </c>
      <c r="AL155" s="0" t="n">
        <f aca="false">IF($B65=0,0,IF(SIN(AL$12)=0,999999999,(SIN(AL$12)*COS($E65)+SIN($E65)*COS(AL$12))/SIN(AL$12)*$B65))</f>
        <v>23.7995214159479</v>
      </c>
      <c r="AM155" s="0" t="n">
        <f aca="false">IF($B65=0,0,IF(SIN(AM$12)=0,999999999,(SIN(AM$12)*COS($E65)+SIN($E65)*COS(AM$12))/SIN(AM$12)*$B65))</f>
        <v>23.1881302373799</v>
      </c>
      <c r="AN155" s="0" t="n">
        <f aca="false">IF($B65=0,0,IF(SIN(AN$12)=0,999999999,(SIN(AN$12)*COS($E65)+SIN($E65)*COS(AN$12))/SIN(AN$12)*$B65))</f>
        <v>22.608745267552</v>
      </c>
      <c r="AO155" s="0" t="n">
        <f aca="false">IF($B65=0,0,IF(SIN(AO$12)=0,999999999,(SIN(AO$12)*COS($E65)+SIN($E65)*COS(AO$12))/SIN(AO$12)*$B65))</f>
        <v>22.0585907443349</v>
      </c>
      <c r="AP155" s="0" t="n">
        <f aca="false">IF($B65=0,0,IF(SIN(AP$12)=0,999999999,(SIN(AP$12)*COS($E65)+SIN($E65)*COS(AP$12))/SIN(AP$12)*$B65))</f>
        <v>21.5351980528791</v>
      </c>
      <c r="AQ155" s="0" t="n">
        <f aca="false">IF($B65=0,0,IF(SIN(AQ$12)=0,999999999,(SIN(AQ$12)*COS($E65)+SIN($E65)*COS(AQ$12))/SIN(AQ$12)*$B65))</f>
        <v>21.0363641866106</v>
      </c>
      <c r="AR155" s="0" t="n">
        <f aca="false">IF($B65=0,0,IF(SIN(AR$12)=0,999999999,(SIN(AR$12)*COS($E65)+SIN($E65)*COS(AR$12))/SIN(AR$12)*$B65))</f>
        <v>20.5601167654422</v>
      </c>
      <c r="AS155" s="0" t="n">
        <f aca="false">IF($B65=0,0,IF(SIN(AS$12)=0,999999999,(SIN(AS$12)*COS($E65)+SIN($E65)*COS(AS$12))/SIN(AS$12)*$B65))</f>
        <v>20.1046844341959</v>
      </c>
      <c r="AT155" s="0" t="n">
        <f aca="false">IF($B65=0,0,IF(SIN(AT$12)=0,999999999,(SIN(AT$12)*COS($E65)+SIN($E65)*COS(AT$12))/SIN(AT$12)*$B65))</f>
        <v>19.6684716996306</v>
      </c>
      <c r="AU155" s="0" t="n">
        <f aca="false">IF($B65=0,0,IF(SIN(AU$12)=0,999999999,(SIN(AU$12)*COS($E65)+SIN($E65)*COS(AU$12))/SIN(AU$12)*$B65))</f>
        <v>19.2500374481884</v>
      </c>
      <c r="AV155" s="0" t="n">
        <f aca="false">IF($B65=0,0,IF(SIN(AV$12)=0,999999999,(SIN(AV$12)*COS($E65)+SIN($E65)*COS(AV$12))/SIN(AV$12)*$B65))</f>
        <v>18.8480765309332</v>
      </c>
      <c r="AW155" s="0" t="n">
        <f aca="false">IF($B65=0,0,IF(SIN(AW$12)=0,999999999,(SIN(AW$12)*COS($E65)+SIN($E65)*COS(AW$12))/SIN(AW$12)*$B65))</f>
        <v>18.4614039162917</v>
      </c>
      <c r="AX155" s="0" t="n">
        <f aca="false">IF($B65=0,0,IF(SIN(AX$12)=0,999999999,(SIN(AX$12)*COS($E65)+SIN($E65)*COS(AX$12))/SIN(AX$12)*$B65))</f>
        <v>18.0889410020013</v>
      </c>
      <c r="AY155" s="0" t="n">
        <f aca="false">IF($B65=0,0,IF(SIN(AY$12)=0,999999999,(SIN(AY$12)*COS($E65)+SIN($E65)*COS(AY$12))/SIN(AY$12)*$B65))</f>
        <v>17.7297037503037</v>
      </c>
      <c r="AZ155" s="0" t="n">
        <f aca="false">IF($B65=0,0,IF(SIN(AZ$12)=0,999999999,(SIN(AZ$12)*COS($E65)+SIN($E65)*COS(AZ$12))/SIN(AZ$12)*$B65))</f>
        <v>17.3827923688467</v>
      </c>
      <c r="BA155" s="0" t="n">
        <f aca="false">IF($B65=0,0,IF(SIN(BA$12)=0,999999999,(SIN(BA$12)*COS($E65)+SIN($E65)*COS(BA$12))/SIN(BA$12)*$B65))</f>
        <v>17.0473823069904</v>
      </c>
      <c r="BB155" s="0" t="n">
        <f aca="false">IF($B65=0,0,IF(SIN(BB$12)=0,999999999,(SIN(BB$12)*COS($E65)+SIN($E65)*COS(BB$12))/SIN(BB$12)*$B65))</f>
        <v>16.7227163755922</v>
      </c>
      <c r="BC155" s="0" t="n">
        <f aca="false">IF($B65=0,0,IF(SIN(BC$12)=0,999999999,(SIN(BC$12)*COS($E65)+SIN($E65)*COS(BC$12))/SIN(BC$12)*$B65))</f>
        <v>16.4080978296774</v>
      </c>
      <c r="BD155" s="0" t="n">
        <f aca="false">IF($B65=0,0,IF(SIN(BD$12)=0,999999999,(SIN(BD$12)*COS($E65)+SIN($E65)*COS(BD$12))/SIN(BD$12)*$B65))</f>
        <v>16.1028842790851</v>
      </c>
      <c r="BE155" s="0" t="n">
        <f aca="false">IF($B65=0,0,IF(SIN(BE$12)=0,999999999,(SIN(BE$12)*COS($E65)+SIN($E65)*COS(BE$12))/SIN(BE$12)*$B65))</f>
        <v>15.8064823133412</v>
      </c>
      <c r="BF155" s="0" t="n">
        <f aca="false">IF($B65=0,0,IF(SIN(BF$12)=0,999999999,(SIN(BF$12)*COS($E65)+SIN($E65)*COS(BF$12))/SIN(BF$12)*$B65))</f>
        <v>15.5183427444984</v>
      </c>
      <c r="BG155" s="0" t="n">
        <f aca="false">IF($B65=0,0,IF(SIN(BG$12)=0,999999999,(SIN(BG$12)*COS($E65)+SIN($E65)*COS(BG$12))/SIN(BG$12)*$B65))</f>
        <v>15.2379563862099</v>
      </c>
      <c r="BH155" s="0" t="n">
        <f aca="false">IF($B65=0,0,IF(SIN(BH$12)=0,999999999,(SIN(BH$12)*COS($E65)+SIN($E65)*COS(BH$12))/SIN(BH$12)*$B65))</f>
        <v>14.9648502994005</v>
      </c>
      <c r="BI155" s="0" t="n">
        <f aca="false">IF($B65=0,0,IF(SIN(BI$12)=0,999999999,(SIN(BI$12)*COS($E65)+SIN($E65)*COS(BI$12))/SIN(BI$12)*$B65))</f>
        <v>14.698584445025</v>
      </c>
      <c r="BJ155" s="0" t="n">
        <f aca="false">IF($B65=0,0,IF(SIN(BJ$12)=0,999999999,(SIN(BJ$12)*COS($E65)+SIN($E65)*COS(BJ$12))/SIN(BJ$12)*$B65))</f>
        <v>14.4387486928919</v>
      </c>
      <c r="BK155" s="0" t="n">
        <f aca="false">IF($B65=0,0,IF(SIN(BK$12)=0,999999999,(SIN(BK$12)*COS($E65)+SIN($E65)*COS(BK$12))/SIN(BK$12)*$B65))</f>
        <v>14.1849601426859</v>
      </c>
      <c r="BL155" s="0" t="n">
        <f aca="false">IF($B65=0,0,IF(SIN(BL$12)=0,999999999,(SIN(BL$12)*COS($E65)+SIN($E65)*COS(BL$12))/SIN(BL$12)*$B65))</f>
        <v>13.9368607193648</v>
      </c>
      <c r="BM155" s="0" t="n">
        <f aca="false">IF($B65=0,0,IF(SIN(BM$12)=0,999999999,(SIN(BM$12)*COS($E65)+SIN($E65)*COS(BM$12))/SIN(BM$12)*$B65))</f>
        <v>13.6941150102212</v>
      </c>
      <c r="BN155" s="0" t="n">
        <f aca="false">IF($B65=0,0,IF(SIN(BN$12)=0,999999999,(SIN(BN$12)*COS($E65)+SIN($E65)*COS(BN$12))/SIN(BN$12)*$B65))</f>
        <v>13.456408315256</v>
      </c>
      <c r="BO155" s="0" t="n">
        <f aca="false">IF($B65=0,0,IF(SIN(BO$12)=0,999999999,(SIN(BO$12)*COS($E65)+SIN($E65)*COS(BO$12))/SIN(BO$12)*$B65))</f>
        <v>13.223444886215</v>
      </c>
      <c r="BP155" s="0" t="n">
        <f aca="false">IF($B65=0,0,IF(SIN(BP$12)=0,999999999,(SIN(BP$12)*COS($E65)+SIN($E65)*COS(BP$12))/SIN(BP$12)*$B65))</f>
        <v>12.9949463328083</v>
      </c>
      <c r="BQ155" s="0" t="n">
        <f aca="false">IF($B65=0,0,IF(SIN(BQ$12)=0,999999999,(SIN(BQ$12)*COS($E65)+SIN($E65)*COS(BQ$12))/SIN(BQ$12)*$B65))</f>
        <v>12.7706501773514</v>
      </c>
      <c r="BR155" s="0" t="n">
        <f aca="false">IF($B65=0,0,IF(SIN(BR$12)=0,999999999,(SIN(BR$12)*COS($E65)+SIN($E65)*COS(BR$12))/SIN(BR$12)*$B65))</f>
        <v>12.5503085413965</v>
      </c>
      <c r="BS155" s="0" t="n">
        <f aca="false">IF($B65=0,0,IF(SIN(BS$12)=0,999999999,(SIN(BS$12)*COS($E65)+SIN($E65)*COS(BS$12))/SIN(BS$12)*$B65))</f>
        <v>12.3336869499302</v>
      </c>
      <c r="BT155" s="0" t="n">
        <f aca="false">IF($B65=0,0,IF(SIN(BT$12)=0,999999999,(SIN(BT$12)*COS($E65)+SIN($E65)*COS(BT$12))/SIN(BT$12)*$B65))</f>
        <v>12.1205632404519</v>
      </c>
      <c r="BU155" s="0" t="n">
        <f aca="false">IF($B65=0,0,IF(SIN(BU$12)=0,999999999,(SIN(BU$12)*COS($E65)+SIN($E65)*COS(BU$12))/SIN(BU$12)*$B65))</f>
        <v>11.9107265657426</v>
      </c>
      <c r="BV155" s="0" t="n">
        <f aca="false">IF($B65=0,0,IF(SIN(BV$12)=0,999999999,(SIN(BV$12)*COS($E65)+SIN($E65)*COS(BV$12))/SIN(BV$12)*$B65))</f>
        <v>11.703976480435</v>
      </c>
      <c r="BW155" s="0" t="n">
        <f aca="false">IF($B65=0,0,IF(SIN(BW$12)=0,999999999,(SIN(BW$12)*COS($E65)+SIN($E65)*COS(BW$12))/SIN(BW$12)*$B65))</f>
        <v>11.5001221026269</v>
      </c>
      <c r="BX155" s="0" t="n">
        <f aca="false">IF($B65=0,0,IF(SIN(BX$12)=0,999999999,(SIN(BX$12)*COS($E65)+SIN($E65)*COS(BX$12))/SIN(BX$12)*$B65))</f>
        <v>11.2989813427598</v>
      </c>
      <c r="BY155" s="0" t="n">
        <f aca="false">IF($B65=0,0,IF(SIN(BY$12)=0,999999999,(SIN(BY$12)*COS($E65)+SIN($E65)*COS(BY$12))/SIN(BY$12)*$B65))</f>
        <v>11.100380192842</v>
      </c>
      <c r="BZ155" s="0" t="n">
        <f aca="false">IF($B65=0,0,IF(SIN(BZ$12)=0,999999999,(SIN(BZ$12)*COS($E65)+SIN($E65)*COS(BZ$12))/SIN(BZ$12)*$B65))</f>
        <v>10.9041520698442</v>
      </c>
      <c r="CA155" s="0" t="n">
        <f aca="false">IF($B65=0,0,IF(SIN(CA$12)=0,999999999,(SIN(CA$12)*COS($E65)+SIN($E65)*COS(CA$12))/SIN(CA$12)*$B65))</f>
        <v>10.7101372077488</v>
      </c>
      <c r="CB155" s="0" t="n">
        <f aca="false">IF($B65=0,0,IF(SIN(CB$12)=0,999999999,(SIN(CB$12)*COS($E65)+SIN($E65)*COS(CB$12))/SIN(CB$12)*$B65))</f>
        <v>10.5181820933054</v>
      </c>
      <c r="CC155" s="0" t="n">
        <f aca="false">IF($B65=0,0,IF(SIN(CC$12)=0,999999999,(SIN(CC$12)*COS($E65)+SIN($E65)*COS(CC$12))/SIN(CC$12)*$B65))</f>
        <v>10.328138941049</v>
      </c>
      <c r="CD155" s="0" t="n">
        <f aca="false">IF($B65=0,0,IF(SIN(CD$12)=0,999999999,(SIN(CD$12)*COS($E65)+SIN($E65)*COS(CD$12))/SIN(CD$12)*$B65))</f>
        <v>10.1398652035768</v>
      </c>
      <c r="CE155" s="0" t="n">
        <f aca="false">IF($B65=0,0,IF(SIN(CE$12)=0,999999999,(SIN(CE$12)*COS($E65)+SIN($E65)*COS(CE$12))/SIN(CE$12)*$B65))</f>
        <v>9.95322311346244</v>
      </c>
      <c r="CF155" s="0" t="n">
        <f aca="false">IF($B65=0,0,IF(SIN(CF$12)=0,999999999,(SIN(CF$12)*COS($E65)+SIN($E65)*COS(CF$12))/SIN(CF$12)*$B65))</f>
        <v>9.76807925353227</v>
      </c>
      <c r="CG155" s="0" t="n">
        <f aca="false">IF($B65=0,0,IF(SIN(CG$12)=0,999999999,(SIN(CG$12)*COS($E65)+SIN($E65)*COS(CG$12))/SIN(CG$12)*$B65))</f>
        <v>9.58430415251985</v>
      </c>
      <c r="CH155" s="0" t="n">
        <f aca="false">IF($B65=0,0,IF(SIN(CH$12)=0,999999999,(SIN(CH$12)*COS($E65)+SIN($E65)*COS(CH$12))/SIN(CH$12)*$B65))</f>
        <v>9.40177190337773</v>
      </c>
      <c r="CI155" s="0" t="n">
        <f aca="false">IF($B65=0,0,IF(SIN(CI$12)=0,999999999,(SIN(CI$12)*COS($E65)+SIN($E65)*COS(CI$12))/SIN(CI$12)*$B65))</f>
        <v>9.2203598017568</v>
      </c>
      <c r="CJ155" s="0" t="n">
        <f aca="false">IF($B65=0,0,IF(SIN(CJ$12)=0,999999999,(SIN(CJ$12)*COS($E65)+SIN($E65)*COS(CJ$12))/SIN(CJ$12)*$B65))</f>
        <v>9.03994800236044</v>
      </c>
      <c r="CK155" s="0" t="n">
        <f aca="false">IF($B65=0,0,IF(SIN(CK$12)=0,999999999,(SIN(CK$12)*COS($E65)+SIN($E65)*COS(CK$12))/SIN(CK$12)*$B65))</f>
        <v>8.86041919105539</v>
      </c>
      <c r="CL155" s="0" t="n">
        <f aca="false">IF($B65=0,0,IF(SIN(CL$12)=0,999999999,(SIN(CL$12)*COS($E65)+SIN($E65)*COS(CL$12))/SIN(CL$12)*$B65))</f>
        <v>8.6816582707754</v>
      </c>
      <c r="CM155" s="0" t="n">
        <f aca="false">IF($B65=0,0,IF(SIN(CM$12)=0,999999999,(SIN(CM$12)*COS($E65)+SIN($E65)*COS(CM$12))/SIN(CM$12)*$B65))</f>
        <v>8.50355205938165</v>
      </c>
      <c r="CN155" s="0" t="n">
        <f aca="false">IF($B65=0,0,IF(SIN(CN$12)=0,999999999,(SIN(CN$12)*COS($E65)+SIN($E65)*COS(CN$12))/SIN(CN$12)*$B65))</f>
        <v>8.32598899775564</v>
      </c>
      <c r="CO155" s="0" t="n">
        <f aca="false">IF($B65=0,0,IF(SIN(CO$12)=0,999999999,(SIN(CO$12)*COS($E65)+SIN($E65)*COS(CO$12))/SIN(CO$12)*$B65))</f>
        <v>8.14885886649797</v>
      </c>
      <c r="CP155" s="0" t="n">
        <f aca="false">IF($B65=0,0,IF(SIN(CP$12)=0,999999999,(SIN(CP$12)*COS($E65)+SIN($E65)*COS(CP$12))/SIN(CP$12)*$B65))</f>
        <v>7.97205250968219</v>
      </c>
      <c r="CQ155" s="0" t="n">
        <f aca="false">IF($B65=0,0,IF(SIN(CQ$12)=0,999999999,(SIN(CQ$12)*COS($E65)+SIN($E65)*COS(CQ$12))/SIN(CQ$12)*$B65))</f>
        <v>7.79546156417725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595.321734356826</v>
      </c>
      <c r="H156" s="0" t="n">
        <f aca="false">IF($B66=0,0,IF(SIN(H$12)=0,999999999,(SIN(H$12)*COS($E66)+SIN($E66)*COS(H$12))/SIN(H$12)*$B66))</f>
        <v>301.298928316797</v>
      </c>
      <c r="I156" s="0" t="n">
        <f aca="false">IF($B66=0,0,IF(SIN(I$12)=0,999999999,(SIN(I$12)*COS($E66)+SIN($E66)*COS(I$12))/SIN(I$12)*$B66))</f>
        <v>203.251507743813</v>
      </c>
      <c r="J156" s="0" t="n">
        <f aca="false">IF($B66=0,0,IF(SIN(J$12)=0,999999999,(SIN(J$12)*COS($E66)+SIN($E66)*COS(J$12))/SIN(J$12)*$B66))</f>
        <v>154.19791533421</v>
      </c>
      <c r="K156" s="0" t="n">
        <f aca="false">IF($B66=0,0,IF(SIN(K$12)=0,999999999,(SIN(K$12)*COS($E66)+SIN($E66)*COS(K$12))/SIN(K$12)*$B66))</f>
        <v>124.741833784412</v>
      </c>
      <c r="L156" s="0" t="n">
        <f aca="false">IF($B66=0,0,IF(SIN(L$12)=0,999999999,(SIN(L$12)*COS($E66)+SIN($E66)*COS(L$12))/SIN(L$12)*$B66))</f>
        <v>105.084485776033</v>
      </c>
      <c r="M156" s="0" t="n">
        <f aca="false">IF($B66=0,0,IF(SIN(M$12)=0,999999999,(SIN(M$12)*COS($E66)+SIN($E66)*COS(M$12))/SIN(M$12)*$B66))</f>
        <v>91.0263911129326</v>
      </c>
      <c r="N156" s="0" t="n">
        <f aca="false">IF($B66=0,0,IF(SIN(N$12)=0,999999999,(SIN(N$12)*COS($E66)+SIN($E66)*COS(N$12))/SIN(N$12)*$B66))</f>
        <v>80.4678060022458</v>
      </c>
      <c r="O156" s="0" t="n">
        <f aca="false">IF($B66=0,0,IF(SIN(O$12)=0,999999999,(SIN(O$12)*COS($E66)+SIN($E66)*COS(O$12))/SIN(O$12)*$B66))</f>
        <v>72.2422028118241</v>
      </c>
      <c r="P156" s="0" t="n">
        <f aca="false">IF($B66=0,0,IF(SIN(P$12)=0,999999999,(SIN(P$12)*COS($E66)+SIN($E66)*COS(P$12))/SIN(P$12)*$B66))</f>
        <v>65.6496619705738</v>
      </c>
      <c r="Q156" s="0" t="n">
        <f aca="false">IF($B66=0,0,IF(SIN(Q$12)=0,999999999,(SIN(Q$12)*COS($E66)+SIN($E66)*COS(Q$12))/SIN(Q$12)*$B66))</f>
        <v>60.2447773752658</v>
      </c>
      <c r="R156" s="0" t="n">
        <f aca="false">IF($B66=0,0,IF(SIN(R$12)=0,999999999,(SIN(R$12)*COS($E66)+SIN($E66)*COS(R$12))/SIN(R$12)*$B66))</f>
        <v>55.7306090916843</v>
      </c>
      <c r="S156" s="0" t="n">
        <f aca="false">IF($B66=0,0,IF(SIN(S$12)=0,999999999,(SIN(S$12)*COS($E66)+SIN($E66)*COS(S$12))/SIN(S$12)*$B66))</f>
        <v>51.9015809608175</v>
      </c>
      <c r="T156" s="0" t="n">
        <f aca="false">IF($B66=0,0,IF(SIN(T$12)=0,999999999,(SIN(T$12)*COS($E66)+SIN($E66)*COS(T$12))/SIN(T$12)*$B66))</f>
        <v>48.6108506575354</v>
      </c>
      <c r="U156" s="0" t="n">
        <f aca="false">IF($B66=0,0,IF(SIN(U$12)=0,999999999,(SIN(U$12)*COS($E66)+SIN($E66)*COS(U$12))/SIN(U$12)*$B66))</f>
        <v>45.7507317238943</v>
      </c>
      <c r="V156" s="0" t="n">
        <f aca="false">IF($B66=0,0,IF(SIN(V$12)=0,999999999,(SIN(V$12)*COS($E66)+SIN($E66)*COS(V$12))/SIN(V$12)*$B66))</f>
        <v>43.2404573381308</v>
      </c>
      <c r="W156" s="0" t="n">
        <f aca="false">IF($B66=0,0,IF(SIN(W$12)=0,999999999,(SIN(W$12)*COS($E66)+SIN($E66)*COS(W$12))/SIN(W$12)*$B66))</f>
        <v>41.0182627516721</v>
      </c>
      <c r="X156" s="0" t="n">
        <f aca="false">IF($B66=0,0,IF(SIN(X$12)=0,999999999,(SIN(X$12)*COS($E66)+SIN($E66)*COS(X$12))/SIN(X$12)*$B66))</f>
        <v>39.0361069121161</v>
      </c>
      <c r="Y156" s="0" t="n">
        <f aca="false">IF($B66=0,0,IF(SIN(Y$12)=0,999999999,(SIN(Y$12)*COS($E66)+SIN($E66)*COS(Y$12))/SIN(Y$12)*$B66))</f>
        <v>37.2560609404717</v>
      </c>
      <c r="Z156" s="0" t="n">
        <f aca="false">IF($B66=0,0,IF(SIN(Z$12)=0,999999999,(SIN(Z$12)*COS($E66)+SIN($E66)*COS(Z$12))/SIN(Z$12)*$B66))</f>
        <v>35.6477800636259</v>
      </c>
      <c r="AA156" s="0" t="n">
        <f aca="false">IF($B66=0,0,IF(SIN(AA$12)=0,999999999,(SIN(AA$12)*COS($E66)+SIN($E66)*COS(AA$12))/SIN(AA$12)*$B66))</f>
        <v>34.1866978502534</v>
      </c>
      <c r="AB156" s="0" t="n">
        <f aca="false">IF($B66=0,0,IF(SIN(AB$12)=0,999999999,(SIN(AB$12)*COS($E66)+SIN($E66)*COS(AB$12))/SIN(AB$12)*$B66))</f>
        <v>32.8527129263056</v>
      </c>
      <c r="AC156" s="0" t="n">
        <f aca="false">IF($B66=0,0,IF(SIN(AC$12)=0,999999999,(SIN(AC$12)*COS($E66)+SIN($E66)*COS(AC$12))/SIN(AC$12)*$B66))</f>
        <v>31.6292182849447</v>
      </c>
      <c r="AD156" s="0" t="n">
        <f aca="false">IF($B66=0,0,IF(SIN(AD$12)=0,999999999,(SIN(AD$12)*COS($E66)+SIN($E66)*COS(AD$12))/SIN(AD$12)*$B66))</f>
        <v>30.5023732674983</v>
      </c>
      <c r="AE156" s="0" t="n">
        <f aca="false">IF($B66=0,0,IF(SIN(AE$12)=0,999999999,(SIN(AE$12)*COS($E66)+SIN($E66)*COS(AE$12))/SIN(AE$12)*$B66))</f>
        <v>29.4605502675034</v>
      </c>
      <c r="AF156" s="0" t="n">
        <f aca="false">IF($B66=0,0,IF(SIN(AF$12)=0,999999999,(SIN(AF$12)*COS($E66)+SIN($E66)*COS(AF$12))/SIN(AF$12)*$B66))</f>
        <v>28.4939091169603</v>
      </c>
      <c r="AG156" s="0" t="n">
        <f aca="false">IF($B66=0,0,IF(SIN(AG$12)=0,999999999,(SIN(AG$12)*COS($E66)+SIN($E66)*COS(AG$12))/SIN(AG$12)*$B66))</f>
        <v>27.5940660519536</v>
      </c>
      <c r="AH156" s="0" t="n">
        <f aca="false">IF($B66=0,0,IF(SIN(AH$12)=0,999999999,(SIN(AH$12)*COS($E66)+SIN($E66)*COS(AH$12))/SIN(AH$12)*$B66))</f>
        <v>26.7538336127482</v>
      </c>
      <c r="AI156" s="0" t="n">
        <f aca="false">IF($B66=0,0,IF(SIN(AI$12)=0,999999999,(SIN(AI$12)*COS($E66)+SIN($E66)*COS(AI$12))/SIN(AI$12)*$B66))</f>
        <v>25.9670143561945</v>
      </c>
      <c r="AJ156" s="0" t="n">
        <f aca="false">IF($B66=0,0,IF(SIN(AJ$12)=0,999999999,(SIN(AJ$12)*COS($E66)+SIN($E66)*COS(AJ$12))/SIN(AJ$12)*$B66))</f>
        <v>25.2282358241861</v>
      </c>
      <c r="AK156" s="0" t="n">
        <f aca="false">IF($B66=0,0,IF(SIN(AK$12)=0,999999999,(SIN(AK$12)*COS($E66)+SIN($E66)*COS(AK$12))/SIN(AK$12)*$B66))</f>
        <v>24.5328174522303</v>
      </c>
      <c r="AL156" s="0" t="n">
        <f aca="false">IF($B66=0,0,IF(SIN(AL$12)=0,999999999,(SIN(AL$12)*COS($E66)+SIN($E66)*COS(AL$12))/SIN(AL$12)*$B66))</f>
        <v>23.87666243118</v>
      </c>
      <c r="AM156" s="0" t="n">
        <f aca="false">IF($B66=0,0,IF(SIN(AM$12)=0,999999999,(SIN(AM$12)*COS($E66)+SIN($E66)*COS(AM$12))/SIN(AM$12)*$B66))</f>
        <v>23.2561692289713</v>
      </c>
      <c r="AN156" s="0" t="n">
        <f aca="false">IF($B66=0,0,IF(SIN(AN$12)=0,999999999,(SIN(AN$12)*COS($E66)+SIN($E66)*COS(AN$12))/SIN(AN$12)*$B66))</f>
        <v>22.6681587246618</v>
      </c>
      <c r="AO156" s="0" t="n">
        <f aca="false">IF($B66=0,0,IF(SIN(AO$12)=0,999999999,(SIN(AO$12)*COS($E66)+SIN($E66)*COS(AO$12))/SIN(AO$12)*$B66))</f>
        <v>22.1098138322475</v>
      </c>
      <c r="AP156" s="0" t="n">
        <f aca="false">IF($B66=0,0,IF(SIN(AP$12)=0,999999999,(SIN(AP$12)*COS($E66)+SIN($E66)*COS(AP$12))/SIN(AP$12)*$B66))</f>
        <v>21.5786291856279</v>
      </c>
      <c r="AQ156" s="0" t="n">
        <f aca="false">IF($B66=0,0,IF(SIN(AQ$12)=0,999999999,(SIN(AQ$12)*COS($E66)+SIN($E66)*COS(AQ$12))/SIN(AQ$12)*$B66))</f>
        <v>21.0723689811937</v>
      </c>
      <c r="AR156" s="0" t="n">
        <f aca="false">IF($B66=0,0,IF(SIN(AR$12)=0,999999999,(SIN(AR$12)*COS($E66)+SIN($E66)*COS(AR$12))/SIN(AR$12)*$B66))</f>
        <v>20.5890314752509</v>
      </c>
      <c r="AS156" s="0" t="n">
        <f aca="false">IF($B66=0,0,IF(SIN(AS$12)=0,999999999,(SIN(AS$12)*COS($E66)+SIN($E66)*COS(AS$12))/SIN(AS$12)*$B66))</f>
        <v>20.1268189417528</v>
      </c>
      <c r="AT156" s="0" t="n">
        <f aca="false">IF($B66=0,0,IF(SIN(AT$12)=0,999999999,(SIN(AT$12)*COS($E66)+SIN($E66)*COS(AT$12))/SIN(AT$12)*$B66))</f>
        <v>19.6841121347154</v>
      </c>
      <c r="AU156" s="0" t="n">
        <f aca="false">IF($B66=0,0,IF(SIN(AU$12)=0,999999999,(SIN(AU$12)*COS($E66)+SIN($E66)*COS(AU$12))/SIN(AU$12)*$B66))</f>
        <v>19.2594484861503</v>
      </c>
      <c r="AV156" s="0" t="n">
        <f aca="false">IF($B66=0,0,IF(SIN(AV$12)=0,999999999,(SIN(AV$12)*COS($E66)+SIN($E66)*COS(AV$12))/SIN(AV$12)*$B66))</f>
        <v>18.8515034168502</v>
      </c>
      <c r="AW156" s="0" t="n">
        <f aca="false">IF($B66=0,0,IF(SIN(AW$12)=0,999999999,(SIN(AW$12)*COS($E66)+SIN($E66)*COS(AW$12))/SIN(AW$12)*$B66))</f>
        <v>18.4590742532052</v>
      </c>
      <c r="AX156" s="0" t="n">
        <f aca="false">IF($B66=0,0,IF(SIN(AX$12)=0,999999999,(SIN(AX$12)*COS($E66)+SIN($E66)*COS(AX$12))/SIN(AX$12)*$B66))</f>
        <v>18.081066335372</v>
      </c>
      <c r="AY156" s="0" t="n">
        <f aca="false">IF($B66=0,0,IF(SIN(AY$12)=0,999999999,(SIN(AY$12)*COS($E66)+SIN($E66)*COS(AY$12))/SIN(AY$12)*$B66))</f>
        <v>17.7164809758309</v>
      </c>
      <c r="AZ156" s="0" t="n">
        <f aca="false">IF($B66=0,0,IF(SIN(AZ$12)=0,999999999,(SIN(AZ$12)*COS($E66)+SIN($E66)*COS(AZ$12))/SIN(AZ$12)*$B66))</f>
        <v>17.364404986663</v>
      </c>
      <c r="BA156" s="0" t="n">
        <f aca="false">IF($B66=0,0,IF(SIN(BA$12)=0,999999999,(SIN(BA$12)*COS($E66)+SIN($E66)*COS(BA$12))/SIN(BA$12)*$B66))</f>
        <v>17.0240015418149</v>
      </c>
      <c r="BB156" s="0" t="n">
        <f aca="false">IF($B66=0,0,IF(SIN(BB$12)=0,999999999,(SIN(BB$12)*COS($E66)+SIN($E66)*COS(BB$12))/SIN(BB$12)*$B66))</f>
        <v>16.6945021795684</v>
      </c>
      <c r="BC156" s="0" t="n">
        <f aca="false">IF($B66=0,0,IF(SIN(BC$12)=0,999999999,(SIN(BC$12)*COS($E66)+SIN($E66)*COS(BC$12))/SIN(BC$12)*$B66))</f>
        <v>16.3751997822289</v>
      </c>
      <c r="BD156" s="0" t="n">
        <f aca="false">IF($B66=0,0,IF(SIN(BD$12)=0,999999999,(SIN(BD$12)*COS($E66)+SIN($E66)*COS(BD$12))/SIN(BD$12)*$B66))</f>
        <v>16.065442396118</v>
      </c>
      <c r="BE156" s="0" t="n">
        <f aca="false">IF($B66=0,0,IF(SIN(BE$12)=0,999999999,(SIN(BE$12)*COS($E66)+SIN($E66)*COS(BE$12))/SIN(BE$12)*$B66))</f>
        <v>15.7646277764236</v>
      </c>
      <c r="BF156" s="0" t="n">
        <f aca="false">IF($B66=0,0,IF(SIN(BF$12)=0,999999999,(SIN(BF$12)*COS($E66)+SIN($E66)*COS(BF$12))/SIN(BF$12)*$B66))</f>
        <v>15.4721985592193</v>
      </c>
      <c r="BG156" s="0" t="n">
        <f aca="false">IF($B66=0,0,IF(SIN(BG$12)=0,999999999,(SIN(BG$12)*COS($E66)+SIN($E66)*COS(BG$12))/SIN(BG$12)*$B66))</f>
        <v>15.1876379776983</v>
      </c>
      <c r="BH156" s="0" t="n">
        <f aca="false">IF($B66=0,0,IF(SIN(BH$12)=0,999999999,(SIN(BH$12)*COS($E66)+SIN($E66)*COS(BH$12))/SIN(BH$12)*$B66))</f>
        <v>14.9104660519536</v>
      </c>
      <c r="BI156" s="0" t="n">
        <f aca="false">IF($B66=0,0,IF(SIN(BI$12)=0,999999999,(SIN(BI$12)*COS($E66)+SIN($E66)*COS(BI$12))/SIN(BI$12)*$B66))</f>
        <v>14.6402361919036</v>
      </c>
      <c r="BJ156" s="0" t="n">
        <f aca="false">IF($B66=0,0,IF(SIN(BJ$12)=0,999999999,(SIN(BJ$12)*COS($E66)+SIN($E66)*COS(BJ$12))/SIN(BJ$12)*$B66))</f>
        <v>14.3765321615853</v>
      </c>
      <c r="BK156" s="0" t="n">
        <f aca="false">IF($B66=0,0,IF(SIN(BK$12)=0,999999999,(SIN(BK$12)*COS($E66)+SIN($E66)*COS(BK$12))/SIN(BK$12)*$B66))</f>
        <v>14.1189653602944</v>
      </c>
      <c r="BL156" s="0" t="n">
        <f aca="false">IF($B66=0,0,IF(SIN(BL$12)=0,999999999,(SIN(BL$12)*COS($E66)+SIN($E66)*COS(BL$12))/SIN(BL$12)*$B66))</f>
        <v>13.8671723821831</v>
      </c>
      <c r="BM156" s="0" t="n">
        <f aca="false">IF($B66=0,0,IF(SIN(BM$12)=0,999999999,(SIN(BM$12)*COS($E66)+SIN($E66)*COS(BM$12))/SIN(BM$12)*$B66))</f>
        <v>13.6208128211215</v>
      </c>
      <c r="BN156" s="0" t="n">
        <f aca="false">IF($B66=0,0,IF(SIN(BN$12)=0,999999999,(SIN(BN$12)*COS($E66)+SIN($E66)*COS(BN$12))/SIN(BN$12)*$B66))</f>
        <v>13.3795672920465</v>
      </c>
      <c r="BO156" s="0" t="n">
        <f aca="false">IF($B66=0,0,IF(SIN(BO$12)=0,999999999,(SIN(BO$12)*COS($E66)+SIN($E66)*COS(BO$12))/SIN(BO$12)*$B66))</f>
        <v>13.1431356437821</v>
      </c>
      <c r="BP156" s="0" t="n">
        <f aca="false">IF($B66=0,0,IF(SIN(BP$12)=0,999999999,(SIN(BP$12)*COS($E66)+SIN($E66)*COS(BP$12))/SIN(BP$12)*$B66))</f>
        <v>12.9112353415313</v>
      </c>
      <c r="BQ156" s="0" t="n">
        <f aca="false">IF($B66=0,0,IF(SIN(BQ$12)=0,999999999,(SIN(BQ$12)*COS($E66)+SIN($E66)*COS(BQ$12))/SIN(BQ$12)*$B66))</f>
        <v>12.6836</v>
      </c>
      <c r="BR156" s="0" t="n">
        <f aca="false">IF($B66=0,0,IF(SIN(BR$12)=0,999999999,(SIN(BR$12)*COS($E66)+SIN($E66)*COS(BR$12))/SIN(BR$12)*$B66))</f>
        <v>12.4599780504753</v>
      </c>
      <c r="BS156" s="0" t="n">
        <f aca="false">IF($B66=0,0,IF(SIN(BS$12)=0,999999999,(SIN(BS$12)*COS($E66)+SIN($E66)*COS(BS$12))/SIN(BS$12)*$B66))</f>
        <v>12.2401315272211</v>
      </c>
      <c r="BT156" s="0" t="n">
        <f aca="false">IF($B66=0,0,IF(SIN(BT$12)=0,999999999,(SIN(BT$12)*COS($E66)+SIN($E66)*COS(BT$12))/SIN(BT$12)*$B66))</f>
        <v>12.0238349603152</v>
      </c>
      <c r="BU156" s="0" t="n">
        <f aca="false">IF($B66=0,0,IF(SIN(BU$12)=0,999999999,(SIN(BU$12)*COS($E66)+SIN($E66)*COS(BU$12))/SIN(BU$12)*$B66))</f>
        <v>11.8108743635723</v>
      </c>
      <c r="BV156" s="0" t="n">
        <f aca="false">IF($B66=0,0,IF(SIN(BV$12)=0,999999999,(SIN(BV$12)*COS($E66)+SIN($E66)*COS(BV$12))/SIN(BV$12)*$B66))</f>
        <v>11.6010463075151</v>
      </c>
      <c r="BW156" s="0" t="n">
        <f aca="false">IF($B66=0,0,IF(SIN(BW$12)=0,999999999,(SIN(BW$12)*COS($E66)+SIN($E66)*COS(BW$12))/SIN(BW$12)*$B66))</f>
        <v>11.3941570685067</v>
      </c>
      <c r="BX156" s="0" t="n">
        <f aca="false">IF($B66=0,0,IF(SIN(BX$12)=0,999999999,(SIN(BX$12)*COS($E66)+SIN($E66)*COS(BX$12))/SIN(BX$12)*$B66))</f>
        <v>11.1900218461488</v>
      </c>
      <c r="BY156" s="0" t="n">
        <f aca="false">IF($B66=0,0,IF(SIN(BY$12)=0,999999999,(SIN(BY$12)*COS($E66)+SIN($E66)*COS(BY$12))/SIN(BY$12)*$B66))</f>
        <v>10.9884640419236</v>
      </c>
      <c r="BZ156" s="0" t="n">
        <f aca="false">IF($B66=0,0,IF(SIN(BZ$12)=0,999999999,(SIN(BZ$12)*COS($E66)+SIN($E66)*COS(BZ$12))/SIN(BZ$12)*$B66))</f>
        <v>10.7893145928139</v>
      </c>
      <c r="CA156" s="0" t="n">
        <f aca="false">IF($B66=0,0,IF(SIN(CA$12)=0,999999999,(SIN(CA$12)*COS($E66)+SIN($E66)*COS(CA$12))/SIN(CA$12)*$B66))</f>
        <v>10.592411354302</v>
      </c>
      <c r="CB156" s="0" t="n">
        <f aca="false">IF($B66=0,0,IF(SIN(CB$12)=0,999999999,(SIN(CB$12)*COS($E66)+SIN($E66)*COS(CB$12))/SIN(CB$12)*$B66))</f>
        <v>10.3975985277245</v>
      </c>
      <c r="CC156" s="0" t="n">
        <f aca="false">IF($B66=0,0,IF(SIN(CC$12)=0,999999999,(SIN(CC$12)*COS($E66)+SIN($E66)*COS(CC$12))/SIN(CC$12)*$B66))</f>
        <v>10.2047261274757</v>
      </c>
      <c r="CD156" s="0" t="n">
        <f aca="false">IF($B66=0,0,IF(SIN(CD$12)=0,999999999,(SIN(CD$12)*COS($E66)+SIN($E66)*COS(CD$12))/SIN(CD$12)*$B66))</f>
        <v>10.0136494839926</v>
      </c>
      <c r="CE156" s="0" t="n">
        <f aca="false">IF($B66=0,0,IF(SIN(CE$12)=0,999999999,(SIN(CE$12)*COS($E66)+SIN($E66)*COS(CE$12))/SIN(CE$12)*$B66))</f>
        <v>9.82422877885056</v>
      </c>
      <c r="CF156" s="0" t="n">
        <f aca="false">IF($B66=0,0,IF(SIN(CF$12)=0,999999999,(SIN(CF$12)*COS($E66)+SIN($E66)*COS(CF$12))/SIN(CF$12)*$B66))</f>
        <v>9.63632860864133</v>
      </c>
      <c r="CG156" s="0" t="n">
        <f aca="false">IF($B66=0,0,IF(SIN(CG$12)=0,999999999,(SIN(CG$12)*COS($E66)+SIN($E66)*COS(CG$12))/SIN(CG$12)*$B66))</f>
        <v>9.44981757460823</v>
      </c>
      <c r="CH156" s="0" t="n">
        <f aca="false">IF($B66=0,0,IF(SIN(CH$12)=0,999999999,(SIN(CH$12)*COS($E66)+SIN($E66)*COS(CH$12))/SIN(CH$12)*$B66))</f>
        <v>9.26456789527555</v>
      </c>
      <c r="CI156" s="0" t="n">
        <f aca="false">IF($B66=0,0,IF(SIN(CI$12)=0,999999999,(SIN(CI$12)*COS($E66)+SIN($E66)*COS(CI$12))/SIN(CI$12)*$B66))</f>
        <v>9.08045503954571</v>
      </c>
      <c r="CJ156" s="0" t="n">
        <f aca="false">IF($B66=0,0,IF(SIN(CJ$12)=0,999999999,(SIN(CJ$12)*COS($E66)+SIN($E66)*COS(CJ$12))/SIN(CJ$12)*$B66))</f>
        <v>8.89735737793751</v>
      </c>
      <c r="CK156" s="0" t="n">
        <f aca="false">IF($B66=0,0,IF(SIN(CK$12)=0,999999999,(SIN(CK$12)*COS($E66)+SIN($E66)*COS(CK$12))/SIN(CK$12)*$B66))</f>
        <v>8.71515584981551</v>
      </c>
      <c r="CL156" s="0" t="n">
        <f aca="false">IF($B66=0,0,IF(SIN(CL$12)=0,999999999,(SIN(CL$12)*COS($E66)+SIN($E66)*COS(CL$12))/SIN(CL$12)*$B66))</f>
        <v>8.53373364461768</v>
      </c>
      <c r="CM156" s="0" t="n">
        <f aca="false">IF($B66=0,0,IF(SIN(CM$12)=0,999999999,(SIN(CM$12)*COS($E66)+SIN($E66)*COS(CM$12))/SIN(CM$12)*$B66))</f>
        <v>8.35297589521768</v>
      </c>
      <c r="CN156" s="0" t="n">
        <f aca="false">IF($B66=0,0,IF(SIN(CN$12)=0,999999999,(SIN(CN$12)*COS($E66)+SIN($E66)*COS(CN$12))/SIN(CN$12)*$B66))</f>
        <v>8.17276938167203</v>
      </c>
      <c r="CO156" s="0" t="n">
        <f aca="false">IF($B66=0,0,IF(SIN(CO$12)=0,999999999,(SIN(CO$12)*COS($E66)+SIN($E66)*COS(CO$12))/SIN(CO$12)*$B66))</f>
        <v>7.99300224370129</v>
      </c>
      <c r="CP156" s="0" t="n">
        <f aca="false">IF($B66=0,0,IF(SIN(CP$12)=0,999999999,(SIN(CP$12)*COS($E66)+SIN($E66)*COS(CP$12))/SIN(CP$12)*$B66))</f>
        <v>7.81356370033134</v>
      </c>
      <c r="CQ156" s="0" t="n">
        <f aca="false">IF($B66=0,0,IF(SIN(CQ$12)=0,999999999,(SIN(CQ$12)*COS($E66)+SIN($E66)*COS(CQ$12))/SIN(CQ$12)*$B66))</f>
        <v>7.63434377518609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603.627143329993</v>
      </c>
      <c r="H157" s="0" t="n">
        <f aca="false">IF($B67=0,0,IF(SIN(H$12)=0,999999999,(SIN(H$12)*COS($E67)+SIN($E67)*COS(H$12))/SIN(H$12)*$B67))</f>
        <v>305.367000900972</v>
      </c>
      <c r="I157" s="0" t="n">
        <f aca="false">IF($B67=0,0,IF(SIN(I$12)=0,999999999,(SIN(I$12)*COS($E67)+SIN($E67)*COS(I$12))/SIN(I$12)*$B67))</f>
        <v>205.906561016201</v>
      </c>
      <c r="J157" s="0" t="n">
        <f aca="false">IF($B67=0,0,IF(SIN(J$12)=0,999999999,(SIN(J$12)*COS($E67)+SIN($E67)*COS(J$12))/SIN(J$12)*$B67))</f>
        <v>156.14602830177</v>
      </c>
      <c r="K157" s="0" t="n">
        <f aca="false">IF($B67=0,0,IF(SIN(K$12)=0,999999999,(SIN(K$12)*COS($E67)+SIN($E67)*COS(K$12))/SIN(K$12)*$B67))</f>
        <v>126.265437755854</v>
      </c>
      <c r="L157" s="0" t="n">
        <f aca="false">IF($B67=0,0,IF(SIN(L$12)=0,999999999,(SIN(L$12)*COS($E67)+SIN($E67)*COS(L$12))/SIN(L$12)*$B67))</f>
        <v>106.324796090262</v>
      </c>
      <c r="M157" s="0" t="n">
        <f aca="false">IF($B67=0,0,IF(SIN(M$12)=0,999999999,(SIN(M$12)*COS($E67)+SIN($E67)*COS(M$12))/SIN(M$12)*$B67))</f>
        <v>92.0641019183752</v>
      </c>
      <c r="N157" s="0" t="n">
        <f aca="false">IF($B67=0,0,IF(SIN(N$12)=0,999999999,(SIN(N$12)*COS($E67)+SIN($E67)*COS(N$12))/SIN(N$12)*$B67))</f>
        <v>81.3533507988391</v>
      </c>
      <c r="O157" s="0" t="n">
        <f aca="false">IF($B67=0,0,IF(SIN(O$12)=0,999999999,(SIN(O$12)*COS($E67)+SIN($E67)*COS(O$12))/SIN(O$12)*$B67))</f>
        <v>73.0092035805251</v>
      </c>
      <c r="P157" s="0" t="n">
        <f aca="false">IF($B67=0,0,IF(SIN(P$12)=0,999999999,(SIN(P$12)*COS($E67)+SIN($E67)*COS(P$12))/SIN(P$12)*$B67))</f>
        <v>66.3216537378345</v>
      </c>
      <c r="Q157" s="0" t="n">
        <f aca="false">IF($B67=0,0,IF(SIN(Q$12)=0,999999999,(SIN(Q$12)*COS($E67)+SIN($E67)*COS(Q$12))/SIN(Q$12)*$B67))</f>
        <v>60.8388761570046</v>
      </c>
      <c r="R157" s="0" t="n">
        <f aca="false">IF($B67=0,0,IF(SIN(R$12)=0,999999999,(SIN(R$12)*COS($E67)+SIN($E67)*COS(R$12))/SIN(R$12)*$B67))</f>
        <v>56.2596515269727</v>
      </c>
      <c r="S157" s="0" t="n">
        <f aca="false">IF($B67=0,0,IF(SIN(S$12)=0,999999999,(SIN(S$12)*COS($E67)+SIN($E67)*COS(S$12))/SIN(S$12)*$B67))</f>
        <v>52.3754410092295</v>
      </c>
      <c r="T157" s="0" t="n">
        <f aca="false">IF($B67=0,0,IF(SIN(T$12)=0,999999999,(SIN(T$12)*COS($E67)+SIN($E67)*COS(T$12))/SIN(T$12)*$B67))</f>
        <v>49.0372860471317</v>
      </c>
      <c r="U157" s="0" t="n">
        <f aca="false">IF($B67=0,0,IF(SIN(U$12)=0,999999999,(SIN(U$12)*COS($E67)+SIN($E67)*COS(U$12))/SIN(U$12)*$B67))</f>
        <v>46.1359482495611</v>
      </c>
      <c r="V157" s="0" t="n">
        <f aca="false">IF($B67=0,0,IF(SIN(V$12)=0,999999999,(SIN(V$12)*COS($E67)+SIN($E67)*COS(V$12))/SIN(V$12)*$B67))</f>
        <v>43.5894968163624</v>
      </c>
      <c r="W157" s="0" t="n">
        <f aca="false">IF($B67=0,0,IF(SIN(W$12)=0,999999999,(SIN(W$12)*COS($E67)+SIN($E67)*COS(W$12))/SIN(W$12)*$B67))</f>
        <v>41.3352768706757</v>
      </c>
      <c r="X157" s="0" t="n">
        <f aca="false">IF($B67=0,0,IF(SIN(X$12)=0,999999999,(SIN(X$12)*COS($E67)+SIN($E67)*COS(X$12))/SIN(X$12)*$B67))</f>
        <v>39.3245550121067</v>
      </c>
      <c r="Y157" s="0" t="n">
        <f aca="false">IF($B67=0,0,IF(SIN(Y$12)=0,999999999,(SIN(Y$12)*COS($E67)+SIN($E67)*COS(Y$12))/SIN(Y$12)*$B67))</f>
        <v>37.5188557461778</v>
      </c>
      <c r="Z157" s="0" t="n">
        <f aca="false">IF($B67=0,0,IF(SIN(Z$12)=0,999999999,(SIN(Z$12)*COS($E67)+SIN($E67)*COS(Z$12))/SIN(Z$12)*$B67))</f>
        <v>35.8873969833205</v>
      </c>
      <c r="AA157" s="0" t="n">
        <f aca="false">IF($B67=0,0,IF(SIN(AA$12)=0,999999999,(SIN(AA$12)*COS($E67)+SIN($E67)*COS(AA$12))/SIN(AA$12)*$B67))</f>
        <v>34.405258250852</v>
      </c>
      <c r="AB157" s="0" t="n">
        <f aca="false">IF($B67=0,0,IF(SIN(AB$12)=0,999999999,(SIN(AB$12)*COS($E67)+SIN($E67)*COS(AB$12))/SIN(AB$12)*$B67))</f>
        <v>33.0520484819449</v>
      </c>
      <c r="AC157" s="0" t="n">
        <f aca="false">IF($B67=0,0,IF(SIN(AC$12)=0,999999999,(SIN(AC$12)*COS($E67)+SIN($E67)*COS(AC$12))/SIN(AC$12)*$B67))</f>
        <v>31.8109213363732</v>
      </c>
      <c r="AD157" s="0" t="n">
        <f aca="false">IF($B67=0,0,IF(SIN(AD$12)=0,999999999,(SIN(AD$12)*COS($E67)+SIN($E67)*COS(AD$12))/SIN(AD$12)*$B67))</f>
        <v>30.6678366895543</v>
      </c>
      <c r="AE157" s="0" t="n">
        <f aca="false">IF($B67=0,0,IF(SIN(AE$12)=0,999999999,(SIN(AE$12)*COS($E67)+SIN($E67)*COS(AE$12))/SIN(AE$12)*$B67))</f>
        <v>29.6109993627178</v>
      </c>
      <c r="AF157" s="0" t="n">
        <f aca="false">IF($B67=0,0,IF(SIN(AF$12)=0,999999999,(SIN(AF$12)*COS($E67)+SIN($E67)*COS(AF$12))/SIN(AF$12)*$B67))</f>
        <v>28.6304273753887</v>
      </c>
      <c r="AG157" s="0" t="n">
        <f aca="false">IF($B67=0,0,IF(SIN(AG$12)=0,999999999,(SIN(AG$12)*COS($E67)+SIN($E67)*COS(AG$12))/SIN(AG$12)*$B67))</f>
        <v>27.7176161402761</v>
      </c>
      <c r="AH157" s="0" t="n">
        <f aca="false">IF($B67=0,0,IF(SIN(AH$12)=0,999999999,(SIN(AH$12)*COS($E67)+SIN($E67)*COS(AH$12))/SIN(AH$12)*$B67))</f>
        <v>26.8652746149157</v>
      </c>
      <c r="AI157" s="0" t="n">
        <f aca="false">IF($B67=0,0,IF(SIN(AI$12)=0,999999999,(SIN(AI$12)*COS($E67)+SIN($E67)*COS(AI$12))/SIN(AI$12)*$B67))</f>
        <v>26.0671160411429</v>
      </c>
      <c r="AJ157" s="0" t="n">
        <f aca="false">IF($B67=0,0,IF(SIN(AJ$12)=0,999999999,(SIN(AJ$12)*COS($E67)+SIN($E67)*COS(AJ$12))/SIN(AJ$12)*$B67))</f>
        <v>25.3176905351828</v>
      </c>
      <c r="AK157" s="0" t="n">
        <f aca="false">IF($B67=0,0,IF(SIN(AK$12)=0,999999999,(SIN(AK$12)*COS($E67)+SIN($E67)*COS(AK$12))/SIN(AK$12)*$B67))</f>
        <v>24.6122500781625</v>
      </c>
      <c r="AL157" s="0" t="n">
        <f aca="false">IF($B67=0,0,IF(SIN(AL$12)=0,999999999,(SIN(AL$12)*COS($E67)+SIN($E67)*COS(AL$12))/SIN(AL$12)*$B67))</f>
        <v>23.9466388193973</v>
      </c>
      <c r="AM157" s="0" t="n">
        <f aca="false">IF($B67=0,0,IF(SIN(AM$12)=0,999999999,(SIN(AM$12)*COS($E67)+SIN($E67)*COS(AM$12))/SIN(AM$12)*$B67))</f>
        <v>23.3172033230168</v>
      </c>
      <c r="AN157" s="0" t="n">
        <f aca="false">IF($B67=0,0,IF(SIN(AN$12)=0,999999999,(SIN(AN$12)*COS($E67)+SIN($E67)*COS(AN$12))/SIN(AN$12)*$B67))</f>
        <v>22.7207186518882</v>
      </c>
      <c r="AO157" s="0" t="n">
        <f aca="false">IF($B67=0,0,IF(SIN(AO$12)=0,999999999,(SIN(AO$12)*COS($E67)+SIN($E67)*COS(AO$12))/SIN(AO$12)*$B67))</f>
        <v>22.1543271213164</v>
      </c>
      <c r="AP157" s="0" t="n">
        <f aca="false">IF($B67=0,0,IF(SIN(AP$12)=0,999999999,(SIN(AP$12)*COS($E67)+SIN($E67)*COS(AP$12))/SIN(AP$12)*$B67))</f>
        <v>21.6154872588898</v>
      </c>
      <c r="AQ157" s="0" t="n">
        <f aca="false">IF($B67=0,0,IF(SIN(AQ$12)=0,999999999,(SIN(AQ$12)*COS($E67)+SIN($E67)*COS(AQ$12))/SIN(AQ$12)*$B67))</f>
        <v>21.1019310395123</v>
      </c>
      <c r="AR157" s="0" t="n">
        <f aca="false">IF($B67=0,0,IF(SIN(AR$12)=0,999999999,(SIN(AR$12)*COS($E67)+SIN($E67)*COS(AR$12))/SIN(AR$12)*$B67))</f>
        <v>20.6116278711787</v>
      </c>
      <c r="AS157" s="0" t="n">
        <f aca="false">IF($B67=0,0,IF(SIN(AS$12)=0,999999999,(SIN(AS$12)*COS($E67)+SIN($E67)*COS(AS$12))/SIN(AS$12)*$B67))</f>
        <v>20.1427541197498</v>
      </c>
      <c r="AT157" s="0" t="n">
        <f aca="false">IF($B67=0,0,IF(SIN(AT$12)=0,999999999,(SIN(AT$12)*COS($E67)+SIN($E67)*COS(AT$12))/SIN(AT$12)*$B67))</f>
        <v>19.6936672033312</v>
      </c>
      <c r="AU157" s="0" t="n">
        <f aca="false">IF($B67=0,0,IF(SIN(AU$12)=0,999999999,(SIN(AU$12)*COS($E67)+SIN($E67)*COS(AU$12))/SIN(AU$12)*$B67))</f>
        <v>19.2628834760029</v>
      </c>
      <c r="AV157" s="0" t="n">
        <f aca="false">IF($B67=0,0,IF(SIN(AV$12)=0,999999999,(SIN(AV$12)*COS($E67)+SIN($E67)*COS(AV$12))/SIN(AV$12)*$B67))</f>
        <v>18.8490592692639</v>
      </c>
      <c r="AW157" s="0" t="n">
        <f aca="false">IF($B67=0,0,IF(SIN(AW$12)=0,999999999,(SIN(AW$12)*COS($E67)+SIN($E67)*COS(AW$12))/SIN(AW$12)*$B67))</f>
        <v>18.4509745770646</v>
      </c>
      <c r="AX157" s="0" t="n">
        <f aca="false">IF($B67=0,0,IF(SIN(AX$12)=0,999999999,(SIN(AX$12)*COS($E67)+SIN($E67)*COS(AX$12))/SIN(AX$12)*$B67))</f>
        <v>18.0675189637715</v>
      </c>
      <c r="AY157" s="0" t="n">
        <f aca="false">IF($B67=0,0,IF(SIN(AY$12)=0,999999999,(SIN(AY$12)*COS($E67)+SIN($E67)*COS(AY$12))/SIN(AY$12)*$B67))</f>
        <v>17.6976793491891</v>
      </c>
      <c r="AZ157" s="0" t="n">
        <f aca="false">IF($B67=0,0,IF(SIN(AZ$12)=0,999999999,(SIN(AZ$12)*COS($E67)+SIN($E67)*COS(AZ$12))/SIN(AZ$12)*$B67))</f>
        <v>17.3405293849079</v>
      </c>
      <c r="BA157" s="0" t="n">
        <f aca="false">IF($B67=0,0,IF(SIN(BA$12)=0,999999999,(SIN(BA$12)*COS($E67)+SIN($E67)*COS(BA$12))/SIN(BA$12)*$B67))</f>
        <v>16.9952201848797</v>
      </c>
      <c r="BB157" s="0" t="n">
        <f aca="false">IF($B67=0,0,IF(SIN(BB$12)=0,999999999,(SIN(BB$12)*COS($E67)+SIN($E67)*COS(BB$12))/SIN(BB$12)*$B67))</f>
        <v>16.6609722126304</v>
      </c>
      <c r="BC157" s="0" t="n">
        <f aca="false">IF($B67=0,0,IF(SIN(BC$12)=0,999999999,(SIN(BC$12)*COS($E67)+SIN($E67)*COS(BC$12))/SIN(BC$12)*$B67))</f>
        <v>16.3370681597747</v>
      </c>
      <c r="BD157" s="0" t="n">
        <f aca="false">IF($B67=0,0,IF(SIN(BD$12)=0,999999999,(SIN(BD$12)*COS($E67)+SIN($E67)*COS(BD$12))/SIN(BD$12)*$B67))</f>
        <v>16.0228466769441</v>
      </c>
      <c r="BE157" s="0" t="n">
        <f aca="false">IF($B67=0,0,IF(SIN(BE$12)=0,999999999,(SIN(BE$12)*COS($E67)+SIN($E67)*COS(BE$12))/SIN(BE$12)*$B67))</f>
        <v>15.7176968400211</v>
      </c>
      <c r="BF157" s="0" t="n">
        <f aca="false">IF($B67=0,0,IF(SIN(BF$12)=0,999999999,(SIN(BF$12)*COS($E67)+SIN($E67)*COS(BF$12))/SIN(BF$12)*$B67))</f>
        <v>15.4210532525781</v>
      </c>
      <c r="BG157" s="0" t="n">
        <f aca="false">IF($B67=0,0,IF(SIN(BG$12)=0,999999999,(SIN(BG$12)*COS($E67)+SIN($E67)*COS(BG$12))/SIN(BG$12)*$B67))</f>
        <v>15.1323917003767</v>
      </c>
      <c r="BH157" s="0" t="n">
        <f aca="false">IF($B67=0,0,IF(SIN(BH$12)=0,999999999,(SIN(BH$12)*COS($E67)+SIN($E67)*COS(BH$12))/SIN(BH$12)*$B67))</f>
        <v>14.8512252862357</v>
      </c>
      <c r="BI157" s="0" t="n">
        <f aca="false">IF($B67=0,0,IF(SIN(BI$12)=0,999999999,(SIN(BI$12)*COS($E67)+SIN($E67)*COS(BI$12))/SIN(BI$12)*$B67))</f>
        <v>14.577100984</v>
      </c>
      <c r="BJ157" s="0" t="n">
        <f aca="false">IF($B67=0,0,IF(SIN(BJ$12)=0,999999999,(SIN(BJ$12)*COS($E67)+SIN($E67)*COS(BJ$12))/SIN(BJ$12)*$B67))</f>
        <v>14.3095965590843</v>
      </c>
      <c r="BK157" s="0" t="n">
        <f aca="false">IF($B67=0,0,IF(SIN(BK$12)=0,999999999,(SIN(BK$12)*COS($E67)+SIN($E67)*COS(BK$12))/SIN(BK$12)*$B67))</f>
        <v>14.0483178104299</v>
      </c>
      <c r="BL157" s="0" t="n">
        <f aca="false">IF($B67=0,0,IF(SIN(BL$12)=0,999999999,(SIN(BL$12)*COS($E67)+SIN($E67)*COS(BL$12))/SIN(BL$12)*$B67))</f>
        <v>13.7928960949324</v>
      </c>
      <c r="BM157" s="0" t="n">
        <f aca="false">IF($B67=0,0,IF(SIN(BM$12)=0,999999999,(SIN(BM$12)*COS($E67)+SIN($E67)*COS(BM$12))/SIN(BM$12)*$B67))</f>
        <v>13.5429861006683</v>
      </c>
      <c r="BN157" s="0" t="n">
        <f aca="false">IF($B67=0,0,IF(SIN(BN$12)=0,999999999,(SIN(BN$12)*COS($E67)+SIN($E67)*COS(BN$12))/SIN(BN$12)*$B67))</f>
        <v>13.2982638397276</v>
      </c>
      <c r="BO157" s="0" t="n">
        <f aca="false">IF($B67=0,0,IF(SIN(BO$12)=0,999999999,(SIN(BO$12)*COS($E67)+SIN($E67)*COS(BO$12))/SIN(BO$12)*$B67))</f>
        <v>13.0584248352781</v>
      </c>
      <c r="BP157" s="0" t="n">
        <f aca="false">IF($B67=0,0,IF(SIN(BP$12)=0,999999999,(SIN(BP$12)*COS($E67)+SIN($E67)*COS(BP$12))/SIN(BP$12)*$B67))</f>
        <v>12.8231824807472</v>
      </c>
      <c r="BQ157" s="0" t="n">
        <f aca="false">IF($B67=0,0,IF(SIN(BQ$12)=0,999999999,(SIN(BQ$12)*COS($E67)+SIN($E67)*COS(BQ$12))/SIN(BQ$12)*$B67))</f>
        <v>12.5922665518047</v>
      </c>
      <c r="BR157" s="0" t="n">
        <f aca="false">IF($B67=0,0,IF(SIN(BR$12)=0,999999999,(SIN(BR$12)*COS($E67)+SIN($E67)*COS(BR$12))/SIN(BR$12)*$B67))</f>
        <v>12.3654218542325</v>
      </c>
      <c r="BS157" s="0" t="n">
        <f aca="false">IF($B67=0,0,IF(SIN(BS$12)=0,999999999,(SIN(BS$12)*COS($E67)+SIN($E67)*COS(BS$12))/SIN(BS$12)*$B67))</f>
        <v>12.1424069928295</v>
      </c>
      <c r="BT157" s="0" t="n">
        <f aca="false">IF($B67=0,0,IF(SIN(BT$12)=0,999999999,(SIN(BT$12)*COS($E67)+SIN($E67)*COS(BT$12))/SIN(BT$12)*$B67))</f>
        <v>11.9229932482934</v>
      </c>
      <c r="BU157" s="0" t="n">
        <f aca="false">IF($B67=0,0,IF(SIN(BU$12)=0,999999999,(SIN(BU$12)*COS($E67)+SIN($E67)*COS(BU$12))/SIN(BU$12)*$B67))</f>
        <v>11.7069635505575</v>
      </c>
      <c r="BV157" s="0" t="n">
        <f aca="false">IF($B67=0,0,IF(SIN(BV$12)=0,999999999,(SIN(BV$12)*COS($E67)+SIN($E67)*COS(BV$12))/SIN(BV$12)*$B67))</f>
        <v>11.494111538402</v>
      </c>
      <c r="BW157" s="0" t="n">
        <f aca="false">IF($B67=0,0,IF(SIN(BW$12)=0,999999999,(SIN(BW$12)*COS($E67)+SIN($E67)*COS(BW$12))/SIN(BW$12)*$B67))</f>
        <v>11.2842406963242</v>
      </c>
      <c r="BX157" s="0" t="n">
        <f aca="false">IF($B67=0,0,IF(SIN(BX$12)=0,999999999,(SIN(BX$12)*COS($E67)+SIN($E67)*COS(BX$12))/SIN(BX$12)*$B67))</f>
        <v>11.0771635606582</v>
      </c>
      <c r="BY157" s="0" t="n">
        <f aca="false">IF($B67=0,0,IF(SIN(BY$12)=0,999999999,(SIN(BY$12)*COS($E67)+SIN($E67)*COS(BY$12))/SIN(BY$12)*$B67))</f>
        <v>10.8727009878206</v>
      </c>
      <c r="BZ157" s="0" t="n">
        <f aca="false">IF($B67=0,0,IF(SIN(BZ$12)=0,999999999,(SIN(BZ$12)*COS($E67)+SIN($E67)*COS(BZ$12))/SIN(BZ$12)*$B67))</f>
        <v>10.670681478327</v>
      </c>
      <c r="CA157" s="0" t="n">
        <f aca="false">IF($B67=0,0,IF(SIN(CA$12)=0,999999999,(SIN(CA$12)*COS($E67)+SIN($E67)*COS(CA$12))/SIN(CA$12)*$B67))</f>
        <v>10.4709405508994</v>
      </c>
      <c r="CB157" s="0" t="n">
        <f aca="false">IF($B67=0,0,IF(SIN(CB$12)=0,999999999,(SIN(CB$12)*COS($E67)+SIN($E67)*COS(CB$12))/SIN(CB$12)*$B67))</f>
        <v>10.2733201615679</v>
      </c>
      <c r="CC157" s="0" t="n">
        <f aca="false">IF($B67=0,0,IF(SIN(CC$12)=0,999999999,(SIN(CC$12)*COS($E67)+SIN($E67)*COS(CC$12))/SIN(CC$12)*$B67))</f>
        <v>10.0776681631953</v>
      </c>
      <c r="CD157" s="0" t="n">
        <f aca="false">IF($B67=0,0,IF(SIN(CD$12)=0,999999999,(SIN(CD$12)*COS($E67)+SIN($E67)*COS(CD$12))/SIN(CD$12)*$B67))</f>
        <v>9.88383780130029</v>
      </c>
      <c r="CE157" s="0" t="n">
        <f aca="false">IF($B67=0,0,IF(SIN(CE$12)=0,999999999,(SIN(CE$12)*COS($E67)+SIN($E67)*COS(CE$12))/SIN(CE$12)*$B67))</f>
        <v>9.6916872424522</v>
      </c>
      <c r="CF157" s="0" t="n">
        <f aca="false">IF($B67=0,0,IF(SIN(CF$12)=0,999999999,(SIN(CF$12)*COS($E67)+SIN($E67)*COS(CF$12))/SIN(CF$12)*$B67))</f>
        <v>9.5010791318643</v>
      </c>
      <c r="CG157" s="0" t="n">
        <f aca="false">IF($B67=0,0,IF(SIN(CG$12)=0,999999999,(SIN(CG$12)*COS($E67)+SIN($E67)*COS(CG$12))/SIN(CG$12)*$B67))</f>
        <v>9.31188017711478</v>
      </c>
      <c r="CH157" s="0" t="n">
        <f aca="false">IF($B67=0,0,IF(SIN(CH$12)=0,999999999,(SIN(CH$12)*COS($E67)+SIN($E67)*COS(CH$12))/SIN(CH$12)*$B67))</f>
        <v>9.12396075519356</v>
      </c>
      <c r="CI157" s="0" t="n">
        <f aca="false">IF($B67=0,0,IF(SIN(CI$12)=0,999999999,(SIN(CI$12)*COS($E67)+SIN($E67)*COS(CI$12))/SIN(CI$12)*$B67))</f>
        <v>8.93719454031186</v>
      </c>
      <c r="CJ157" s="0" t="n">
        <f aca="false">IF($B67=0,0,IF(SIN(CJ$12)=0,999999999,(SIN(CJ$12)*COS($E67)+SIN($E67)*COS(CJ$12))/SIN(CJ$12)*$B67))</f>
        <v>8.75145815011412</v>
      </c>
      <c r="CK157" s="0" t="n">
        <f aca="false">IF($B67=0,0,IF(SIN(CK$12)=0,999999999,(SIN(CK$12)*COS($E67)+SIN($E67)*COS(CK$12))/SIN(CK$12)*$B67))</f>
        <v>8.56663080811177</v>
      </c>
      <c r="CL157" s="0" t="n">
        <f aca="false">IF($B67=0,0,IF(SIN(CL$12)=0,999999999,(SIN(CL$12)*COS($E67)+SIN($E67)*COS(CL$12))/SIN(CL$12)*$B67))</f>
        <v>8.38259402031673</v>
      </c>
      <c r="CM157" s="0" t="n">
        <f aca="false">IF($B67=0,0,IF(SIN(CM$12)=0,999999999,(SIN(CM$12)*COS($E67)+SIN($E67)*COS(CM$12))/SIN(CM$12)*$B67))</f>
        <v>8.19923126418462</v>
      </c>
      <c r="CN157" s="0" t="n">
        <f aca="false">IF($B67=0,0,IF(SIN(CN$12)=0,999999999,(SIN(CN$12)*COS($E67)+SIN($E67)*COS(CN$12))/SIN(CN$12)*$B67))</f>
        <v>8.01642768809248</v>
      </c>
      <c r="CO157" s="0" t="n">
        <f aca="false">IF($B67=0,0,IF(SIN(CO$12)=0,999999999,(SIN(CO$12)*COS($E67)+SIN($E67)*COS(CO$12))/SIN(CO$12)*$B67))</f>
        <v>7.83406981967628</v>
      </c>
      <c r="CP157" s="0" t="n">
        <f aca="false">IF($B67=0,0,IF(SIN(CP$12)=0,999999999,(SIN(CP$12)*COS($E67)+SIN($E67)*COS(CP$12))/SIN(CP$12)*$B67))</f>
        <v>7.65204528143181</v>
      </c>
      <c r="CQ157" s="0" t="n">
        <f aca="false">IF($B67=0,0,IF(SIN(CQ$12)=0,999999999,(SIN(CQ$12)*COS($E67)+SIN($E67)*COS(CQ$12))/SIN(CQ$12)*$B67))</f>
        <v>7.47024251204847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611.775075532878</v>
      </c>
      <c r="H158" s="0" t="n">
        <f aca="false">IF($B68=0,0,IF(SIN(H$12)=0,999999999,(SIN(H$12)*COS($E68)+SIN($E68)*COS(H$12))/SIN(H$12)*$B68))</f>
        <v>309.354911177689</v>
      </c>
      <c r="I158" s="0" t="n">
        <f aca="false">IF($B68=0,0,IF(SIN(I$12)=0,999999999,(SIN(I$12)*COS($E68)+SIN($E68)*COS(I$12))/SIN(I$12)*$B68))</f>
        <v>208.507233939185</v>
      </c>
      <c r="J158" s="0" t="n">
        <f aca="false">IF($B68=0,0,IF(SIN(J$12)=0,999999999,(SIN(J$12)*COS($E68)+SIN($E68)*COS(J$12))/SIN(J$12)*$B68))</f>
        <v>158.052659756578</v>
      </c>
      <c r="K158" s="0" t="n">
        <f aca="false">IF($B68=0,0,IF(SIN(K$12)=0,999999999,(SIN(K$12)*COS($E68)+SIN($E68)*COS(K$12))/SIN(K$12)*$B68))</f>
        <v>127.755305807997</v>
      </c>
      <c r="L158" s="0" t="n">
        <f aca="false">IF($B68=0,0,IF(SIN(L$12)=0,999999999,(SIN(L$12)*COS($E68)+SIN($E68)*COS(L$12))/SIN(L$12)*$B68))</f>
        <v>107.536539462805</v>
      </c>
      <c r="M158" s="0" t="n">
        <f aca="false">IF($B68=0,0,IF(SIN(M$12)=0,999999999,(SIN(M$12)*COS($E68)+SIN($E68)*COS(M$12))/SIN(M$12)*$B68))</f>
        <v>93.0769424138718</v>
      </c>
      <c r="N158" s="0" t="n">
        <f aca="false">IF($B68=0,0,IF(SIN(N$12)=0,999999999,(SIN(N$12)*COS($E68)+SIN($E68)*COS(N$12))/SIN(N$12)*$B68))</f>
        <v>82.2168017073124</v>
      </c>
      <c r="O158" s="0" t="n">
        <f aca="false">IF($B68=0,0,IF(SIN(O$12)=0,999999999,(SIN(O$12)*COS($E68)+SIN($E68)*COS(O$12))/SIN(O$12)*$B68))</f>
        <v>73.7562734160844</v>
      </c>
      <c r="P158" s="0" t="n">
        <f aca="false">IF($B68=0,0,IF(SIN(P$12)=0,999999999,(SIN(P$12)*COS($E68)+SIN($E68)*COS(P$12))/SIN(P$12)*$B68))</f>
        <v>66.975448106711</v>
      </c>
      <c r="Q158" s="0" t="n">
        <f aca="false">IF($B68=0,0,IF(SIN(Q$12)=0,999999999,(SIN(Q$12)*COS($E68)+SIN($E68)*COS(Q$12))/SIN(Q$12)*$B68))</f>
        <v>61.4161987761971</v>
      </c>
      <c r="R158" s="0" t="n">
        <f aca="false">IF($B68=0,0,IF(SIN(R$12)=0,999999999,(SIN(R$12)*COS($E68)+SIN($E68)*COS(R$12))/SIN(R$12)*$B68))</f>
        <v>56.7731048181663</v>
      </c>
      <c r="S158" s="0" t="n">
        <f aca="false">IF($B68=0,0,IF(SIN(S$12)=0,999999999,(SIN(S$12)*COS($E68)+SIN($E68)*COS(S$12))/SIN(S$12)*$B68))</f>
        <v>52.834718771678</v>
      </c>
      <c r="T158" s="0" t="n">
        <f aca="false">IF($B68=0,0,IF(SIN(T$12)=0,999999999,(SIN(T$12)*COS($E68)+SIN($E68)*COS(T$12))/SIN(T$12)*$B68))</f>
        <v>49.4500044613477</v>
      </c>
      <c r="U158" s="0" t="n">
        <f aca="false">IF($B68=0,0,IF(SIN(U$12)=0,999999999,(SIN(U$12)*COS($E68)+SIN($E68)*COS(U$12))/SIN(U$12)*$B68))</f>
        <v>46.5081998794631</v>
      </c>
      <c r="V158" s="0" t="n">
        <f aca="false">IF($B68=0,0,IF(SIN(V$12)=0,999999999,(SIN(V$12)*COS($E68)+SIN($E68)*COS(V$12))/SIN(V$12)*$B68))</f>
        <v>43.9262314854336</v>
      </c>
      <c r="W158" s="0" t="n">
        <f aca="false">IF($B68=0,0,IF(SIN(W$12)=0,999999999,(SIN(W$12)*COS($E68)+SIN($E68)*COS(W$12))/SIN(W$12)*$B68))</f>
        <v>41.6405705153979</v>
      </c>
      <c r="X158" s="0" t="n">
        <f aca="false">IF($B68=0,0,IF(SIN(X$12)=0,999999999,(SIN(X$12)*COS($E68)+SIN($E68)*COS(X$12))/SIN(X$12)*$B68))</f>
        <v>39.6018038535543</v>
      </c>
      <c r="Y158" s="0" t="n">
        <f aca="false">IF($B68=0,0,IF(SIN(Y$12)=0,999999999,(SIN(Y$12)*COS($E68)+SIN($E68)*COS(Y$12))/SIN(Y$12)*$B68))</f>
        <v>37.770919363488</v>
      </c>
      <c r="Z158" s="0" t="n">
        <f aca="false">IF($B68=0,0,IF(SIN(Z$12)=0,999999999,(SIN(Z$12)*COS($E68)+SIN($E68)*COS(Z$12))/SIN(Z$12)*$B68))</f>
        <v>36.1167056184535</v>
      </c>
      <c r="AA158" s="0" t="n">
        <f aca="false">IF($B68=0,0,IF(SIN(AA$12)=0,999999999,(SIN(AA$12)*COS($E68)+SIN($E68)*COS(AA$12))/SIN(AA$12)*$B68))</f>
        <v>34.6138945642511</v>
      </c>
      <c r="AB158" s="0" t="n">
        <f aca="false">IF($B68=0,0,IF(SIN(AB$12)=0,999999999,(SIN(AB$12)*COS($E68)+SIN($E68)*COS(AB$12))/SIN(AB$12)*$B68))</f>
        <v>33.2418107270106</v>
      </c>
      <c r="AC158" s="0" t="n">
        <f aca="false">IF($B68=0,0,IF(SIN(AC$12)=0,999999999,(SIN(AC$12)*COS($E68)+SIN($E68)*COS(AC$12))/SIN(AC$12)*$B68))</f>
        <v>31.9833727999958</v>
      </c>
      <c r="AD158" s="0" t="n">
        <f aca="false">IF($B68=0,0,IF(SIN(AD$12)=0,999999999,(SIN(AD$12)*COS($E68)+SIN($E68)*COS(AD$12))/SIN(AD$12)*$B68))</f>
        <v>30.8243448321703</v>
      </c>
      <c r="AE158" s="0" t="n">
        <f aca="false">IF($B68=0,0,IF(SIN(AE$12)=0,999999999,(SIN(AE$12)*COS($E68)+SIN($E68)*COS(AE$12))/SIN(AE$12)*$B68))</f>
        <v>29.7527671299815</v>
      </c>
      <c r="AF158" s="0" t="n">
        <f aca="false">IF($B68=0,0,IF(SIN(AF$12)=0,999999999,(SIN(AF$12)*COS($E68)+SIN($E68)*COS(AF$12))/SIN(AF$12)*$B68))</f>
        <v>28.7585184879903</v>
      </c>
      <c r="AG158" s="0" t="n">
        <f aca="false">IF($B68=0,0,IF(SIN(AG$12)=0,999999999,(SIN(AG$12)*COS($E68)+SIN($E68)*COS(AG$12))/SIN(AG$12)*$B68))</f>
        <v>27.8329757000742</v>
      </c>
      <c r="AH158" s="0" t="n">
        <f aca="false">IF($B68=0,0,IF(SIN(AH$12)=0,999999999,(SIN(AH$12)*COS($E68)+SIN($E68)*COS(AH$12))/SIN(AH$12)*$B68))</f>
        <v>26.9687460310108</v>
      </c>
      <c r="AI158" s="0" t="n">
        <f aca="false">IF($B68=0,0,IF(SIN(AI$12)=0,999999999,(SIN(AI$12)*COS($E68)+SIN($E68)*COS(AI$12))/SIN(AI$12)*$B68))</f>
        <v>26.1594550372625</v>
      </c>
      <c r="AJ158" s="0" t="n">
        <f aca="false">IF($B68=0,0,IF(SIN(AJ$12)=0,999999999,(SIN(AJ$12)*COS($E68)+SIN($E68)*COS(AJ$12))/SIN(AJ$12)*$B68))</f>
        <v>25.3995768220955</v>
      </c>
      <c r="AK158" s="0" t="n">
        <f aca="false">IF($B68=0,0,IF(SIN(AK$12)=0,999999999,(SIN(AK$12)*COS($E68)+SIN($E68)*COS(AK$12))/SIN(AK$12)*$B68))</f>
        <v>24.6842971430292</v>
      </c>
      <c r="AL158" s="0" t="n">
        <f aca="false">IF($B68=0,0,IF(SIN(AL$12)=0,999999999,(SIN(AL$12)*COS($E68)+SIN($E68)*COS(AL$12))/SIN(AL$12)*$B68))</f>
        <v>24.009402185114</v>
      </c>
      <c r="AM158" s="0" t="n">
        <f aca="false">IF($B68=0,0,IF(SIN(AM$12)=0,999999999,(SIN(AM$12)*COS($E68)+SIN($E68)*COS(AM$12))/SIN(AM$12)*$B68))</f>
        <v>23.3711875557098</v>
      </c>
      <c r="AN158" s="0" t="n">
        <f aca="false">IF($B68=0,0,IF(SIN(AN$12)=0,999999999,(SIN(AN$12)*COS($E68)+SIN($E68)*COS(AN$12))/SIN(AN$12)*$B68))</f>
        <v>22.7663833374559</v>
      </c>
      <c r="AO158" s="0" t="n">
        <f aca="false">IF($B68=0,0,IF(SIN(AO$12)=0,999999999,(SIN(AO$12)*COS($E68)+SIN($E68)*COS(AO$12))/SIN(AO$12)*$B68))</f>
        <v>22.1920919877304</v>
      </c>
      <c r="AP158" s="0" t="n">
        <f aca="false">IF($B68=0,0,IF(SIN(AP$12)=0,999999999,(SIN(AP$12)*COS($E68)+SIN($E68)*COS(AP$12))/SIN(AP$12)*$B68))</f>
        <v>21.6457365866061</v>
      </c>
      <c r="AQ158" s="0" t="n">
        <f aca="false">IF($B68=0,0,IF(SIN(AQ$12)=0,999999999,(SIN(AQ$12)*COS($E68)+SIN($E68)*COS(AQ$12))/SIN(AQ$12)*$B68))</f>
        <v>21.1250174754137</v>
      </c>
      <c r="AR158" s="0" t="n">
        <f aca="false">IF($B68=0,0,IF(SIN(AR$12)=0,999999999,(SIN(AR$12)*COS($E68)+SIN($E68)*COS(AR$12))/SIN(AR$12)*$B68))</f>
        <v>20.6278757402031</v>
      </c>
      <c r="AS158" s="0" t="n">
        <f aca="false">IF($B68=0,0,IF(SIN(AS$12)=0,999999999,(SIN(AS$12)*COS($E68)+SIN($E68)*COS(AS$12))/SIN(AS$12)*$B68))</f>
        <v>20.152462311462</v>
      </c>
      <c r="AT158" s="0" t="n">
        <f aca="false">IF($B68=0,0,IF(SIN(AT$12)=0,999999999,(SIN(AT$12)*COS($E68)+SIN($E68)*COS(AT$12))/SIN(AT$12)*$B68))</f>
        <v>19.6971116971727</v>
      </c>
      <c r="AU158" s="0" t="n">
        <f aca="false">IF($B68=0,0,IF(SIN(AU$12)=0,999999999,(SIN(AU$12)*COS($E68)+SIN($E68)*COS(AU$12))/SIN(AU$12)*$B68))</f>
        <v>19.2603195580716</v>
      </c>
      <c r="AV158" s="0" t="n">
        <f aca="false">IF($B68=0,0,IF(SIN(AV$12)=0,999999999,(SIN(AV$12)*COS($E68)+SIN($E68)*COS(AV$12))/SIN(AV$12)*$B68))</f>
        <v>18.8407234846676</v>
      </c>
      <c r="AW158" s="0" t="n">
        <f aca="false">IF($B68=0,0,IF(SIN(AW$12)=0,999999999,(SIN(AW$12)*COS($E68)+SIN($E68)*COS(AW$12))/SIN(AW$12)*$B68))</f>
        <v>18.4370864547186</v>
      </c>
      <c r="AX158" s="0" t="n">
        <f aca="false">IF($B68=0,0,IF(SIN(AX$12)=0,999999999,(SIN(AX$12)*COS($E68)+SIN($E68)*COS(AX$12))/SIN(AX$12)*$B68))</f>
        <v>18.0482825446467</v>
      </c>
      <c r="AY158" s="0" t="n">
        <f aca="false">IF($B68=0,0,IF(SIN(AY$12)=0,999999999,(SIN(AY$12)*COS($E68)+SIN($E68)*COS(AY$12))/SIN(AY$12)*$B68))</f>
        <v>17.6732845441891</v>
      </c>
      <c r="AZ158" s="0" t="n">
        <f aca="false">IF($B68=0,0,IF(SIN(AZ$12)=0,999999999,(SIN(AZ$12)*COS($E68)+SIN($E68)*COS(AZ$12))/SIN(AZ$12)*$B68))</f>
        <v>17.3111531845722</v>
      </c>
      <c r="BA158" s="0" t="n">
        <f aca="false">IF($B68=0,0,IF(SIN(BA$12)=0,999999999,(SIN(BA$12)*COS($E68)+SIN($E68)*COS(BA$12))/SIN(BA$12)*$B68))</f>
        <v>16.9610277397996</v>
      </c>
      <c r="BB158" s="0" t="n">
        <f aca="false">IF($B68=0,0,IF(SIN(BB$12)=0,999999999,(SIN(BB$12)*COS($E68)+SIN($E68)*COS(BB$12))/SIN(BB$12)*$B68))</f>
        <v>16.6221178007115</v>
      </c>
      <c r="BC158" s="0" t="n">
        <f aca="false">IF($B68=0,0,IF(SIN(BC$12)=0,999999999,(SIN(BC$12)*COS($E68)+SIN($E68)*COS(BC$12))/SIN(BC$12)*$B68))</f>
        <v>16.2936960541711</v>
      </c>
      <c r="BD158" s="0" t="n">
        <f aca="false">IF($B68=0,0,IF(SIN(BD$12)=0,999999999,(SIN(BD$12)*COS($E68)+SIN($E68)*COS(BD$12))/SIN(BD$12)*$B68))</f>
        <v>15.975091926554</v>
      </c>
      <c r="BE158" s="0" t="n">
        <f aca="false">IF($B68=0,0,IF(SIN(BE$12)=0,999999999,(SIN(BE$12)*COS($E68)+SIN($E68)*COS(BE$12))/SIN(BE$12)*$B68))</f>
        <v>15.6656859727994</v>
      </c>
      <c r="BF158" s="0" t="n">
        <f aca="false">IF($B68=0,0,IF(SIN(BF$12)=0,999999999,(SIN(BF$12)*COS($E68)+SIN($E68)*COS(BF$12))/SIN(BF$12)*$B68))</f>
        <v>15.3649049105401</v>
      </c>
      <c r="BG158" s="0" t="n">
        <f aca="false">IF($B68=0,0,IF(SIN(BG$12)=0,999999999,(SIN(BG$12)*COS($E68)+SIN($E68)*COS(BG$12))/SIN(BG$12)*$B68))</f>
        <v>15.0722172139916</v>
      </c>
      <c r="BH158" s="0" t="n">
        <f aca="false">IF($B68=0,0,IF(SIN(BH$12)=0,999999999,(SIN(BH$12)*COS($E68)+SIN($E68)*COS(BH$12))/SIN(BH$12)*$B68))</f>
        <v>14.7871291949114</v>
      </c>
      <c r="BI158" s="0" t="n">
        <f aca="false">IF($B68=0,0,IF(SIN(BI$12)=0,999999999,(SIN(BI$12)*COS($E68)+SIN($E68)*COS(BI$12))/SIN(BI$12)*$B68))</f>
        <v>14.5091815085034</v>
      </c>
      <c r="BJ158" s="0" t="n">
        <f aca="false">IF($B68=0,0,IF(SIN(BJ$12)=0,999999999,(SIN(BJ$12)*COS($E68)+SIN($E68)*COS(BJ$12))/SIN(BJ$12)*$B68))</f>
        <v>14.2379460310108</v>
      </c>
      <c r="BK158" s="0" t="n">
        <f aca="false">IF($B68=0,0,IF(SIN(BK$12)=0,999999999,(SIN(BK$12)*COS($E68)+SIN($E68)*COS(BK$12))/SIN(BK$12)*$B68))</f>
        <v>13.9730230632046</v>
      </c>
      <c r="BL158" s="0" t="n">
        <f aca="false">IF($B68=0,0,IF(SIN(BL$12)=0,999999999,(SIN(BL$12)*COS($E68)+SIN($E68)*COS(BL$12))/SIN(BL$12)*$B68))</f>
        <v>13.7140388202831</v>
      </c>
      <c r="BM158" s="0" t="n">
        <f aca="false">IF($B68=0,0,IF(SIN(BM$12)=0,999999999,(SIN(BM$12)*COS($E68)+SIN($E68)*COS(BM$12))/SIN(BM$12)*$B68))</f>
        <v>13.4606431740401</v>
      </c>
      <c r="BN158" s="0" t="n">
        <f aca="false">IF($B68=0,0,IF(SIN(BN$12)=0,999999999,(SIN(BN$12)*COS($E68)+SIN($E68)*COS(BN$12))/SIN(BN$12)*$B68))</f>
        <v>13.2125076177021</v>
      </c>
      <c r="BO158" s="0" t="n">
        <f aca="false">IF($B68=0,0,IF(SIN(BO$12)=0,999999999,(SIN(BO$12)*COS($E68)+SIN($E68)*COS(BO$12))/SIN(BO$12)*$B68))</f>
        <v>12.9693234277071</v>
      </c>
      <c r="BP158" s="0" t="n">
        <f aca="false">IF($B68=0,0,IF(SIN(BP$12)=0,999999999,(SIN(BP$12)*COS($E68)+SIN($E68)*COS(BP$12))/SIN(BP$12)*$B68))</f>
        <v>12.7308000000001</v>
      </c>
      <c r="BQ158" s="0" t="n">
        <f aca="false">IF($B68=0,0,IF(SIN(BQ$12)=0,999999999,(SIN(BQ$12)*COS($E68)+SIN($E68)*COS(BQ$12))/SIN(BQ$12)*$B68))</f>
        <v>12.4966633412622</v>
      </c>
      <c r="BR158" s="0" t="n">
        <f aca="false">IF($B68=0,0,IF(SIN(BR$12)=0,999999999,(SIN(BR$12)*COS($E68)+SIN($E68)*COS(BR$12))/SIN(BR$12)*$B68))</f>
        <v>12.2666546979208</v>
      </c>
      <c r="BS158" s="0" t="n">
        <f aca="false">IF($B68=0,0,IF(SIN(BS$12)=0,999999999,(SIN(BS$12)*COS($E68)+SIN($E68)*COS(BS$12))/SIN(BS$12)*$B68))</f>
        <v>12.0405293078842</v>
      </c>
      <c r="BT158" s="0" t="n">
        <f aca="false">IF($B68=0,0,IF(SIN(BT$12)=0,999999999,(SIN(BT$12)*COS($E68)+SIN($E68)*COS(BT$12))/SIN(BT$12)*$B68))</f>
        <v>11.8180552617579</v>
      </c>
      <c r="BU158" s="0" t="n">
        <f aca="false">IF($B68=0,0,IF(SIN(BU$12)=0,999999999,(SIN(BU$12)*COS($E68)+SIN($E68)*COS(BU$12))/SIN(BU$12)*$B68))</f>
        <v>11.5990124618623</v>
      </c>
      <c r="BV158" s="0" t="n">
        <f aca="false">IF($B68=0,0,IF(SIN(BV$12)=0,999999999,(SIN(BV$12)*COS($E68)+SIN($E68)*COS(BV$12))/SIN(BV$12)*$B68))</f>
        <v>11.383191668728</v>
      </c>
      <c r="BW158" s="0" t="n">
        <f aca="false">IF($B68=0,0,IF(SIN(BW$12)=0,999999999,(SIN(BW$12)*COS($E68)+SIN($E68)*COS(BW$12))/SIN(BW$12)*$B68))</f>
        <v>11.1703936259267</v>
      </c>
      <c r="BX158" s="0" t="n">
        <f aca="false">IF($B68=0,0,IF(SIN(BX$12)=0,999999999,(SIN(BX$12)*COS($E68)+SIN($E68)*COS(BX$12))/SIN(BX$12)*$B68))</f>
        <v>10.9604282551189</v>
      </c>
      <c r="BY158" s="0" t="n">
        <f aca="false">IF($B68=0,0,IF(SIN(BY$12)=0,999999999,(SIN(BY$12)*COS($E68)+SIN($E68)*COS(BY$12))/SIN(BY$12)*$B68))</f>
        <v>10.7531139140927</v>
      </c>
      <c r="BZ158" s="0" t="n">
        <f aca="false">IF($B68=0,0,IF(SIN(BZ$12)=0,999999999,(SIN(BZ$12)*COS($E68)+SIN($E68)*COS(BZ$12))/SIN(BZ$12)*$B68))</f>
        <v>10.5482767113527</v>
      </c>
      <c r="CA158" s="0" t="n">
        <f aca="false">IF($B68=0,0,IF(SIN(CA$12)=0,999999999,(SIN(CA$12)*COS($E68)+SIN($E68)*COS(CA$12))/SIN(CA$12)*$B68))</f>
        <v>10.3457498714969</v>
      </c>
      <c r="CB158" s="0" t="n">
        <f aca="false">IF($B68=0,0,IF(SIN(CB$12)=0,999999999,(SIN(CB$12)*COS($E68)+SIN($E68)*COS(CB$12))/SIN(CB$12)*$B68))</f>
        <v>10.1453731462165</v>
      </c>
      <c r="CC158" s="0" t="n">
        <f aca="false">IF($B68=0,0,IF(SIN(CC$12)=0,999999999,(SIN(CC$12)*COS($E68)+SIN($E68)*COS(CC$12))/SIN(CC$12)*$B68))</f>
        <v>9.94699226628264</v>
      </c>
      <c r="CD158" s="0" t="n">
        <f aca="false">IF($B68=0,0,IF(SIN(CD$12)=0,999999999,(SIN(CD$12)*COS($E68)+SIN($E68)*COS(CD$12))/SIN(CD$12)*$B68))</f>
        <v>9.75045843033685</v>
      </c>
      <c r="CE158" s="0" t="n">
        <f aca="false">IF($B68=0,0,IF(SIN(CE$12)=0,999999999,(SIN(CE$12)*COS($E68)+SIN($E68)*COS(CE$12))/SIN(CE$12)*$B68))</f>
        <v>9.55562782670831</v>
      </c>
      <c r="CF158" s="0" t="n">
        <f aca="false">IF($B68=0,0,IF(SIN(CF$12)=0,999999999,(SIN(CF$12)*COS($E68)+SIN($E68)*COS(CF$12))/SIN(CF$12)*$B68))</f>
        <v>9.36236118483663</v>
      </c>
      <c r="CG158" s="0" t="n">
        <f aca="false">IF($B68=0,0,IF(SIN(CG$12)=0,999999999,(SIN(CG$12)*COS($E68)+SIN($E68)*COS(CG$12))/SIN(CG$12)*$B68))</f>
        <v>9.17052335318671</v>
      </c>
      <c r="CH158" s="0" t="n">
        <f aca="false">IF($B68=0,0,IF(SIN(CH$12)=0,999999999,(SIN(CH$12)*COS($E68)+SIN($E68)*COS(CH$12))/SIN(CH$12)*$B68))</f>
        <v>8.97998290081476</v>
      </c>
      <c r="CI158" s="0" t="n">
        <f aca="false">IF($B68=0,0,IF(SIN(CI$12)=0,999999999,(SIN(CI$12)*COS($E68)+SIN($E68)*COS(CI$12))/SIN(CI$12)*$B68))</f>
        <v>8.79061173998672</v>
      </c>
      <c r="CJ158" s="0" t="n">
        <f aca="false">IF($B68=0,0,IF(SIN(CJ$12)=0,999999999,(SIN(CJ$12)*COS($E68)+SIN($E68)*COS(CJ$12))/SIN(CJ$12)*$B68))</f>
        <v>8.60228476745566</v>
      </c>
      <c r="CK158" s="0" t="n">
        <f aca="false">IF($B68=0,0,IF(SIN(CK$12)=0,999999999,(SIN(CK$12)*COS($E68)+SIN($E68)*COS(CK$12))/SIN(CK$12)*$B68))</f>
        <v>8.41487952218731</v>
      </c>
      <c r="CL158" s="0" t="n">
        <f aca="false">IF($B68=0,0,IF(SIN(CL$12)=0,999999999,(SIN(CL$12)*COS($E68)+SIN($E68)*COS(CL$12))/SIN(CL$12)*$B68))</f>
        <v>8.22827585748336</v>
      </c>
      <c r="CM158" s="0" t="n">
        <f aca="false">IF($B68=0,0,IF(SIN(CM$12)=0,999999999,(SIN(CM$12)*COS($E68)+SIN($E68)*COS(CM$12))/SIN(CM$12)*$B68))</f>
        <v>8.04235562558617</v>
      </c>
      <c r="CN158" s="0" t="n">
        <f aca="false">IF($B68=0,0,IF(SIN(CN$12)=0,999999999,(SIN(CN$12)*COS($E68)+SIN($E68)*COS(CN$12))/SIN(CN$12)*$B68))</f>
        <v>7.85700237296491</v>
      </c>
      <c r="CO158" s="0" t="n">
        <f aca="false">IF($B68=0,0,IF(SIN(CO$12)=0,999999999,(SIN(CO$12)*COS($E68)+SIN($E68)*COS(CO$12))/SIN(CO$12)*$B68))</f>
        <v>7.67210104458506</v>
      </c>
      <c r="CP158" s="0" t="n">
        <f aca="false">IF($B68=0,0,IF(SIN(CP$12)=0,999999999,(SIN(CP$12)*COS($E68)+SIN($E68)*COS(CP$12))/SIN(CP$12)*$B68))</f>
        <v>7.48753769554264</v>
      </c>
      <c r="CQ158" s="0" t="n">
        <f aca="false">IF($B68=0,0,IF(SIN(CQ$12)=0,999999999,(SIN(CQ$12)*COS($E68)+SIN($E68)*COS(CQ$12))/SIN(CQ$12)*$B68))</f>
        <v>7.30319920851122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619.76236208381</v>
      </c>
      <c r="H159" s="0" t="n">
        <f aca="false">IF($B69=0,0,IF(SIN(H$12)=0,999999999,(SIN(H$12)*COS($E69)+SIN($E69)*COS(H$12))/SIN(H$12)*$B69))</f>
        <v>313.261096951337</v>
      </c>
      <c r="I159" s="0" t="n">
        <f aca="false">IF($B69=0,0,IF(SIN(I$12)=0,999999999,(SIN(I$12)*COS($E69)+SIN($E69)*COS(I$12))/SIN(I$12)*$B69))</f>
        <v>211.052500096766</v>
      </c>
      <c r="J159" s="0" t="n">
        <f aca="false">IF($B69=0,0,IF(SIN(J$12)=0,999999999,(SIN(J$12)*COS($E69)+SIN($E69)*COS(J$12))/SIN(J$12)*$B69))</f>
        <v>159.917051335729</v>
      </c>
      <c r="K159" s="0" t="n">
        <f aca="false">IF($B69=0,0,IF(SIN(K$12)=0,999999999,(SIN(K$12)*COS($E69)+SIN($E69)*COS(K$12))/SIN(K$12)*$B69))</f>
        <v>129.210840540539</v>
      </c>
      <c r="L159" s="0" t="n">
        <f aca="false">IF($B69=0,0,IF(SIN(L$12)=0,999999999,(SIN(L$12)*COS($E69)+SIN($E69)*COS(L$12))/SIN(L$12)*$B69))</f>
        <v>108.719225910832</v>
      </c>
      <c r="M159" s="0" t="n">
        <f aca="false">IF($B69=0,0,IF(SIN(M$12)=0,999999999,(SIN(M$12)*COS($E69)+SIN($E69)*COS(M$12))/SIN(M$12)*$B69))</f>
        <v>94.0644994369758</v>
      </c>
      <c r="N159" s="0" t="n">
        <f aca="false">IF($B69=0,0,IF(SIN(N$12)=0,999999999,(SIN(N$12)*COS($E69)+SIN($E69)*COS(N$12))/SIN(N$12)*$B69))</f>
        <v>83.0578032625511</v>
      </c>
      <c r="O159" s="0" t="n">
        <f aca="false">IF($B69=0,0,IF(SIN(O$12)=0,999999999,(SIN(O$12)*COS($E69)+SIN($E69)*COS(O$12))/SIN(O$12)*$B69))</f>
        <v>74.4831018021524</v>
      </c>
      <c r="P159" s="0" t="n">
        <f aca="false">IF($B69=0,0,IF(SIN(P$12)=0,999999999,(SIN(P$12)*COS($E69)+SIN($E69)*COS(P$12))/SIN(P$12)*$B69))</f>
        <v>67.6107705857582</v>
      </c>
      <c r="Q159" s="0" t="n">
        <f aca="false">IF($B69=0,0,IF(SIN(Q$12)=0,999999999,(SIN(Q$12)*COS($E69)+SIN($E69)*COS(Q$12))/SIN(Q$12)*$B69))</f>
        <v>61.9765002763613</v>
      </c>
      <c r="R159" s="0" t="n">
        <f aca="false">IF($B69=0,0,IF(SIN(R$12)=0,999999999,(SIN(R$12)*COS($E69)+SIN($E69)*COS(R$12))/SIN(R$12)*$B69))</f>
        <v>57.2707486764318</v>
      </c>
      <c r="S159" s="0" t="n">
        <f aca="false">IF($B69=0,0,IF(SIN(S$12)=0,999999999,(SIN(S$12)*COS($E69)+SIN($E69)*COS(S$12))/SIN(S$12)*$B69))</f>
        <v>53.2792148830337</v>
      </c>
      <c r="T159" s="0" t="n">
        <f aca="false">IF($B69=0,0,IF(SIN(T$12)=0,999999999,(SIN(T$12)*COS($E69)+SIN($E69)*COS(T$12))/SIN(T$12)*$B69))</f>
        <v>49.8488245172319</v>
      </c>
      <c r="U159" s="0" t="n">
        <f aca="false">IF($B69=0,0,IF(SIN(U$12)=0,999999999,(SIN(U$12)*COS($E69)+SIN($E69)*COS(U$12))/SIN(U$12)*$B69))</f>
        <v>46.8673208597538</v>
      </c>
      <c r="V159" s="0" t="n">
        <f aca="false">IF($B69=0,0,IF(SIN(V$12)=0,999999999,(SIN(V$12)*COS($E69)+SIN($E69)*COS(V$12))/SIN(V$12)*$B69))</f>
        <v>44.2505093088791</v>
      </c>
      <c r="W159" s="0" t="n">
        <f aca="false">IF($B69=0,0,IF(SIN(W$12)=0,999999999,(SIN(W$12)*COS($E69)+SIN($E69)*COS(W$12))/SIN(W$12)*$B69))</f>
        <v>41.9340037925437</v>
      </c>
      <c r="X159" s="0" t="n">
        <f aca="false">IF($B69=0,0,IF(SIN(X$12)=0,999999999,(SIN(X$12)*COS($E69)+SIN($E69)*COS(X$12))/SIN(X$12)*$B69))</f>
        <v>39.8677243746439</v>
      </c>
      <c r="Y159" s="0" t="n">
        <f aca="false">IF($B69=0,0,IF(SIN(Y$12)=0,999999999,(SIN(Y$12)*COS($E69)+SIN($E69)*COS(Y$12))/SIN(Y$12)*$B69))</f>
        <v>38.0121324576391</v>
      </c>
      <c r="Z159" s="0" t="n">
        <f aca="false">IF($B69=0,0,IF(SIN(Z$12)=0,999999999,(SIN(Z$12)*COS($E69)+SIN($E69)*COS(Z$12))/SIN(Z$12)*$B69))</f>
        <v>36.3355954227042</v>
      </c>
      <c r="AA159" s="0" t="n">
        <f aca="false">IF($B69=0,0,IF(SIN(AA$12)=0,999999999,(SIN(AA$12)*COS($E69)+SIN($E69)*COS(AA$12))/SIN(AA$12)*$B69))</f>
        <v>34.8125042282059</v>
      </c>
      <c r="AB159" s="0" t="n">
        <f aca="false">IF($B69=0,0,IF(SIN(AB$12)=0,999999999,(SIN(AB$12)*COS($E69)+SIN($E69)*COS(AB$12))/SIN(AB$12)*$B69))</f>
        <v>33.4219043888112</v>
      </c>
      <c r="AC159" s="0" t="n">
        <f aca="false">IF($B69=0,0,IF(SIN(AC$12)=0,999999999,(SIN(AC$12)*COS($E69)+SIN($E69)*COS(AC$12))/SIN(AC$12)*$B69))</f>
        <v>32.1464840889013</v>
      </c>
      <c r="AD159" s="0" t="n">
        <f aca="false">IF($B69=0,0,IF(SIN(AD$12)=0,999999999,(SIN(AD$12)*COS($E69)+SIN($E69)*COS(AD$12))/SIN(AD$12)*$B69))</f>
        <v>30.9718152660737</v>
      </c>
      <c r="AE159" s="0" t="n">
        <f aca="false">IF($B69=0,0,IF(SIN(AE$12)=0,999999999,(SIN(AE$12)*COS($E69)+SIN($E69)*COS(AE$12))/SIN(AE$12)*$B69))</f>
        <v>29.8857768330581</v>
      </c>
      <c r="AF159" s="0" t="n">
        <f aca="false">IF($B69=0,0,IF(SIN(AF$12)=0,999999999,(SIN(AF$12)*COS($E69)+SIN($E69)*COS(AF$12))/SIN(AF$12)*$B69))</f>
        <v>28.8781110007341</v>
      </c>
      <c r="AG159" s="0" t="n">
        <f aca="false">IF($B69=0,0,IF(SIN(AG$12)=0,999999999,(SIN(AG$12)*COS($E69)+SIN($E69)*COS(AG$12))/SIN(AG$12)*$B69))</f>
        <v>27.9400781945045</v>
      </c>
      <c r="AH159" s="0" t="n">
        <f aca="false">IF($B69=0,0,IF(SIN(AH$12)=0,999999999,(SIN(AH$12)*COS($E69)+SIN($E69)*COS(AH$12))/SIN(AH$12)*$B69))</f>
        <v>27.0641859156356</v>
      </c>
      <c r="AI159" s="0" t="n">
        <f aca="false">IF($B69=0,0,IF(SIN(AI$12)=0,999999999,(SIN(AI$12)*COS($E69)+SIN($E69)*COS(AI$12))/SIN(AI$12)*$B69))</f>
        <v>26.2439736987253</v>
      </c>
      <c r="AJ159" s="0" t="n">
        <f aca="false">IF($B69=0,0,IF(SIN(AJ$12)=0,999999999,(SIN(AJ$12)*COS($E69)+SIN($E69)*COS(AJ$12))/SIN(AJ$12)*$B69))</f>
        <v>25.4738410761475</v>
      </c>
      <c r="AK159" s="0" t="n">
        <f aca="false">IF($B69=0,0,IF(SIN(AK$12)=0,999999999,(SIN(AK$12)*COS($E69)+SIN($E69)*COS(AK$12))/SIN(AK$12)*$B69))</f>
        <v>24.7489088381639</v>
      </c>
      <c r="AL159" s="0" t="n">
        <f aca="false">IF($B69=0,0,IF(SIN(AL$12)=0,999999999,(SIN(AL$12)*COS($E69)+SIN($E69)*COS(AL$12))/SIN(AL$12)*$B69))</f>
        <v>24.064906305219</v>
      </c>
      <c r="AM159" s="0" t="n">
        <f aca="false">IF($B69=0,0,IF(SIN(AM$12)=0,999999999,(SIN(AM$12)*COS($E69)+SIN($E69)*COS(AM$12))/SIN(AM$12)*$B69))</f>
        <v>23.4180790946211</v>
      </c>
      <c r="AN159" s="0" t="n">
        <f aca="false">IF($B69=0,0,IF(SIN(AN$12)=0,999999999,(SIN(AN$12)*COS($E69)+SIN($E69)*COS(AN$12))/SIN(AN$12)*$B69))</f>
        <v>22.8051131621162</v>
      </c>
      <c r="AO159" s="0" t="n">
        <f aca="false">IF($B69=0,0,IF(SIN(AO$12)=0,999999999,(SIN(AO$12)*COS($E69)+SIN($E69)*COS(AO$12))/SIN(AO$12)*$B69))</f>
        <v>22.2230718633132</v>
      </c>
      <c r="AP159" s="0" t="n">
        <f aca="false">IF($B69=0,0,IF(SIN(AP$12)=0,999999999,(SIN(AP$12)*COS($E69)+SIN($E69)*COS(AP$12))/SIN(AP$12)*$B69))</f>
        <v>21.6693435032562</v>
      </c>
      <c r="AQ159" s="0" t="n">
        <f aca="false">IF($B69=0,0,IF(SIN(AQ$12)=0,999999999,(SIN(AQ$12)*COS($E69)+SIN($E69)*COS(AQ$12))/SIN(AQ$12)*$B69))</f>
        <v>21.1415973898334</v>
      </c>
      <c r="AR159" s="0" t="n">
        <f aca="false">IF($B69=0,0,IF(SIN(AR$12)=0,999999999,(SIN(AR$12)*COS($E69)+SIN($E69)*COS(AR$12))/SIN(AR$12)*$B69))</f>
        <v>20.637746824455</v>
      </c>
      <c r="AS159" s="0" t="n">
        <f aca="false">IF($B69=0,0,IF(SIN(AS$12)=0,999999999,(SIN(AS$12)*COS($E69)+SIN($E69)*COS(AS$12))/SIN(AS$12)*$B69))</f>
        <v>20.1559177847784</v>
      </c>
      <c r="AT159" s="0" t="n">
        <f aca="false">IF($B69=0,0,IF(SIN(AT$12)=0,999999999,(SIN(AT$12)*COS($E69)+SIN($E69)*COS(AT$12))/SIN(AT$12)*$B69))</f>
        <v>19.6944223032978</v>
      </c>
      <c r="AU159" s="0" t="n">
        <f aca="false">IF($B69=0,0,IF(SIN(AU$12)=0,999999999,(SIN(AU$12)*COS($E69)+SIN($E69)*COS(AU$12))/SIN(AU$12)*$B69))</f>
        <v>19.2517357399866</v>
      </c>
      <c r="AV159" s="0" t="n">
        <f aca="false">IF($B69=0,0,IF(SIN(AV$12)=0,999999999,(SIN(AV$12)*COS($E69)+SIN($E69)*COS(AV$12))/SIN(AV$12)*$B69))</f>
        <v>18.8264772999049</v>
      </c>
      <c r="AW159" s="0" t="n">
        <f aca="false">IF($B69=0,0,IF(SIN(AW$12)=0,999999999,(SIN(AW$12)*COS($E69)+SIN($E69)*COS(AW$12))/SIN(AW$12)*$B69))</f>
        <v>18.4173932674381</v>
      </c>
      <c r="AX159" s="0" t="n">
        <f aca="false">IF($B69=0,0,IF(SIN(AX$12)=0,999999999,(SIN(AX$12)*COS($E69)+SIN($E69)*COS(AX$12))/SIN(AX$12)*$B69))</f>
        <v>18.0233425248906</v>
      </c>
      <c r="AY159" s="0" t="n">
        <f aca="false">IF($B69=0,0,IF(SIN(AY$12)=0,999999999,(SIN(AY$12)*COS($E69)+SIN($E69)*COS(AY$12))/SIN(AY$12)*$B69))</f>
        <v>17.6432839999988</v>
      </c>
      <c r="AZ159" s="0" t="n">
        <f aca="false">IF($B69=0,0,IF(SIN(AZ$12)=0,999999999,(SIN(AZ$12)*COS($E69)+SIN($E69)*COS(AZ$12))/SIN(AZ$12)*$B69))</f>
        <v>17.276265748741</v>
      </c>
      <c r="BA159" s="0" t="n">
        <f aca="false">IF($B69=0,0,IF(SIN(BA$12)=0,999999999,(SIN(BA$12)*COS($E69)+SIN($E69)*COS(BA$12))/SIN(BA$12)*$B69))</f>
        <v>16.9214154297926</v>
      </c>
      <c r="BB159" s="0" t="n">
        <f aca="false">IF($B69=0,0,IF(SIN(BB$12)=0,999999999,(SIN(BB$12)*COS($E69)+SIN($E69)*COS(BB$12))/SIN(BB$12)*$B69))</f>
        <v>16.5779319675772</v>
      </c>
      <c r="BC159" s="0" t="n">
        <f aca="false">IF($B69=0,0,IF(SIN(BC$12)=0,999999999,(SIN(BC$12)*COS($E69)+SIN($E69)*COS(BC$12))/SIN(BC$12)*$B69))</f>
        <v>16.2450782340099</v>
      </c>
      <c r="BD159" s="0" t="n">
        <f aca="false">IF($B69=0,0,IF(SIN(BD$12)=0,999999999,(SIN(BD$12)*COS($E69)+SIN($E69)*COS(BD$12))/SIN(BD$12)*$B69))</f>
        <v>15.9221746062069</v>
      </c>
      <c r="BE159" s="0" t="n">
        <f aca="false">IF($B69=0,0,IF(SIN(BE$12)=0,999999999,(SIN(BE$12)*COS($E69)+SIN($E69)*COS(BE$12))/SIN(BE$12)*$B69))</f>
        <v>15.6085932798179</v>
      </c>
      <c r="BF159" s="0" t="n">
        <f aca="false">IF($B69=0,0,IF(SIN(BF$12)=0,999999999,(SIN(BF$12)*COS($E69)+SIN($E69)*COS(BF$12))/SIN(BF$12)*$B69))</f>
        <v>15.3037532361425</v>
      </c>
      <c r="BG159" s="0" t="n">
        <f aca="false">IF($B69=0,0,IF(SIN(BG$12)=0,999999999,(SIN(BG$12)*COS($E69)+SIN($E69)*COS(BG$12))/SIN(BG$12)*$B69))</f>
        <v>15.00711577656</v>
      </c>
      <c r="BH159" s="0" t="n">
        <f aca="false">IF($B69=0,0,IF(SIN(BH$12)=0,999999999,(SIN(BH$12)*COS($E69)+SIN($E69)*COS(BH$12))/SIN(BH$12)*$B69))</f>
        <v>14.7181805506021</v>
      </c>
      <c r="BI159" s="0" t="n">
        <f aca="false">IF($B69=0,0,IF(SIN(BI$12)=0,999999999,(SIN(BI$12)*COS($E69)+SIN($E69)*COS(BI$12))/SIN(BI$12)*$B69))</f>
        <v>14.4364820147047</v>
      </c>
      <c r="BJ159" s="0" t="n">
        <f aca="false">IF($B69=0,0,IF(SIN(BJ$12)=0,999999999,(SIN(BJ$12)*COS($E69)+SIN($E69)*COS(BJ$12))/SIN(BJ$12)*$B69))</f>
        <v>14.161586267665</v>
      </c>
      <c r="BK159" s="0" t="n">
        <f aca="false">IF($B69=0,0,IF(SIN(BK$12)=0,999999999,(SIN(BK$12)*COS($E69)+SIN($E69)*COS(BK$12))/SIN(BK$12)*$B69))</f>
        <v>13.8930882163913</v>
      </c>
      <c r="BL159" s="0" t="n">
        <f aca="false">IF($B69=0,0,IF(SIN(BL$12)=0,999999999,(SIN(BL$12)*COS($E69)+SIN($E69)*COS(BL$12))/SIN(BL$12)*$B69))</f>
        <v>13.6306090319293</v>
      </c>
      <c r="BM159" s="0" t="n">
        <f aca="false">IF($B69=0,0,IF(SIN(BM$12)=0,999999999,(SIN(BM$12)*COS($E69)+SIN($E69)*COS(BM$12))/SIN(BM$12)*$B69))</f>
        <v>13.3737938611613</v>
      </c>
      <c r="BN159" s="0" t="n">
        <f aca="false">IF($B69=0,0,IF(SIN(BN$12)=0,999999999,(SIN(BN$12)*COS($E69)+SIN($E69)*COS(BN$12))/SIN(BN$12)*$B69))</f>
        <v>13.1223097641796</v>
      </c>
      <c r="BO159" s="0" t="n">
        <f aca="false">IF($B69=0,0,IF(SIN(BO$12)=0,999999999,(SIN(BO$12)*COS($E69)+SIN($E69)*COS(BO$12))/SIN(BO$12)*$B69))</f>
        <v>12.8758438512581</v>
      </c>
      <c r="BP159" s="0" t="n">
        <f aca="false">IF($B69=0,0,IF(SIN(BP$12)=0,999999999,(SIN(BP$12)*COS($E69)+SIN($E69)*COS(BP$12))/SIN(BP$12)*$B69))</f>
        <v>12.634101596697</v>
      </c>
      <c r="BQ159" s="0" t="n">
        <f aca="false">IF($B69=0,0,IF(SIN(BQ$12)=0,999999999,(SIN(BQ$12)*COS($E69)+SIN($E69)*COS(BQ$12))/SIN(BQ$12)*$B69))</f>
        <v>12.3968053096916</v>
      </c>
      <c r="BR159" s="0" t="n">
        <f aca="false">IF($B69=0,0,IF(SIN(BR$12)=0,999999999,(SIN(BR$12)*COS($E69)+SIN($E69)*COS(BR$12))/SIN(BR$12)*$B69))</f>
        <v>12.1636927448405</v>
      </c>
      <c r="BS159" s="0" t="n">
        <f aca="false">IF($B69=0,0,IF(SIN(BS$12)=0,999999999,(SIN(BS$12)*COS($E69)+SIN($E69)*COS(BS$12))/SIN(BS$12)*$B69))</f>
        <v>11.9345158370356</v>
      </c>
      <c r="BT159" s="0" t="n">
        <f aca="false">IF($B69=0,0,IF(SIN(BT$12)=0,999999999,(SIN(BT$12)*COS($E69)+SIN($E69)*COS(BT$12))/SIN(BT$12)*$B69))</f>
        <v>11.7090395473105</v>
      </c>
      <c r="BU159" s="0" t="n">
        <f aca="false">IF($B69=0,0,IF(SIN(BU$12)=0,999999999,(SIN(BU$12)*COS($E69)+SIN($E69)*COS(BU$12))/SIN(BU$12)*$B69))</f>
        <v>11.4870408078107</v>
      </c>
      <c r="BV159" s="0" t="n">
        <f aca="false">IF($B69=0,0,IF(SIN(BV$12)=0,999999999,(SIN(BV$12)*COS($E69)+SIN($E69)*COS(BV$12))/SIN(BV$12)*$B69))</f>
        <v>11.2683075554213</v>
      </c>
      <c r="BW159" s="0" t="n">
        <f aca="false">IF($B69=0,0,IF(SIN(BW$12)=0,999999999,(SIN(BW$12)*COS($E69)+SIN($E69)*COS(BW$12))/SIN(BW$12)*$B69))</f>
        <v>11.0526378447875</v>
      </c>
      <c r="BX159" s="0" t="n">
        <f aca="false">IF($B69=0,0,IF(SIN(BX$12)=0,999999999,(SIN(BX$12)*COS($E69)+SIN($E69)*COS(BX$12))/SIN(BX$12)*$B69))</f>
        <v>10.8398390324999</v>
      </c>
      <c r="BY159" s="0" t="n">
        <f aca="false">IF($B69=0,0,IF(SIN(BY$12)=0,999999999,(SIN(BY$12)*COS($E69)+SIN($E69)*COS(BY$12))/SIN(BY$12)*$B69))</f>
        <v>10.6297270251206</v>
      </c>
      <c r="BZ159" s="0" t="n">
        <f aca="false">IF($B69=0,0,IF(SIN(BZ$12)=0,999999999,(SIN(BZ$12)*COS($E69)+SIN($E69)*COS(BZ$12))/SIN(BZ$12)*$B69))</f>
        <v>10.4221255845227</v>
      </c>
      <c r="CA159" s="0" t="n">
        <f aca="false">IF($B69=0,0,IF(SIN(CA$12)=0,999999999,(SIN(CA$12)*COS($E69)+SIN($E69)*COS(CA$12))/SIN(CA$12)*$B69))</f>
        <v>10.2168656847027</v>
      </c>
      <c r="CB159" s="0" t="n">
        <f aca="false">IF($B69=0,0,IF(SIN(CB$12)=0,999999999,(SIN(CB$12)*COS($E69)+SIN($E69)*COS(CB$12))/SIN(CB$12)*$B69))</f>
        <v>10.0137849148324</v>
      </c>
      <c r="CC159" s="0" t="n">
        <f aca="false">IF($B69=0,0,IF(SIN(CC$12)=0,999999999,(SIN(CC$12)*COS($E69)+SIN($E69)*COS(CC$12))/SIN(CC$12)*$B69))</f>
        <v>9.81272692385005</v>
      </c>
      <c r="CD159" s="0" t="n">
        <f aca="false">IF($B69=0,0,IF(SIN(CD$12)=0,999999999,(SIN(CD$12)*COS($E69)+SIN($E69)*COS(CD$12))/SIN(CD$12)*$B69))</f>
        <v>9.61354090235192</v>
      </c>
      <c r="CE159" s="0" t="n">
        <f aca="false">IF($B69=0,0,IF(SIN(CE$12)=0,999999999,(SIN(CE$12)*COS($E69)+SIN($E69)*COS(CE$12))/SIN(CE$12)*$B69))</f>
        <v>9.41608109795694</v>
      </c>
      <c r="CF159" s="0" t="n">
        <f aca="false">IF($B69=0,0,IF(SIN(CF$12)=0,999999999,(SIN(CF$12)*COS($E69)+SIN($E69)*COS(CF$12))/SIN(CF$12)*$B69))</f>
        <v>9.22020636067586</v>
      </c>
      <c r="CG159" s="0" t="n">
        <f aca="false">IF($B69=0,0,IF(SIN(CG$12)=0,999999999,(SIN(CG$12)*COS($E69)+SIN($E69)*COS(CG$12))/SIN(CG$12)*$B69))</f>
        <v>9.02577971513012</v>
      </c>
      <c r="CH159" s="0" t="n">
        <f aca="false">IF($B69=0,0,IF(SIN(CH$12)=0,999999999,(SIN(CH$12)*COS($E69)+SIN($E69)*COS(CH$12))/SIN(CH$12)*$B69))</f>
        <v>8.83266795674114</v>
      </c>
      <c r="CI159" s="0" t="n">
        <f aca="false">IF($B69=0,0,IF(SIN(CI$12)=0,999999999,(SIN(CI$12)*COS($E69)+SIN($E69)*COS(CI$12))/SIN(CI$12)*$B69))</f>
        <v>8.640741269256</v>
      </c>
      <c r="CJ159" s="0" t="n">
        <f aca="false">IF($B69=0,0,IF(SIN(CJ$12)=0,999999999,(SIN(CJ$12)*COS($E69)+SIN($E69)*COS(CJ$12))/SIN(CJ$12)*$B69))</f>
        <v>8.44987286118404</v>
      </c>
      <c r="CK159" s="0" t="n">
        <f aca="false">IF($B69=0,0,IF(SIN(CK$12)=0,999999999,(SIN(CK$12)*COS($E69)+SIN($E69)*COS(CK$12))/SIN(CK$12)*$B69))</f>
        <v>8.25993861890333</v>
      </c>
      <c r="CL159" s="0" t="n">
        <f aca="false">IF($B69=0,0,IF(SIN(CL$12)=0,999999999,(SIN(CL$12)*COS($E69)+SIN($E69)*COS(CL$12))/SIN(CL$12)*$B69))</f>
        <v>8.07081677435945</v>
      </c>
      <c r="CM159" s="0" t="n">
        <f aca="false">IF($B69=0,0,IF(SIN(CM$12)=0,999999999,(SIN(CM$12)*COS($E69)+SIN($E69)*COS(CM$12))/SIN(CM$12)*$B69))</f>
        <v>7.88238758541395</v>
      </c>
      <c r="CN159" s="0" t="n">
        <f aca="false">IF($B69=0,0,IF(SIN(CN$12)=0,999999999,(SIN(CN$12)*COS($E69)+SIN($E69)*COS(CN$12))/SIN(CN$12)*$B69))</f>
        <v>7.69453302701846</v>
      </c>
      <c r="CO159" s="0" t="n">
        <f aca="false">IF($B69=0,0,IF(SIN(CO$12)=0,999999999,(SIN(CO$12)*COS($E69)+SIN($E69)*COS(CO$12))/SIN(CO$12)*$B69))</f>
        <v>7.50713649149335</v>
      </c>
      <c r="CP159" s="0" t="n">
        <f aca="false">IF($B69=0,0,IF(SIN(CP$12)=0,999999999,(SIN(CP$12)*COS($E69)+SIN($E69)*COS(CP$12))/SIN(CP$12)*$B69))</f>
        <v>7.3200824962705</v>
      </c>
      <c r="CQ159" s="0" t="n">
        <f aca="false">IF($B69=0,0,IF(SIN(CQ$12)=0,999999999,(SIN(CQ$12)*COS($E69)+SIN($E69)*COS(CQ$12))/SIN(CQ$12)*$B69))</f>
        <v>7.13325639752738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627.58587520475</v>
      </c>
      <c r="H160" s="0" t="n">
        <f aca="false">IF($B70=0,0,IF(SIN(H$12)=0,999999999,(SIN(H$12)*COS($E70)+SIN($E70)*COS(H$12))/SIN(H$12)*$B70))</f>
        <v>317.084017110325</v>
      </c>
      <c r="I160" s="0" t="n">
        <f aca="false">IF($B70=0,0,IF(SIN(I$12)=0,999999999,(SIN(I$12)*COS($E70)+SIN($E70)*COS(I$12))/SIN(I$12)*$B70))</f>
        <v>213.541347481044</v>
      </c>
      <c r="J160" s="0" t="n">
        <f aca="false">IF($B70=0,0,IF(SIN(J$12)=0,999999999,(SIN(J$12)*COS($E70)+SIN($E70)*COS(J$12))/SIN(J$12)*$B70))</f>
        <v>161.738455744425</v>
      </c>
      <c r="K160" s="0" t="n">
        <f aca="false">IF($B70=0,0,IF(SIN(K$12)=0,999999999,(SIN(K$12)*COS($E70)+SIN($E70)*COS(K$12))/SIN(K$12)*$B70))</f>
        <v>130.631453615658</v>
      </c>
      <c r="L160" s="0" t="n">
        <f aca="false">IF($B70=0,0,IF(SIN(L$12)=0,999999999,(SIN(L$12)*COS($E70)+SIN($E70)*COS(L$12))/SIN(L$12)*$B70))</f>
        <v>109.872373175553</v>
      </c>
      <c r="M160" s="0" t="n">
        <f aca="false">IF($B70=0,0,IF(SIN(M$12)=0,999999999,(SIN(M$12)*COS($E70)+SIN($E70)*COS(M$12))/SIN(M$12)*$B70))</f>
        <v>95.0263665920856</v>
      </c>
      <c r="N160" s="0" t="n">
        <f aca="false">IF($B70=0,0,IF(SIN(N$12)=0,999999999,(SIN(N$12)*COS($E70)+SIN($E70)*COS(N$12))/SIN(N$12)*$B70))</f>
        <v>83.8760060473664</v>
      </c>
      <c r="O160" s="0" t="n">
        <f aca="false">IF($B70=0,0,IF(SIN(O$12)=0,999999999,(SIN(O$12)*COS($E70)+SIN($E70)*COS(O$12))/SIN(O$12)*$B70))</f>
        <v>75.189383710235</v>
      </c>
      <c r="P160" s="0" t="n">
        <f aca="false">IF($B70=0,0,IF(SIN(P$12)=0,999999999,(SIN(P$12)*COS($E70)+SIN($E70)*COS(P$12))/SIN(P$12)*$B70))</f>
        <v>68.2273517225091</v>
      </c>
      <c r="Q160" s="0" t="n">
        <f aca="false">IF($B70=0,0,IF(SIN(Q$12)=0,999999999,(SIN(Q$12)*COS($E70)+SIN($E70)*COS(Q$12))/SIN(Q$12)*$B70))</f>
        <v>62.5195403719822</v>
      </c>
      <c r="R160" s="0" t="n">
        <f aca="false">IF($B70=0,0,IF(SIN(R$12)=0,999999999,(SIN(R$12)*COS($E70)+SIN($E70)*COS(R$12))/SIN(R$12)*$B70))</f>
        <v>57.7523671765391</v>
      </c>
      <c r="S160" s="0" t="n">
        <f aca="false">IF($B70=0,0,IF(SIN(S$12)=0,999999999,(SIN(S$12)*COS($E70)+SIN($E70)*COS(S$12))/SIN(S$12)*$B70))</f>
        <v>53.708734081057</v>
      </c>
      <c r="T160" s="0" t="n">
        <f aca="false">IF($B70=0,0,IF(SIN(T$12)=0,999999999,(SIN(T$12)*COS($E70)+SIN($E70)*COS(T$12))/SIN(T$12)*$B70))</f>
        <v>50.2335687106619</v>
      </c>
      <c r="U160" s="0" t="n">
        <f aca="false">IF($B70=0,0,IF(SIN(U$12)=0,999999999,(SIN(U$12)*COS($E70)+SIN($E70)*COS(U$12))/SIN(U$12)*$B70))</f>
        <v>47.2131491206737</v>
      </c>
      <c r="V160" s="0" t="n">
        <f aca="false">IF($B70=0,0,IF(SIN(V$12)=0,999999999,(SIN(V$12)*COS($E70)+SIN($E70)*COS(V$12))/SIN(V$12)*$B70))</f>
        <v>44.5621817633991</v>
      </c>
      <c r="W160" s="0" t="n">
        <f aca="false">IF($B70=0,0,IF(SIN(W$12)=0,999999999,(SIN(W$12)*COS($E70)+SIN($E70)*COS(W$12))/SIN(W$12)*$B70))</f>
        <v>42.2154401706776</v>
      </c>
      <c r="X160" s="0" t="n">
        <f aca="false">IF($B70=0,0,IF(SIN(X$12)=0,999999999,(SIN(X$12)*COS($E70)+SIN($E70)*COS(X$12))/SIN(X$12)*$B70))</f>
        <v>40.122190740458</v>
      </c>
      <c r="Y160" s="0" t="n">
        <f aca="false">IF($B70=0,0,IF(SIN(Y$12)=0,999999999,(SIN(Y$12)*COS($E70)+SIN($E70)*COS(Y$12))/SIN(Y$12)*$B70))</f>
        <v>38.2423787995645</v>
      </c>
      <c r="Z160" s="0" t="n">
        <f aca="false">IF($B70=0,0,IF(SIN(Z$12)=0,999999999,(SIN(Z$12)*COS($E70)+SIN($E70)*COS(Z$12))/SIN(Z$12)*$B70))</f>
        <v>36.5439588459424</v>
      </c>
      <c r="AA160" s="0" t="n">
        <f aca="false">IF($B70=0,0,IF(SIN(AA$12)=0,999999999,(SIN(AA$12)*COS($E70)+SIN($E70)*COS(AA$12))/SIN(AA$12)*$B70))</f>
        <v>35.0009875771793</v>
      </c>
      <c r="AB160" s="0" t="n">
        <f aca="false">IF($B70=0,0,IF(SIN(AB$12)=0,999999999,(SIN(AB$12)*COS($E70)+SIN($E70)*COS(AB$12))/SIN(AB$12)*$B70))</f>
        <v>33.592237000534</v>
      </c>
      <c r="AC160" s="0" t="n">
        <f aca="false">IF($B70=0,0,IF(SIN(AC$12)=0,999999999,(SIN(AC$12)*COS($E70)+SIN($E70)*COS(AC$12))/SIN(AC$12)*$B70))</f>
        <v>32.3001693387506</v>
      </c>
      <c r="AD160" s="0" t="n">
        <f aca="false">IF($B70=0,0,IF(SIN(AD$12)=0,999999999,(SIN(AD$12)*COS($E70)+SIN($E70)*COS(AD$12))/SIN(AD$12)*$B70))</f>
        <v>31.1101682078387</v>
      </c>
      <c r="AE160" s="0" t="n">
        <f aca="false">IF($B70=0,0,IF(SIN(AE$12)=0,999999999,(SIN(AE$12)*COS($E70)+SIN($E70)*COS(AE$12))/SIN(AE$12)*$B70))</f>
        <v>30.0099543106219</v>
      </c>
      <c r="AF160" s="0" t="n">
        <f aca="false">IF($B70=0,0,IF(SIN(AF$12)=0,999999999,(SIN(AF$12)*COS($E70)+SIN($E70)*COS(AF$12))/SIN(AF$12)*$B70))</f>
        <v>28.9891359686824</v>
      </c>
      <c r="AG160" s="0" t="n">
        <f aca="false">IF($B70=0,0,IF(SIN(AG$12)=0,999999999,(SIN(AG$12)*COS($E70)+SIN($E70)*COS(AG$12))/SIN(AG$12)*$B70))</f>
        <v>28.0388595345478</v>
      </c>
      <c r="AH160" s="0" t="n">
        <f aca="false">IF($B70=0,0,IF(SIN(AH$12)=0,999999999,(SIN(AH$12)*COS($E70)+SIN($E70)*COS(AH$12))/SIN(AH$12)*$B70))</f>
        <v>27.1515347140066</v>
      </c>
      <c r="AI160" s="0" t="n">
        <f aca="false">IF($B70=0,0,IF(SIN(AI$12)=0,999999999,(SIN(AI$12)*COS($E70)+SIN($E70)*COS(AI$12))/SIN(AI$12)*$B70))</f>
        <v>26.3206167167438</v>
      </c>
      <c r="AJ160" s="0" t="n">
        <f aca="false">IF($B70=0,0,IF(SIN(AJ$12)=0,999999999,(SIN(AJ$12)*COS($E70)+SIN($E70)*COS(AJ$12))/SIN(AJ$12)*$B70))</f>
        <v>25.5404319753</v>
      </c>
      <c r="AK160" s="0" t="n">
        <f aca="false">IF($B70=0,0,IF(SIN(AK$12)=0,999999999,(SIN(AK$12)*COS($E70)+SIN($E70)*COS(AK$12))/SIN(AK$12)*$B70))</f>
        <v>24.8060375942877</v>
      </c>
      <c r="AL160" s="0" t="n">
        <f aca="false">IF($B70=0,0,IF(SIN(AL$12)=0,999999999,(SIN(AL$12)*COS($E70)+SIN($E70)*COS(AL$12))/SIN(AL$12)*$B70))</f>
        <v>24.1131071513126</v>
      </c>
      <c r="AM160" s="0" t="n">
        <f aca="false">IF($B70=0,0,IF(SIN(AM$12)=0,999999999,(SIN(AM$12)*COS($E70)+SIN($E70)*COS(AM$12))/SIN(AM$12)*$B70))</f>
        <v>23.4578372597841</v>
      </c>
      <c r="AN160" s="0" t="n">
        <f aca="false">IF($B70=0,0,IF(SIN(AN$12)=0,999999999,(SIN(AN$12)*COS($E70)+SIN($E70)*COS(AN$12))/SIN(AN$12)*$B70))</f>
        <v>22.8368706190458</v>
      </c>
      <c r="AO160" s="0" t="n">
        <f aca="false">IF($B70=0,0,IF(SIN(AO$12)=0,999999999,(SIN(AO$12)*COS($E70)+SIN($E70)*COS(AO$12))/SIN(AO$12)*$B70))</f>
        <v>22.2472322542974</v>
      </c>
      <c r="AP160" s="0" t="n">
        <f aca="false">IF($B70=0,0,IF(SIN(AP$12)=0,999999999,(SIN(AP$12)*COS($E70)+SIN($E70)*COS(AP$12))/SIN(AP$12)*$B70))</f>
        <v>21.6862763815608</v>
      </c>
      <c r="AQ160" s="0" t="n">
        <f aca="false">IF($B70=0,0,IF(SIN(AQ$12)=0,999999999,(SIN(AQ$12)*COS($E70)+SIN($E70)*COS(AQ$12))/SIN(AQ$12)*$B70))</f>
        <v>21.1516418874779</v>
      </c>
      <c r="AR160" s="0" t="n">
        <f aca="false">IF($B70=0,0,IF(SIN(AR$12)=0,999999999,(SIN(AR$12)*COS($E70)+SIN($E70)*COS(AR$12))/SIN(AR$12)*$B70))</f>
        <v>20.6412148369261</v>
      </c>
      <c r="AS160" s="0" t="n">
        <f aca="false">IF($B70=0,0,IF(SIN(AS$12)=0,999999999,(SIN(AS$12)*COS($E70)+SIN($E70)*COS(AS$12))/SIN(AS$12)*$B70))</f>
        <v>20.1530967469771</v>
      </c>
      <c r="AT160" s="0" t="n">
        <f aca="false">IF($B70=0,0,IF(SIN(AT$12)=0,999999999,(SIN(AT$12)*COS($E70)+SIN($E70)*COS(AT$12))/SIN(AT$12)*$B70))</f>
        <v>19.6855776180105</v>
      </c>
      <c r="AU160" s="0" t="n">
        <f aca="false">IF($B70=0,0,IF(SIN(AU$12)=0,999999999,(SIN(AU$12)*COS($E70)+SIN($E70)*COS(AU$12))/SIN(AU$12)*$B70))</f>
        <v>19.2371129097094</v>
      </c>
      <c r="AV160" s="0" t="n">
        <f aca="false">IF($B70=0,0,IF(SIN(AV$12)=0,999999999,(SIN(AV$12)*COS($E70)+SIN($E70)*COS(AV$12))/SIN(AV$12)*$B70))</f>
        <v>18.8063038043745</v>
      </c>
      <c r="AW160" s="0" t="n">
        <f aca="false">IF($B70=0,0,IF(SIN(AW$12)=0,999999999,(SIN(AW$12)*COS($E70)+SIN($E70)*COS(AW$12))/SIN(AW$12)*$B70))</f>
        <v>18.391880222329</v>
      </c>
      <c r="AX160" s="0" t="n">
        <f aca="false">IF($B70=0,0,IF(SIN(AX$12)=0,999999999,(SIN(AX$12)*COS($E70)+SIN($E70)*COS(AX$12))/SIN(AX$12)*$B70))</f>
        <v>17.9926861514934</v>
      </c>
      <c r="AY160" s="0" t="n">
        <f aca="false">IF($B70=0,0,IF(SIN(AY$12)=0,999999999,(SIN(AY$12)*COS($E70)+SIN($E70)*COS(AY$12))/SIN(AY$12)*$B70))</f>
        <v>17.6076669310587</v>
      </c>
      <c r="AZ160" s="0" t="n">
        <f aca="false">IF($B70=0,0,IF(SIN(AZ$12)=0,999999999,(SIN(AZ$12)*COS($E70)+SIN($E70)*COS(AZ$12))/SIN(AZ$12)*$B70))</f>
        <v>17.2358581918</v>
      </c>
      <c r="BA160" s="0" t="n">
        <f aca="false">IF($B70=0,0,IF(SIN(BA$12)=0,999999999,(SIN(BA$12)*COS($E70)+SIN($E70)*COS(BA$12))/SIN(BA$12)*$B70))</f>
        <v>16.8763762061995</v>
      </c>
      <c r="BB160" s="0" t="n">
        <f aca="false">IF($B70=0,0,IF(SIN(BB$12)=0,999999999,(SIN(BB$12)*COS($E70)+SIN($E70)*COS(BB$12))/SIN(BB$12)*$B70))</f>
        <v>16.5284094426807</v>
      </c>
      <c r="BC160" s="0" t="n">
        <f aca="false">IF($B70=0,0,IF(SIN(BC$12)=0,999999999,(SIN(BC$12)*COS($E70)+SIN($E70)*COS(BC$12))/SIN(BC$12)*$B70))</f>
        <v>16.1912111518297</v>
      </c>
      <c r="BD160" s="0" t="n">
        <f aca="false">IF($B70=0,0,IF(SIN(BD$12)=0,999999999,(SIN(BD$12)*COS($E70)+SIN($E70)*COS(BD$12))/SIN(BD$12)*$B70))</f>
        <v>15.8640928400182</v>
      </c>
      <c r="BE160" s="0" t="n">
        <f aca="false">IF($B70=0,0,IF(SIN(BE$12)=0,999999999,(SIN(BE$12)*COS($E70)+SIN($E70)*COS(BE$12))/SIN(BE$12)*$B70))</f>
        <v>15.5464185085095</v>
      </c>
      <c r="BF160" s="0" t="n">
        <f aca="false">IF($B70=0,0,IF(SIN(BF$12)=0,999999999,(SIN(BF$12)*COS($E70)+SIN($E70)*COS(BF$12))/SIN(BF$12)*$B70))</f>
        <v>15.237599554885</v>
      </c>
      <c r="BG160" s="0" t="n">
        <f aca="false">IF($B70=0,0,IF(SIN(BG$12)=0,999999999,(SIN(BG$12)*COS($E70)+SIN($E70)*COS(BG$12))/SIN(BG$12)*$B70))</f>
        <v>14.9370902491862</v>
      </c>
      <c r="BH160" s="0" t="n">
        <f aca="false">IF($B70=0,0,IF(SIN(BH$12)=0,999999999,(SIN(BH$12)*COS($E70)+SIN($E70)*COS(BH$12))/SIN(BH$12)*$B70))</f>
        <v>14.6443837101443</v>
      </c>
      <c r="BI160" s="0" t="n">
        <f aca="false">IF($B70=0,0,IF(SIN(BI$12)=0,999999999,(SIN(BI$12)*COS($E70)+SIN($E70)*COS(BI$12))/SIN(BI$12)*$B70))</f>
        <v>14.3590083177106</v>
      </c>
      <c r="BJ160" s="0" t="n">
        <f aca="false">IF($B70=0,0,IF(SIN(BJ$12)=0,999999999,(SIN(BJ$12)*COS($E70)+SIN($E70)*COS(BJ$12))/SIN(BJ$12)*$B70))</f>
        <v>14.0805245072076</v>
      </c>
      <c r="BK160" s="0" t="n">
        <f aca="false">IF($B70=0,0,IF(SIN(BK$12)=0,999999999,(SIN(BK$12)*COS($E70)+SIN($E70)*COS(BK$12))/SIN(BK$12)*$B70))</f>
        <v>13.8085218980856</v>
      </c>
      <c r="BL160" s="0" t="n">
        <f aca="false">IF($B70=0,0,IF(SIN(BL$12)=0,999999999,(SIN(BL$12)*COS($E70)+SIN($E70)*COS(BL$12))/SIN(BL$12)*$B70))</f>
        <v>13.5426167167438</v>
      </c>
      <c r="BM160" s="0" t="n">
        <f aca="false">IF($B70=0,0,IF(SIN(BM$12)=0,999999999,(SIN(BM$12)*COS($E70)+SIN($E70)*COS(BM$12))/SIN(BM$12)*$B70))</f>
        <v>13.2824494783612</v>
      </c>
      <c r="BN160" s="0" t="n">
        <f aca="false">IF($B70=0,0,IF(SIN(BN$12)=0,999999999,(SIN(BN$12)*COS($E70)+SIN($E70)*COS(BN$12))/SIN(BN$12)*$B70))</f>
        <v>13.0276828973479</v>
      </c>
      <c r="BO160" s="0" t="n">
        <f aca="false">IF($B70=0,0,IF(SIN(BO$12)=0,999999999,(SIN(BO$12)*COS($E70)+SIN($E70)*COS(BO$12))/SIN(BO$12)*$B70))</f>
        <v>12.778</v>
      </c>
      <c r="BP160" s="0" t="n">
        <f aca="false">IF($B70=0,0,IF(SIN(BP$12)=0,999999999,(SIN(BP$12)*COS($E70)+SIN($E70)*COS(BP$12))/SIN(BP$12)*$B70))</f>
        <v>12.5331024163353</v>
      </c>
      <c r="BQ160" s="0" t="n">
        <f aca="false">IF($B70=0,0,IF(SIN(BQ$12)=0,999999999,(SIN(BQ$12)*COS($E70)+SIN($E70)*COS(BQ$12))/SIN(BQ$12)*$B70))</f>
        <v>12.2927088310029</v>
      </c>
      <c r="BR160" s="0" t="n">
        <f aca="false">IF($B70=0,0,IF(SIN(BR$12)=0,999999999,(SIN(BR$12)*COS($E70)+SIN($E70)*COS(BR$12))/SIN(BR$12)*$B70))</f>
        <v>12.0565535756563</v>
      </c>
      <c r="BS160" s="0" t="n">
        <f aca="false">IF($B70=0,0,IF(SIN(BS$12)=0,999999999,(SIN(BS$12)*COS($E70)+SIN($E70)*COS(BS$12))/SIN(BS$12)*$B70))</f>
        <v>11.8243853473294</v>
      </c>
      <c r="BT160" s="0" t="n">
        <f aca="false">IF($B70=0,0,IF(SIN(BT$12)=0,999999999,(SIN(BT$12)*COS($E70)+SIN($E70)*COS(BT$12))/SIN(BT$12)*$B70))</f>
        <v>11.5959660392211</v>
      </c>
      <c r="BU160" s="0" t="n">
        <f aca="false">IF($B70=0,0,IF(SIN(BU$12)=0,999999999,(SIN(BU$12)*COS($E70)+SIN($E70)*COS(BU$12))/SIN(BU$12)*$B70))</f>
        <v>11.3710696718945</v>
      </c>
      <c r="BV160" s="0" t="n">
        <f aca="false">IF($B70=0,0,IF(SIN(BV$12)=0,999999999,(SIN(BV$12)*COS($E70)+SIN($E70)*COS(BV$12))/SIN(BV$12)*$B70))</f>
        <v>11.1494814142911</v>
      </c>
      <c r="BW160" s="0" t="n">
        <f aca="false">IF($B70=0,0,IF(SIN(BW$12)=0,999999999,(SIN(BW$12)*COS($E70)+SIN($E70)*COS(BW$12))/SIN(BW$12)*$B70))</f>
        <v>10.9309966851741</v>
      </c>
      <c r="BX160" s="0" t="n">
        <f aca="false">IF($B70=0,0,IF(SIN(BX$12)=0,999999999,(SIN(BX$12)*COS($E70)+SIN($E70)*COS(BX$12))/SIN(BX$12)*$B70))</f>
        <v>10.7154203266653</v>
      </c>
      <c r="BY160" s="0" t="n">
        <f aca="false">IF($B70=0,0,IF(SIN(BY$12)=0,999999999,(SIN(BY$12)*COS($E70)+SIN($E70)*COS(BY$12))/SIN(BY$12)*$B70))</f>
        <v>10.5025658424562</v>
      </c>
      <c r="BZ160" s="0" t="n">
        <f aca="false">IF($B70=0,0,IF(SIN(BZ$12)=0,999999999,(SIN(BZ$12)*COS($E70)+SIN($E70)*COS(BZ$12))/SIN(BZ$12)*$B70))</f>
        <v>10.2922546940801</v>
      </c>
      <c r="CA160" s="0" t="n">
        <f aca="false">IF($B70=0,0,IF(SIN(CA$12)=0,999999999,(SIN(CA$12)*COS($E70)+SIN($E70)*COS(CA$12))/SIN(CA$12)*$B70))</f>
        <v>10.0843156493298</v>
      </c>
      <c r="CB160" s="0" t="n">
        <f aca="false">IF($B70=0,0,IF(SIN(CB$12)=0,999999999,(SIN(CB$12)*COS($E70)+SIN($E70)*COS(CB$12))/SIN(CB$12)*$B70))</f>
        <v>9.8785841775178</v>
      </c>
      <c r="CC160" s="0" t="n">
        <f aca="false">IF($B70=0,0,IF(SIN(CC$12)=0,999999999,(SIN(CC$12)*COS($E70)+SIN($E70)*COS(CC$12))/SIN(CC$12)*$B70))</f>
        <v>9.67490188681738</v>
      </c>
      <c r="CD160" s="0" t="n">
        <f aca="false">IF($B70=0,0,IF(SIN(CD$12)=0,999999999,(SIN(CD$12)*COS($E70)+SIN($E70)*COS(CD$12))/SIN(CD$12)*$B70))</f>
        <v>9.47311599939249</v>
      </c>
      <c r="CE160" s="0" t="n">
        <f aca="false">IF($B70=0,0,IF(SIN(CE$12)=0,999999999,(SIN(CE$12)*COS($E70)+SIN($E70)*COS(CE$12))/SIN(CE$12)*$B70))</f>
        <v>9.27307886043614</v>
      </c>
      <c r="CF160" s="0" t="n">
        <f aca="false">IF($B70=0,0,IF(SIN(CF$12)=0,999999999,(SIN(CF$12)*COS($E70)+SIN($E70)*COS(CF$12))/SIN(CF$12)*$B70))</f>
        <v>9.07464747760565</v>
      </c>
      <c r="CG160" s="0" t="n">
        <f aca="false">IF($B70=0,0,IF(SIN(CG$12)=0,999999999,(SIN(CG$12)*COS($E70)+SIN($E70)*COS(CG$12))/SIN(CG$12)*$B70))</f>
        <v>8.87768308765794</v>
      </c>
      <c r="CH160" s="0" t="n">
        <f aca="false">IF($B70=0,0,IF(SIN(CH$12)=0,999999999,(SIN(CH$12)*COS($E70)+SIN($E70)*COS(CH$12))/SIN(CH$12)*$B70))</f>
        <v>8.6820507473681</v>
      </c>
      <c r="CI160" s="0" t="n">
        <f aca="false">IF($B70=0,0,IF(SIN(CI$12)=0,999999999,(SIN(CI$12)*COS($E70)+SIN($E70)*COS(CI$12))/SIN(CI$12)*$B70))</f>
        <v>8.48761894606286</v>
      </c>
      <c r="CJ160" s="0" t="n">
        <f aca="false">IF($B70=0,0,IF(SIN(CJ$12)=0,999999999,(SIN(CJ$12)*COS($E70)+SIN($E70)*COS(CJ$12))/SIN(CJ$12)*$B70))</f>
        <v>8.29425923731173</v>
      </c>
      <c r="CK160" s="0" t="n">
        <f aca="false">IF($B70=0,0,IF(SIN(CK$12)=0,999999999,(SIN(CK$12)*COS($E70)+SIN($E70)*COS(CK$12))/SIN(CK$12)*$B70))</f>
        <v>8.10184588750572</v>
      </c>
      <c r="CL160" s="0" t="n">
        <f aca="false">IF($B70=0,0,IF(SIN(CL$12)=0,999999999,(SIN(CL$12)*COS($E70)+SIN($E70)*COS(CL$12))/SIN(CL$12)*$B70))</f>
        <v>7.91025553921877</v>
      </c>
      <c r="CM160" s="0" t="n">
        <f aca="false">IF($B70=0,0,IF(SIN(CM$12)=0,999999999,(SIN(CM$12)*COS($E70)+SIN($E70)*COS(CM$12))/SIN(CM$12)*$B70))</f>
        <v>7.71936688738397</v>
      </c>
      <c r="CN160" s="0" t="n">
        <f aca="false">IF($B70=0,0,IF(SIN(CN$12)=0,999999999,(SIN(CN$12)*COS($E70)+SIN($E70)*COS(CN$12))/SIN(CN$12)*$B70))</f>
        <v>7.52906036643666</v>
      </c>
      <c r="CO160" s="0" t="n">
        <f aca="false">IF($B70=0,0,IF(SIN(CO$12)=0,999999999,(SIN(CO$12)*COS($E70)+SIN($E70)*COS(CO$12))/SIN(CO$12)*$B70))</f>
        <v>7.33921784668113</v>
      </c>
      <c r="CP160" s="0" t="n">
        <f aca="false">IF($B70=0,0,IF(SIN(CP$12)=0,999999999,(SIN(CP$12)*COS($E70)+SIN($E70)*COS(CP$12))/SIN(CP$12)*$B70))</f>
        <v>7.14972233821863</v>
      </c>
      <c r="CQ160" s="0" t="n">
        <f aca="false">IF($B70=0,0,IF(SIN(CQ$12)=0,999999999,(SIN(CQ$12)*COS($E70)+SIN($E70)*COS(CQ$12))/SIN(CQ$12)*$B70))</f>
        <v>6.96045770084364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633.753865790378</v>
      </c>
      <c r="H161" s="0" t="n">
        <f aca="false">IF($B71=0,0,IF(SIN(H$12)=0,999999999,(SIN(H$12)*COS($E71)+SIN($E71)*COS(H$12))/SIN(H$12)*$B71))</f>
        <v>320.0703192634</v>
      </c>
      <c r="I161" s="0" t="n">
        <f aca="false">IF($B71=0,0,IF(SIN(I$12)=0,999999999,(SIN(I$12)*COS($E71)+SIN($E71)*COS(I$12))/SIN(I$12)*$B71))</f>
        <v>215.466655937473</v>
      </c>
      <c r="J161" s="0" t="n">
        <f aca="false">IF($B71=0,0,IF(SIN(J$12)=0,999999999,(SIN(J$12)*COS($E71)+SIN($E71)*COS(J$12))/SIN(J$12)*$B71))</f>
        <v>163.132943991202</v>
      </c>
      <c r="K161" s="0" t="n">
        <f aca="false">IF($B71=0,0,IF(SIN(K$12)=0,999999999,(SIN(K$12)*COS($E71)+SIN($E71)*COS(K$12))/SIN(K$12)*$B71))</f>
        <v>131.707190826767</v>
      </c>
      <c r="L161" s="0" t="n">
        <f aca="false">IF($B71=0,0,IF(SIN(L$12)=0,999999999,(SIN(L$12)*COS($E71)+SIN($E71)*COS(L$12))/SIN(L$12)*$B71))</f>
        <v>110.735393701125</v>
      </c>
      <c r="M161" s="0" t="n">
        <f aca="false">IF($B71=0,0,IF(SIN(M$12)=0,999999999,(SIN(M$12)*COS($E71)+SIN($E71)*COS(M$12))/SIN(M$12)*$B71))</f>
        <v>95.7372612408398</v>
      </c>
      <c r="N161" s="0" t="n">
        <f aca="false">IF($B71=0,0,IF(SIN(N$12)=0,999999999,(SIN(N$12)*COS($E71)+SIN($E71)*COS(N$12))/SIN(N$12)*$B71))</f>
        <v>84.472643817332</v>
      </c>
      <c r="O161" s="0" t="n">
        <f aca="false">IF($B71=0,0,IF(SIN(O$12)=0,999999999,(SIN(O$12)*COS($E71)+SIN($E71)*COS(O$12))/SIN(O$12)*$B71))</f>
        <v>75.6970103355407</v>
      </c>
      <c r="P161" s="0" t="n">
        <f aca="false">IF($B71=0,0,IF(SIN(P$12)=0,999999999,(SIN(P$12)*COS($E71)+SIN($E71)*COS(P$12))/SIN(P$12)*$B71))</f>
        <v>68.6636389465682</v>
      </c>
      <c r="Q161" s="0" t="n">
        <f aca="false">IF($B71=0,0,IF(SIN(Q$12)=0,999999999,(SIN(Q$12)*COS($E71)+SIN($E71)*COS(Q$12))/SIN(Q$12)*$B71))</f>
        <v>62.8973400962865</v>
      </c>
      <c r="R161" s="0" t="n">
        <f aca="false">IF($B71=0,0,IF(SIN(R$12)=0,999999999,(SIN(R$12)*COS($E71)+SIN($E71)*COS(R$12))/SIN(R$12)*$B71))</f>
        <v>58.0813180472327</v>
      </c>
      <c r="S161" s="0" t="n">
        <f aca="false">IF($B71=0,0,IF(SIN(S$12)=0,999999999,(SIN(S$12)*COS($E71)+SIN($E71)*COS(S$12))/SIN(S$12)*$B71))</f>
        <v>53.9962501573686</v>
      </c>
      <c r="T161" s="0" t="n">
        <f aca="false">IF($B71=0,0,IF(SIN(T$12)=0,999999999,(SIN(T$12)*COS($E71)+SIN($E71)*COS(T$12))/SIN(T$12)*$B71))</f>
        <v>50.4854750372346</v>
      </c>
      <c r="U161" s="0" t="n">
        <f aca="false">IF($B71=0,0,IF(SIN(U$12)=0,999999999,(SIN(U$12)*COS($E71)+SIN($E71)*COS(U$12))/SIN(U$12)*$B71))</f>
        <v>47.4341054422129</v>
      </c>
      <c r="V161" s="0" t="n">
        <f aca="false">IF($B71=0,0,IF(SIN(V$12)=0,999999999,(SIN(V$12)*COS($E71)+SIN($E71)*COS(V$12))/SIN(V$12)*$B71))</f>
        <v>44.7559738282492</v>
      </c>
      <c r="W161" s="0" t="n">
        <f aca="false">IF($B71=0,0,IF(SIN(W$12)=0,999999999,(SIN(W$12)*COS($E71)+SIN($E71)*COS(W$12))/SIN(W$12)*$B71))</f>
        <v>42.385185356628</v>
      </c>
      <c r="X161" s="0" t="n">
        <f aca="false">IF($B71=0,0,IF(SIN(X$12)=0,999999999,(SIN(X$12)*COS($E71)+SIN($E71)*COS(X$12))/SIN(X$12)*$B71))</f>
        <v>40.2704865620167</v>
      </c>
      <c r="Y161" s="0" t="n">
        <f aca="false">IF($B71=0,0,IF(SIN(Y$12)=0,999999999,(SIN(Y$12)*COS($E71)+SIN($E71)*COS(Y$12))/SIN(Y$12)*$B71))</f>
        <v>38.3714123341133</v>
      </c>
      <c r="Z161" s="0" t="n">
        <f aca="false">IF($B71=0,0,IF(SIN(Z$12)=0,999999999,(SIN(Z$12)*COS($E71)+SIN($E71)*COS(Z$12))/SIN(Z$12)*$B71))</f>
        <v>36.6555888030916</v>
      </c>
      <c r="AA161" s="0" t="n">
        <f aca="false">IF($B71=0,0,IF(SIN(AA$12)=0,999999999,(SIN(AA$12)*COS($E71)+SIN($E71)*COS(AA$12))/SIN(AA$12)*$B71))</f>
        <v>35.0968068275336</v>
      </c>
      <c r="AB161" s="0" t="n">
        <f aca="false">IF($B71=0,0,IF(SIN(AB$12)=0,999999999,(SIN(AB$12)*COS($E71)+SIN($E71)*COS(AB$12))/SIN(AB$12)*$B71))</f>
        <v>33.6736208931048</v>
      </c>
      <c r="AC161" s="0" t="n">
        <f aca="false">IF($B71=0,0,IF(SIN(AC$12)=0,999999999,(SIN(AC$12)*COS($E71)+SIN($E71)*COS(AC$12))/SIN(AC$12)*$B71))</f>
        <v>32.3683135143071</v>
      </c>
      <c r="AD161" s="0" t="n">
        <f aca="false">IF($B71=0,0,IF(SIN(AD$12)=0,999999999,(SIN(AD$12)*COS($E71)+SIN($E71)*COS(AD$12))/SIN(AD$12)*$B71))</f>
        <v>31.1661185341983</v>
      </c>
      <c r="AE161" s="0" t="n">
        <f aca="false">IF($B71=0,0,IF(SIN(AE$12)=0,999999999,(SIN(AE$12)*COS($E71)+SIN($E71)*COS(AE$12))/SIN(AE$12)*$B71))</f>
        <v>30.0546308305972</v>
      </c>
      <c r="AF161" s="0" t="n">
        <f aca="false">IF($B71=0,0,IF(SIN(AF$12)=0,999999999,(SIN(AF$12)*COS($E71)+SIN($E71)*COS(AF$12))/SIN(AF$12)*$B71))</f>
        <v>29.0233522423642</v>
      </c>
      <c r="AG161" s="0" t="n">
        <f aca="false">IF($B71=0,0,IF(SIN(AG$12)=0,999999999,(SIN(AG$12)*COS($E71)+SIN($E71)*COS(AG$12))/SIN(AG$12)*$B71))</f>
        <v>28.0633383993884</v>
      </c>
      <c r="AH161" s="0" t="n">
        <f aca="false">IF($B71=0,0,IF(SIN(AH$12)=0,999999999,(SIN(AH$12)*COS($E71)+SIN($E71)*COS(AH$12))/SIN(AH$12)*$B71))</f>
        <v>27.1669212303029</v>
      </c>
      <c r="AI161" s="0" t="n">
        <f aca="false">IF($B71=0,0,IF(SIN(AI$12)=0,999999999,(SIN(AI$12)*COS($E71)+SIN($E71)*COS(AI$12))/SIN(AI$12)*$B71))</f>
        <v>26.3274888808346</v>
      </c>
      <c r="AJ161" s="0" t="n">
        <f aca="false">IF($B71=0,0,IF(SIN(AJ$12)=0,999999999,(SIN(AJ$12)*COS($E71)+SIN($E71)*COS(AJ$12))/SIN(AJ$12)*$B71))</f>
        <v>25.5393096469187</v>
      </c>
      <c r="AK161" s="0" t="n">
        <f aca="false">IF($B71=0,0,IF(SIN(AK$12)=0,999999999,(SIN(AK$12)*COS($E71)+SIN($E71)*COS(AK$12))/SIN(AK$12)*$B71))</f>
        <v>24.7973899837025</v>
      </c>
      <c r="AL161" s="0" t="n">
        <f aca="false">IF($B71=0,0,IF(SIN(AL$12)=0,999999999,(SIN(AL$12)*COS($E71)+SIN($E71)*COS(AL$12))/SIN(AL$12)*$B71))</f>
        <v>24.0973591362773</v>
      </c>
      <c r="AM161" s="0" t="n">
        <f aca="false">IF($B71=0,0,IF(SIN(AM$12)=0,999999999,(SIN(AM$12)*COS($E71)+SIN($E71)*COS(AM$12))/SIN(AM$12)*$B71))</f>
        <v>23.4353747450454</v>
      </c>
      <c r="AN161" s="0" t="n">
        <f aca="false">IF($B71=0,0,IF(SIN(AN$12)=0,999999999,(SIN(AN$12)*COS($E71)+SIN($E71)*COS(AN$12))/SIN(AN$12)*$B71))</f>
        <v>22.8080451073513</v>
      </c>
      <c r="AO161" s="0" t="n">
        <f aca="false">IF($B71=0,0,IF(SIN(AO$12)=0,999999999,(SIN(AO$12)*COS($E71)+SIN($E71)*COS(AO$12))/SIN(AO$12)*$B71))</f>
        <v>22.2123647640588</v>
      </c>
      <c r="AP161" s="0" t="n">
        <f aca="false">IF($B71=0,0,IF(SIN(AP$12)=0,999999999,(SIN(AP$12)*COS($E71)+SIN($E71)*COS(AP$12))/SIN(AP$12)*$B71))</f>
        <v>21.6456608200468</v>
      </c>
      <c r="AQ161" s="0" t="n">
        <f aca="false">IF($B71=0,0,IF(SIN(AQ$12)=0,999999999,(SIN(AQ$12)*COS($E71)+SIN($E71)*COS(AQ$12))/SIN(AQ$12)*$B71))</f>
        <v>21.105547967812</v>
      </c>
      <c r="AR161" s="0" t="n">
        <f aca="false">IF($B71=0,0,IF(SIN(AR$12)=0,999999999,(SIN(AR$12)*COS($E71)+SIN($E71)*COS(AR$12))/SIN(AR$12)*$B71))</f>
        <v>20.5898906109028</v>
      </c>
      <c r="AS161" s="0" t="n">
        <f aca="false">IF($B71=0,0,IF(SIN(AS$12)=0,999999999,(SIN(AS$12)*COS($E71)+SIN($E71)*COS(AS$12))/SIN(AS$12)*$B71))</f>
        <v>20.0967708127835</v>
      </c>
      <c r="AT161" s="0" t="n">
        <f aca="false">IF($B71=0,0,IF(SIN(AT$12)=0,999999999,(SIN(AT$12)*COS($E71)+SIN($E71)*COS(AT$12))/SIN(AT$12)*$B71))</f>
        <v>19.6244610516005</v>
      </c>
      <c r="AU161" s="0" t="n">
        <f aca="false">IF($B71=0,0,IF(SIN(AU$12)=0,999999999,(SIN(AU$12)*COS($E71)+SIN($E71)*COS(AU$12))/SIN(AU$12)*$B71))</f>
        <v>19.1714009602522</v>
      </c>
      <c r="AV161" s="0" t="n">
        <f aca="false">IF($B71=0,0,IF(SIN(AV$12)=0,999999999,(SIN(AV$12)*COS($E71)+SIN($E71)*COS(AV$12))/SIN(AV$12)*$B71))</f>
        <v>18.7361773874629</v>
      </c>
      <c r="AW161" s="0" t="n">
        <f aca="false">IF($B71=0,0,IF(SIN(AW$12)=0,999999999,(SIN(AW$12)*COS($E71)+SIN($E71)*COS(AW$12))/SIN(AW$12)*$B71))</f>
        <v>18.317507239148</v>
      </c>
      <c r="AX161" s="0" t="n">
        <f aca="false">IF($B71=0,0,IF(SIN(AX$12)=0,999999999,(SIN(AX$12)*COS($E71)+SIN($E71)*COS(AX$12))/SIN(AX$12)*$B71))</f>
        <v>17.914222657662</v>
      </c>
      <c r="AY161" s="0" t="n">
        <f aca="false">IF($B71=0,0,IF(SIN(AY$12)=0,999999999,(SIN(AY$12)*COS($E71)+SIN($E71)*COS(AY$12))/SIN(AY$12)*$B71))</f>
        <v>17.5252581751684</v>
      </c>
      <c r="AZ161" s="0" t="n">
        <f aca="false">IF($B71=0,0,IF(SIN(AZ$12)=0,999999999,(SIN(AZ$12)*COS($E71)+SIN($E71)*COS(AZ$12))/SIN(AZ$12)*$B71))</f>
        <v>17.1496395406256</v>
      </c>
      <c r="BA161" s="0" t="n">
        <f aca="false">IF($B71=0,0,IF(SIN(BA$12)=0,999999999,(SIN(BA$12)*COS($E71)+SIN($E71)*COS(BA$12))/SIN(BA$12)*$B71))</f>
        <v>16.7864739710289</v>
      </c>
      <c r="BB161" s="0" t="n">
        <f aca="false">IF($B71=0,0,IF(SIN(BB$12)=0,999999999,(SIN(BB$12)*COS($E71)+SIN($E71)*COS(BB$12))/SIN(BB$12)*$B71))</f>
        <v>16.4349416191004</v>
      </c>
      <c r="BC161" s="0" t="n">
        <f aca="false">IF($B71=0,0,IF(SIN(BC$12)=0,999999999,(SIN(BC$12)*COS($E71)+SIN($E71)*COS(BC$12))/SIN(BC$12)*$B71))</f>
        <v>16.0942880835431</v>
      </c>
      <c r="BD161" s="0" t="n">
        <f aca="false">IF($B71=0,0,IF(SIN(BD$12)=0,999999999,(SIN(BD$12)*COS($E71)+SIN($E71)*COS(BD$12))/SIN(BD$12)*$B71))</f>
        <v>15.7638178157879</v>
      </c>
      <c r="BE161" s="0" t="n">
        <f aca="false">IF($B71=0,0,IF(SIN(BE$12)=0,999999999,(SIN(BE$12)*COS($E71)+SIN($E71)*COS(BE$12))/SIN(BE$12)*$B71))</f>
        <v>15.4428883000685</v>
      </c>
      <c r="BF161" s="0" t="n">
        <f aca="false">IF($B71=0,0,IF(SIN(BF$12)=0,999999999,(SIN(BF$12)*COS($E71)+SIN($E71)*COS(BF$12))/SIN(BF$12)*$B71))</f>
        <v>15.1309049026028</v>
      </c>
      <c r="BG161" s="0" t="n">
        <f aca="false">IF($B71=0,0,IF(SIN(BG$12)=0,999999999,(SIN(BG$12)*COS($E71)+SIN($E71)*COS(BG$12))/SIN(BG$12)*$B71))</f>
        <v>14.8273163013801</v>
      </c>
      <c r="BH161" s="0" t="n">
        <f aca="false">IF($B71=0,0,IF(SIN(BH$12)=0,999999999,(SIN(BH$12)*COS($E71)+SIN($E71)*COS(BH$12))/SIN(BH$12)*$B71))</f>
        <v>14.5316104211584</v>
      </c>
      <c r="BI161" s="0" t="n">
        <f aca="false">IF($B71=0,0,IF(SIN(BI$12)=0,999999999,(SIN(BI$12)*COS($E71)+SIN($E71)*COS(BI$12))/SIN(BI$12)*$B71))</f>
        <v>14.2433108092349</v>
      </c>
      <c r="BJ161" s="0" t="n">
        <f aca="false">IF($B71=0,0,IF(SIN(BJ$12)=0,999999999,(SIN(BJ$12)*COS($E71)+SIN($E71)*COS(BJ$12))/SIN(BJ$12)*$B71))</f>
        <v>13.9619733967471</v>
      </c>
      <c r="BK161" s="0" t="n">
        <f aca="false">IF($B71=0,0,IF(SIN(BK$12)=0,999999999,(SIN(BK$12)*COS($E71)+SIN($E71)*COS(BK$12))/SIN(BK$12)*$B71))</f>
        <v>13.6871835980078</v>
      </c>
      <c r="BL161" s="0" t="n">
        <f aca="false">IF($B71=0,0,IF(SIN(BL$12)=0,999999999,(SIN(BL$12)*COS($E71)+SIN($E71)*COS(BL$12))/SIN(BL$12)*$B71))</f>
        <v>13.4185537069176</v>
      </c>
      <c r="BM161" s="0" t="n">
        <f aca="false">IF($B71=0,0,IF(SIN(BM$12)=0,999999999,(SIN(BM$12)*COS($E71)+SIN($E71)*COS(BM$12))/SIN(BM$12)*$B71))</f>
        <v>13.1557205550426</v>
      </c>
      <c r="BN161" s="0" t="n">
        <f aca="false">IF($B71=0,0,IF(SIN(BN$12)=0,999999999,(SIN(BN$12)*COS($E71)+SIN($E71)*COS(BN$12))/SIN(BN$12)*$B71))</f>
        <v>12.8983434006537</v>
      </c>
      <c r="BO161" s="0" t="n">
        <f aca="false">IF($B71=0,0,IF(SIN(BO$12)=0,999999999,(SIN(BO$12)*COS($E71)+SIN($E71)*COS(BO$12))/SIN(BO$12)*$B71))</f>
        <v>12.6461020220421</v>
      </c>
      <c r="BP161" s="0" t="n">
        <f aca="false">IF($B71=0,0,IF(SIN(BP$12)=0,999999999,(SIN(BP$12)*COS($E71)+SIN($E71)*COS(BP$12))/SIN(BP$12)*$B71))</f>
        <v>12.3986949918513</v>
      </c>
      <c r="BQ161" s="0" t="n">
        <f aca="false">IF($B71=0,0,IF(SIN(BQ$12)=0,999999999,(SIN(BQ$12)*COS($E71)+SIN($E71)*COS(BQ$12))/SIN(BQ$12)*$B71))</f>
        <v>12.1558381121143</v>
      </c>
      <c r="BR161" s="0" t="n">
        <f aca="false">IF($B71=0,0,IF(SIN(BR$12)=0,999999999,(SIN(BR$12)*COS($E71)+SIN($E71)*COS(BR$12))/SIN(BR$12)*$B71))</f>
        <v>11.9172629922012</v>
      </c>
      <c r="BS161" s="0" t="n">
        <f aca="false">IF($B71=0,0,IF(SIN(BS$12)=0,999999999,(SIN(BS$12)*COS($E71)+SIN($E71)*COS(BS$12))/SIN(BS$12)*$B71))</f>
        <v>11.6827157540641</v>
      </c>
      <c r="BT161" s="0" t="n">
        <f aca="false">IF($B71=0,0,IF(SIN(BT$12)=0,999999999,(SIN(BT$12)*COS($E71)+SIN($E71)*COS(BT$12))/SIN(BT$12)*$B71))</f>
        <v>11.4519558510401</v>
      </c>
      <c r="BU161" s="0" t="n">
        <f aca="false">IF($B71=0,0,IF(SIN(BU$12)=0,999999999,(SIN(BU$12)*COS($E71)+SIN($E71)*COS(BU$12))/SIN(BU$12)*$B71))</f>
        <v>11.2247549880985</v>
      </c>
      <c r="BV161" s="0" t="n">
        <f aca="false">IF($B71=0,0,IF(SIN(BV$12)=0,999999999,(SIN(BV$12)*COS($E71)+SIN($E71)*COS(BV$12))/SIN(BV$12)*$B71))</f>
        <v>11.0008961328234</v>
      </c>
      <c r="BW161" s="0" t="n">
        <f aca="false">IF($B71=0,0,IF(SIN(BW$12)=0,999999999,(SIN(BW$12)*COS($E71)+SIN($E71)*COS(BW$12))/SIN(BW$12)*$B71))</f>
        <v>10.7801726076503</v>
      </c>
      <c r="BX161" s="0" t="n">
        <f aca="false">IF($B71=0,0,IF(SIN(BX$12)=0,999999999,(SIN(BX$12)*COS($E71)+SIN($E71)*COS(BX$12))/SIN(BX$12)*$B71))</f>
        <v>10.5623872549332</v>
      </c>
      <c r="BY161" s="0" t="n">
        <f aca="false">IF($B71=0,0,IF(SIN(BY$12)=0,999999999,(SIN(BY$12)*COS($E71)+SIN($E71)*COS(BY$12))/SIN(BY$12)*$B71))</f>
        <v>10.3473516673505</v>
      </c>
      <c r="BZ161" s="0" t="n">
        <f aca="false">IF($B71=0,0,IF(SIN(BZ$12)=0,999999999,(SIN(BZ$12)*COS($E71)+SIN($E71)*COS(BZ$12))/SIN(BZ$12)*$B71))</f>
        <v>10.1348854769655</v>
      </c>
      <c r="CA161" s="0" t="n">
        <f aca="false">IF($B71=0,0,IF(SIN(CA$12)=0,999999999,(SIN(CA$12)*COS($E71)+SIN($E71)*COS(CA$12))/SIN(CA$12)*$B71))</f>
        <v>9.92481569696805</v>
      </c>
      <c r="CB161" s="0" t="n">
        <f aca="false">IF($B71=0,0,IF(SIN(CB$12)=0,999999999,(SIN(CB$12)*COS($E71)+SIN($E71)*COS(CB$12))/SIN(CB$12)*$B71))</f>
        <v>9.71697611073732</v>
      </c>
      <c r="CC161" s="0" t="n">
        <f aca="false">IF($B71=0,0,IF(SIN(CC$12)=0,999999999,(SIN(CC$12)*COS($E71)+SIN($E71)*COS(CC$12))/SIN(CC$12)*$B71))</f>
        <v>9.51120670341796</v>
      </c>
      <c r="CD161" s="0" t="n">
        <f aca="false">IF($B71=0,0,IF(SIN(CD$12)=0,999999999,(SIN(CD$12)*COS($E71)+SIN($E71)*COS(CD$12))/SIN(CD$12)*$B71))</f>
        <v>9.30735313167128</v>
      </c>
      <c r="CE161" s="0" t="n">
        <f aca="false">IF($B71=0,0,IF(SIN(CE$12)=0,999999999,(SIN(CE$12)*COS($E71)+SIN($E71)*COS(CE$12))/SIN(CE$12)*$B71))</f>
        <v>9.10526622768291</v>
      </c>
      <c r="CF161" s="0" t="n">
        <f aca="false">IF($B71=0,0,IF(SIN(CF$12)=0,999999999,(SIN(CF$12)*COS($E71)+SIN($E71)*COS(CF$12))/SIN(CF$12)*$B71))</f>
        <v>8.90480153387875</v>
      </c>
      <c r="CG161" s="0" t="n">
        <f aca="false">IF($B71=0,0,IF(SIN(CG$12)=0,999999999,(SIN(CG$12)*COS($E71)+SIN($E71)*COS(CG$12))/SIN(CG$12)*$B71))</f>
        <v>8.70581886511955</v>
      </c>
      <c r="CH161" s="0" t="n">
        <f aca="false">IF($B71=0,0,IF(SIN(CH$12)=0,999999999,(SIN(CH$12)*COS($E71)+SIN($E71)*COS(CH$12))/SIN(CH$12)*$B71))</f>
        <v>8.50818189542764</v>
      </c>
      <c r="CI161" s="0" t="n">
        <f aca="false">IF($B71=0,0,IF(SIN(CI$12)=0,999999999,(SIN(CI$12)*COS($E71)+SIN($E71)*COS(CI$12))/SIN(CI$12)*$B71))</f>
        <v>8.3117577665501</v>
      </c>
      <c r="CJ161" s="0" t="n">
        <f aca="false">IF($B71=0,0,IF(SIN(CJ$12)=0,999999999,(SIN(CJ$12)*COS($E71)+SIN($E71)*COS(CJ$12))/SIN(CJ$12)*$B71))</f>
        <v>8.11641671587582</v>
      </c>
      <c r="CK161" s="0" t="n">
        <f aca="false">IF($B71=0,0,IF(SIN(CK$12)=0,999999999,(SIN(CK$12)*COS($E71)+SIN($E71)*COS(CK$12))/SIN(CK$12)*$B71))</f>
        <v>7.92203172141331</v>
      </c>
      <c r="CL161" s="0" t="n">
        <f aca="false">IF($B71=0,0,IF(SIN(CL$12)=0,999999999,(SIN(CL$12)*COS($E71)+SIN($E71)*COS(CL$12))/SIN(CL$12)*$B71))</f>
        <v>7.72847816170253</v>
      </c>
      <c r="CM161" s="0" t="n">
        <f aca="false">IF($B71=0,0,IF(SIN(CM$12)=0,999999999,(SIN(CM$12)*COS($E71)+SIN($E71)*COS(CM$12))/SIN(CM$12)*$B71))</f>
        <v>7.53563348867295</v>
      </c>
      <c r="CN161" s="0" t="n">
        <f aca="false">IF($B71=0,0,IF(SIN(CN$12)=0,999999999,(SIN(CN$12)*COS($E71)+SIN($E71)*COS(CN$12))/SIN(CN$12)*$B71))</f>
        <v>7.34337691158088</v>
      </c>
      <c r="CO161" s="0" t="n">
        <f aca="false">IF($B71=0,0,IF(SIN(CO$12)=0,999999999,(SIN(CO$12)*COS($E71)+SIN($E71)*COS(CO$12))/SIN(CO$12)*$B71))</f>
        <v>7.15158909026478</v>
      </c>
      <c r="CP161" s="0" t="n">
        <f aca="false">IF($B71=0,0,IF(SIN(CP$12)=0,999999999,(SIN(CP$12)*COS($E71)+SIN($E71)*COS(CP$12))/SIN(CP$12)*$B71))</f>
        <v>6.96015183603947</v>
      </c>
      <c r="CQ161" s="0" t="n">
        <f aca="false">IF($B71=0,0,IF(SIN(CQ$12)=0,999999999,(SIN(CQ$12)*COS($E71)+SIN($E71)*COS(CQ$12))/SIN(CQ$12)*$B71))</f>
        <v>6.76894781861979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639.722408809179</v>
      </c>
      <c r="H162" s="0" t="n">
        <f aca="false">IF($B72=0,0,IF(SIN(H$12)=0,999999999,(SIN(H$12)*COS($E72)+SIN($E72)*COS(H$12))/SIN(H$12)*$B72))</f>
        <v>322.956021642429</v>
      </c>
      <c r="I162" s="0" t="n">
        <f aca="false">IF($B72=0,0,IF(SIN(I$12)=0,999999999,(SIN(I$12)*COS($E72)+SIN($E72)*COS(I$12))/SIN(I$12)*$B72))</f>
        <v>217.324327270754</v>
      </c>
      <c r="J162" s="0" t="n">
        <f aca="false">IF($B72=0,0,IF(SIN(J$12)=0,999999999,(SIN(J$12)*COS($E72)+SIN($E72)*COS(J$12))/SIN(J$12)*$B72))</f>
        <v>164.476286486376</v>
      </c>
      <c r="K162" s="0" t="n">
        <f aca="false">IF($B72=0,0,IF(SIN(K$12)=0,999999999,(SIN(K$12)*COS($E72)+SIN($E72)*COS(K$12))/SIN(K$12)*$B72))</f>
        <v>132.74168515294</v>
      </c>
      <c r="L162" s="0" t="n">
        <f aca="false">IF($B72=0,0,IF(SIN(L$12)=0,999999999,(SIN(L$12)*COS($E72)+SIN($E72)*COS(L$12))/SIN(L$12)*$B72))</f>
        <v>111.563779963347</v>
      </c>
      <c r="M162" s="0" t="n">
        <f aca="false">IF($B72=0,0,IF(SIN(M$12)=0,999999999,(SIN(M$12)*COS($E72)+SIN($E72)*COS(M$12))/SIN(M$12)*$B72))</f>
        <v>96.4182478297885</v>
      </c>
      <c r="N162" s="0" t="n">
        <f aca="false">IF($B72=0,0,IF(SIN(N$12)=0,999999999,(SIN(N$12)*COS($E72)+SIN($E72)*COS(N$12))/SIN(N$12)*$B72))</f>
        <v>85.042923227759</v>
      </c>
      <c r="O162" s="0" t="n">
        <f aca="false">IF($B72=0,0,IF(SIN(O$12)=0,999999999,(SIN(O$12)*COS($E72)+SIN($E72)*COS(O$12))/SIN(O$12)*$B72))</f>
        <v>76.1810439742753</v>
      </c>
      <c r="P162" s="0" t="n">
        <f aca="false">IF($B72=0,0,IF(SIN(P$12)=0,999999999,(SIN(P$12)*COS($E72)+SIN($E72)*COS(P$12))/SIN(P$12)*$B72))</f>
        <v>69.0785495363173</v>
      </c>
      <c r="Q162" s="0" t="n">
        <f aca="false">IF($B72=0,0,IF(SIN(Q$12)=0,999999999,(SIN(Q$12)*COS($E72)+SIN($E72)*COS(Q$12))/SIN(Q$12)*$B72))</f>
        <v>63.2555802593157</v>
      </c>
      <c r="R162" s="0" t="n">
        <f aca="false">IF($B72=0,0,IF(SIN(R$12)=0,999999999,(SIN(R$12)*COS($E72)+SIN($E72)*COS(R$12))/SIN(R$12)*$B72))</f>
        <v>58.3922269789644</v>
      </c>
      <c r="S162" s="0" t="n">
        <f aca="false">IF($B72=0,0,IF(SIN(S$12)=0,999999999,(SIN(S$12)*COS($E72)+SIN($E72)*COS(S$12))/SIN(S$12)*$B72))</f>
        <v>54.2670115791447</v>
      </c>
      <c r="T162" s="0" t="n">
        <f aca="false">IF($B72=0,0,IF(SIN(T$12)=0,999999999,(SIN(T$12)*COS($E72)+SIN($E72)*COS(T$12))/SIN(T$12)*$B72))</f>
        <v>50.7217330228653</v>
      </c>
      <c r="U162" s="0" t="n">
        <f aca="false">IF($B72=0,0,IF(SIN(U$12)=0,999999999,(SIN(U$12)*COS($E72)+SIN($E72)*COS(U$12))/SIN(U$12)*$B72))</f>
        <v>47.6403749687783</v>
      </c>
      <c r="V162" s="0" t="n">
        <f aca="false">IF($B72=0,0,IF(SIN(V$12)=0,999999999,(SIN(V$12)*COS($E72)+SIN($E72)*COS(V$12))/SIN(V$12)*$B72))</f>
        <v>44.9359230295391</v>
      </c>
      <c r="W162" s="0" t="n">
        <f aca="false">IF($B72=0,0,IF(SIN(W$12)=0,999999999,(SIN(W$12)*COS($E72)+SIN($E72)*COS(W$12))/SIN(W$12)*$B72))</f>
        <v>42.5418347606236</v>
      </c>
      <c r="X162" s="0" t="n">
        <f aca="false">IF($B72=0,0,IF(SIN(X$12)=0,999999999,(SIN(X$12)*COS($E72)+SIN($E72)*COS(X$12))/SIN(X$12)*$B72))</f>
        <v>40.4063529843829</v>
      </c>
      <c r="Y162" s="0" t="n">
        <f aca="false">IF($B72=0,0,IF(SIN(Y$12)=0,999999999,(SIN(Y$12)*COS($E72)+SIN($E72)*COS(Y$12))/SIN(Y$12)*$B72))</f>
        <v>38.4886149047329</v>
      </c>
      <c r="Z162" s="0" t="n">
        <f aca="false">IF($B72=0,0,IF(SIN(Z$12)=0,999999999,(SIN(Z$12)*COS($E72)+SIN($E72)*COS(Z$12))/SIN(Z$12)*$B72))</f>
        <v>36.7559284857126</v>
      </c>
      <c r="AA162" s="0" t="n">
        <f aca="false">IF($B72=0,0,IF(SIN(AA$12)=0,999999999,(SIN(AA$12)*COS($E72)+SIN($E72)*COS(AA$12))/SIN(AA$12)*$B72))</f>
        <v>35.181827005909</v>
      </c>
      <c r="AB162" s="0" t="n">
        <f aca="false">IF($B72=0,0,IF(SIN(AB$12)=0,999999999,(SIN(AB$12)*COS($E72)+SIN($E72)*COS(AB$12))/SIN(AB$12)*$B72))</f>
        <v>33.7446541872932</v>
      </c>
      <c r="AC162" s="0" t="n">
        <f aca="false">IF($B72=0,0,IF(SIN(AC$12)=0,999999999,(SIN(AC$12)*COS($E72)+SIN($E72)*COS(AC$12))/SIN(AC$12)*$B72))</f>
        <v>32.4265184192501</v>
      </c>
      <c r="AD162" s="0" t="n">
        <f aca="false">IF($B72=0,0,IF(SIN(AD$12)=0,999999999,(SIN(AD$12)*COS($E72)+SIN($E72)*COS(AD$12))/SIN(AD$12)*$B72))</f>
        <v>31.2125084249888</v>
      </c>
      <c r="AE162" s="0" t="n">
        <f aca="false">IF($B72=0,0,IF(SIN(AE$12)=0,999999999,(SIN(AE$12)*COS($E72)+SIN($E72)*COS(AE$12))/SIN(AE$12)*$B72))</f>
        <v>30.090097166419</v>
      </c>
      <c r="AF162" s="0" t="n">
        <f aca="false">IF($B72=0,0,IF(SIN(AF$12)=0,999999999,(SIN(AF$12)*COS($E72)+SIN($E72)*COS(AF$12))/SIN(AF$12)*$B72))</f>
        <v>29.048683307854</v>
      </c>
      <c r="AG162" s="0" t="n">
        <f aca="false">IF($B72=0,0,IF(SIN(AG$12)=0,999999999,(SIN(AG$12)*COS($E72)+SIN($E72)*COS(AG$12))/SIN(AG$12)*$B72))</f>
        <v>28.07923457509</v>
      </c>
      <c r="AH162" s="0" t="n">
        <f aca="false">IF($B72=0,0,IF(SIN(AH$12)=0,999999999,(SIN(AH$12)*COS($E72)+SIN($E72)*COS(AH$12))/SIN(AH$12)*$B72))</f>
        <v>27.1740075359631</v>
      </c>
      <c r="AI162" s="0" t="n">
        <f aca="false">IF($B72=0,0,IF(SIN(AI$12)=0,999999999,(SIN(AI$12)*COS($E72)+SIN($E72)*COS(AI$12))/SIN(AI$12)*$B72))</f>
        <v>26.3263253557658</v>
      </c>
      <c r="AJ162" s="0" t="n">
        <f aca="false">IF($B72=0,0,IF(SIN(AJ$12)=0,999999999,(SIN(AJ$12)*COS($E72)+SIN($E72)*COS(AJ$12))/SIN(AJ$12)*$B72))</f>
        <v>25.5304</v>
      </c>
      <c r="AK162" s="0" t="n">
        <f aca="false">IF($B72=0,0,IF(SIN(AK$12)=0,999999999,(SIN(AK$12)*COS($E72)+SIN($E72)*COS(AK$12))/SIN(AK$12)*$B72))</f>
        <v>24.7811888479106</v>
      </c>
      <c r="AL162" s="0" t="n">
        <f aca="false">IF($B72=0,0,IF(SIN(AL$12)=0,999999999,(SIN(AL$12)*COS($E72)+SIN($E72)*COS(AL$12))/SIN(AL$12)*$B72))</f>
        <v>24.0742781893846</v>
      </c>
      <c r="AM162" s="0" t="n">
        <f aca="false">IF($B72=0,0,IF(SIN(AM$12)=0,999999999,(SIN(AM$12)*COS($E72)+SIN($E72)*COS(AM$12))/SIN(AM$12)*$B72))</f>
        <v>23.4057879026195</v>
      </c>
      <c r="AN162" s="0" t="n">
        <f aca="false">IF($B72=0,0,IF(SIN(AN$12)=0,999999999,(SIN(AN$12)*COS($E72)+SIN($E72)*COS(AN$12))/SIN(AN$12)*$B72))</f>
        <v>22.7722929517521</v>
      </c>
      <c r="AO162" s="0" t="n">
        <f aca="false">IF($B72=0,0,IF(SIN(AO$12)=0,999999999,(SIN(AO$12)*COS($E72)+SIN($E72)*COS(AO$12))/SIN(AO$12)*$B72))</f>
        <v>22.1707583403893</v>
      </c>
      <c r="AP162" s="0" t="n">
        <f aca="false">IF($B72=0,0,IF(SIN(AP$12)=0,999999999,(SIN(AP$12)*COS($E72)+SIN($E72)*COS(AP$12))/SIN(AP$12)*$B72))</f>
        <v>21.5984849045483</v>
      </c>
      <c r="AQ162" s="0" t="n">
        <f aca="false">IF($B72=0,0,IF(SIN(AQ$12)=0,999999999,(SIN(AQ$12)*COS($E72)+SIN($E72)*COS(AQ$12))/SIN(AQ$12)*$B72))</f>
        <v>21.053063894237</v>
      </c>
      <c r="AR162" s="0" t="n">
        <f aca="false">IF($B72=0,0,IF(SIN(AR$12)=0,999999999,(SIN(AR$12)*COS($E72)+SIN($E72)*COS(AR$12))/SIN(AR$12)*$B72))</f>
        <v>20.5323387246431</v>
      </c>
      <c r="AS162" s="0" t="n">
        <f aca="false">IF($B72=0,0,IF(SIN(AS$12)=0,999999999,(SIN(AS$12)*COS($E72)+SIN($E72)*COS(AS$12))/SIN(AS$12)*$B72))</f>
        <v>20.0343726100027</v>
      </c>
      <c r="AT162" s="0" t="n">
        <f aca="false">IF($B72=0,0,IF(SIN(AT$12)=0,999999999,(SIN(AT$12)*COS($E72)+SIN($E72)*COS(AT$12))/SIN(AT$12)*$B72))</f>
        <v>19.5574210506047</v>
      </c>
      <c r="AU162" s="0" t="n">
        <f aca="false">IF($B72=0,0,IF(SIN(AU$12)=0,999999999,(SIN(AU$12)*COS($E72)+SIN($E72)*COS(AU$12))/SIN(AU$12)*$B72))</f>
        <v>19.0999083442649</v>
      </c>
      <c r="AV162" s="0" t="n">
        <f aca="false">IF($B72=0,0,IF(SIN(AV$12)=0,999999999,(SIN(AV$12)*COS($E72)+SIN($E72)*COS(AV$12))/SIN(AV$12)*$B72))</f>
        <v>18.6604074514426</v>
      </c>
      <c r="AW162" s="0" t="n">
        <f aca="false">IF($B72=0,0,IF(SIN(AW$12)=0,999999999,(SIN(AW$12)*COS($E72)+SIN($E72)*COS(AW$12))/SIN(AW$12)*$B72))</f>
        <v>18.2376226679733</v>
      </c>
      <c r="AX162" s="0" t="n">
        <f aca="false">IF($B72=0,0,IF(SIN(AX$12)=0,999999999,(SIN(AX$12)*COS($E72)+SIN($E72)*COS(AX$12))/SIN(AX$12)*$B72))</f>
        <v>17.8303746586603</v>
      </c>
      <c r="AY162" s="0" t="n">
        <f aca="false">IF($B72=0,0,IF(SIN(AY$12)=0,999999999,(SIN(AY$12)*COS($E72)+SIN($E72)*COS(AY$12))/SIN(AY$12)*$B72))</f>
        <v>17.4375874843891</v>
      </c>
      <c r="AZ162" s="0" t="n">
        <f aca="false">IF($B72=0,0,IF(SIN(AZ$12)=0,999999999,(SIN(AZ$12)*COS($E72)+SIN($E72)*COS(AZ$12))/SIN(AZ$12)*$B72))</f>
        <v>17.0582773193073</v>
      </c>
      <c r="BA162" s="0" t="n">
        <f aca="false">IF($B72=0,0,IF(SIN(BA$12)=0,999999999,(SIN(BA$12)*COS($E72)+SIN($E72)*COS(BA$12))/SIN(BA$12)*$B72))</f>
        <v>16.6915426062559</v>
      </c>
      <c r="BB162" s="0" t="n">
        <f aca="false">IF($B72=0,0,IF(SIN(BB$12)=0,999999999,(SIN(BB$12)*COS($E72)+SIN($E72)*COS(BB$12))/SIN(BB$12)*$B72))</f>
        <v>16.336555440606</v>
      </c>
      <c r="BC162" s="0" t="n">
        <f aca="false">IF($B72=0,0,IF(SIN(BC$12)=0,999999999,(SIN(BC$12)*COS($E72)+SIN($E72)*COS(BC$12))/SIN(BC$12)*$B72))</f>
        <v>15.9925540069038</v>
      </c>
      <c r="BD162" s="0" t="n">
        <f aca="false">IF($B72=0,0,IF(SIN(BD$12)=0,999999999,(SIN(BD$12)*COS($E72)+SIN($E72)*COS(BD$12))/SIN(BD$12)*$B72))</f>
        <v>15.6588359208203</v>
      </c>
      <c r="BE162" s="0" t="n">
        <f aca="false">IF($B72=0,0,IF(SIN(BE$12)=0,999999999,(SIN(BE$12)*COS($E72)+SIN($E72)*COS(BE$12))/SIN(BE$12)*$B72))</f>
        <v>15.3347523520289</v>
      </c>
      <c r="BF162" s="0" t="n">
        <f aca="false">IF($B72=0,0,IF(SIN(BF$12)=0,999999999,(SIN(BF$12)*COS($E72)+SIN($E72)*COS(BF$12))/SIN(BF$12)*$B72))</f>
        <v>15.0197028227649</v>
      </c>
      <c r="BG162" s="0" t="n">
        <f aca="false">IF($B72=0,0,IF(SIN(BG$12)=0,999999999,(SIN(BG$12)*COS($E72)+SIN($E72)*COS(BG$12))/SIN(BG$12)*$B72))</f>
        <v>14.7131305926971</v>
      </c>
      <c r="BH162" s="0" t="n">
        <f aca="false">IF($B72=0,0,IF(SIN(BH$12)=0,999999999,(SIN(BH$12)*COS($E72)+SIN($E72)*COS(BH$12))/SIN(BH$12)*$B72))</f>
        <v>14.4145185539757</v>
      </c>
      <c r="BI162" s="0" t="n">
        <f aca="false">IF($B72=0,0,IF(SIN(BI$12)=0,999999999,(SIN(BI$12)*COS($E72)+SIN($E72)*COS(BI$12))/SIN(BI$12)*$B72))</f>
        <v>14.1233855713832</v>
      </c>
      <c r="BJ162" s="0" t="n">
        <f aca="false">IF($B72=0,0,IF(SIN(BJ$12)=0,999999999,(SIN(BJ$12)*COS($E72)+SIN($E72)*COS(BJ$12))/SIN(BJ$12)*$B72))</f>
        <v>13.8392832118069</v>
      </c>
      <c r="BK162" s="0" t="n">
        <f aca="false">IF($B72=0,0,IF(SIN(BK$12)=0,999999999,(SIN(BK$12)*COS($E72)+SIN($E72)*COS(BK$12))/SIN(BK$12)*$B72))</f>
        <v>13.5617928150657</v>
      </c>
      <c r="BL162" s="0" t="n">
        <f aca="false">IF($B72=0,0,IF(SIN(BL$12)=0,999999999,(SIN(BL$12)*COS($E72)+SIN($E72)*COS(BL$12))/SIN(BL$12)*$B72))</f>
        <v>13.290522864736</v>
      </c>
      <c r="BM162" s="0" t="n">
        <f aca="false">IF($B72=0,0,IF(SIN(BM$12)=0,999999999,(SIN(BM$12)*COS($E72)+SIN($E72)*COS(BM$12))/SIN(BM$12)*$B72))</f>
        <v>13.025106623212</v>
      </c>
      <c r="BN162" s="0" t="n">
        <f aca="false">IF($B72=0,0,IF(SIN(BN$12)=0,999999999,(SIN(BN$12)*COS($E72)+SIN($E72)*COS(BN$12))/SIN(BN$12)*$B72))</f>
        <v>12.7651999999999</v>
      </c>
      <c r="BO162" s="0" t="n">
        <f aca="false">IF($B72=0,0,IF(SIN(BO$12)=0,999999999,(SIN(BO$12)*COS($E72)+SIN($E72)*COS(BO$12))/SIN(BO$12)*$B72))</f>
        <v>12.510479626294</v>
      </c>
      <c r="BP162" s="0" t="n">
        <f aca="false">IF($B72=0,0,IF(SIN(BP$12)=0,999999999,(SIN(BP$12)*COS($E72)+SIN($E72)*COS(BP$12))/SIN(BP$12)*$B72))</f>
        <v>12.2606411123493</v>
      </c>
      <c r="BQ162" s="0" t="n">
        <f aca="false">IF($B72=0,0,IF(SIN(BQ$12)=0,999999999,(SIN(BQ$12)*COS($E72)+SIN($E72)*COS(BQ$12))/SIN(BQ$12)*$B72))</f>
        <v>12.0153974671386</v>
      </c>
      <c r="BR162" s="0" t="n">
        <f aca="false">IF($B72=0,0,IF(SIN(BR$12)=0,999999999,(SIN(BR$12)*COS($E72)+SIN($E72)*COS(BR$12))/SIN(BR$12)*$B72))</f>
        <v>11.7744776623243</v>
      </c>
      <c r="BS162" s="0" t="n">
        <f aca="false">IF($B72=0,0,IF(SIN(BS$12)=0,999999999,(SIN(BS$12)*COS($E72)+SIN($E72)*COS(BS$12))/SIN(BS$12)*$B72))</f>
        <v>11.5376253247783</v>
      </c>
      <c r="BT162" s="0" t="n">
        <f aca="false">IF($B72=0,0,IF(SIN(BT$12)=0,999999999,(SIN(BT$12)*COS($E72)+SIN($E72)*COS(BT$12))/SIN(BT$12)*$B72))</f>
        <v>11.3045975437768</v>
      </c>
      <c r="BU162" s="0" t="n">
        <f aca="false">IF($B72=0,0,IF(SIN(BU$12)=0,999999999,(SIN(BU$12)*COS($E72)+SIN($E72)*COS(BU$12))/SIN(BU$12)*$B72))</f>
        <v>11.0751637806355</v>
      </c>
      <c r="BV162" s="0" t="n">
        <f aca="false">IF($B72=0,0,IF(SIN(BV$12)=0,999999999,(SIN(BV$12)*COS($E72)+SIN($E72)*COS(BV$12))/SIN(BV$12)*$B72))</f>
        <v>10.8491048699727</v>
      </c>
      <c r="BW162" s="0" t="n">
        <f aca="false">IF($B72=0,0,IF(SIN(BW$12)=0,999999999,(SIN(BW$12)*COS($E72)+SIN($E72)*COS(BW$12))/SIN(BW$12)*$B72))</f>
        <v>10.6262121030236</v>
      </c>
      <c r="BX162" s="0" t="n">
        <f aca="false">IF($B72=0,0,IF(SIN(BX$12)=0,999999999,(SIN(BX$12)*COS($E72)+SIN($E72)*COS(BX$12))/SIN(BX$12)*$B72))</f>
        <v>10.406286384503</v>
      </c>
      <c r="BY162" s="0" t="n">
        <f aca="false">IF($B72=0,0,IF(SIN(BY$12)=0,999999999,(SIN(BY$12)*COS($E72)+SIN($E72)*COS(BY$12))/SIN(BY$12)*$B72))</f>
        <v>10.1891374554469</v>
      </c>
      <c r="BZ162" s="0" t="n">
        <f aca="false">IF($B72=0,0,IF(SIN(BZ$12)=0,999999999,(SIN(BZ$12)*COS($E72)+SIN($E72)*COS(BZ$12))/SIN(BZ$12)*$B72))</f>
        <v>9.97458317528624</v>
      </c>
      <c r="CA162" s="0" t="n">
        <f aca="false">IF($B72=0,0,IF(SIN(CA$12)=0,999999999,(SIN(CA$12)*COS($E72)+SIN($E72)*COS(CA$12))/SIN(CA$12)*$B72))</f>
        <v>9.76244885711923</v>
      </c>
      <c r="CB162" s="0" t="n">
        <f aca="false">IF($B72=0,0,IF(SIN(CB$12)=0,999999999,(SIN(CB$12)*COS($E72)+SIN($E72)*COS(CB$12))/SIN(CB$12)*$B72))</f>
        <v>9.55256665076998</v>
      </c>
      <c r="CC162" s="0" t="n">
        <f aca="false">IF($B72=0,0,IF(SIN(CC$12)=0,999999999,(SIN(CC$12)*COS($E72)+SIN($E72)*COS(CC$12))/SIN(CC$12)*$B72))</f>
        <v>9.34477496877818</v>
      </c>
      <c r="CD162" s="0" t="n">
        <f aca="false">IF($B72=0,0,IF(SIN(CD$12)=0,999999999,(SIN(CD$12)*COS($E72)+SIN($E72)*COS(CD$12))/SIN(CD$12)*$B72))</f>
        <v>9.13891795093908</v>
      </c>
      <c r="CE162" s="0" t="n">
        <f aca="false">IF($B72=0,0,IF(SIN(CE$12)=0,999999999,(SIN(CE$12)*COS($E72)+SIN($E72)*COS(CE$12))/SIN(CE$12)*$B72))</f>
        <v>8.93484496343667</v>
      </c>
      <c r="CF162" s="0" t="n">
        <f aca="false">IF($B72=0,0,IF(SIN(CF$12)=0,999999999,(SIN(CF$12)*COS($E72)+SIN($E72)*COS(CF$12))/SIN(CF$12)*$B72))</f>
        <v>8.73241012898682</v>
      </c>
      <c r="CG162" s="0" t="n">
        <f aca="false">IF($B72=0,0,IF(SIN(CG$12)=0,999999999,(SIN(CG$12)*COS($E72)+SIN($E72)*COS(CG$12))/SIN(CG$12)*$B72))</f>
        <v>8.53147188472915</v>
      </c>
      <c r="CH162" s="0" t="n">
        <f aca="false">IF($B72=0,0,IF(SIN(CH$12)=0,999999999,(SIN(CH$12)*COS($E72)+SIN($E72)*COS(CH$12))/SIN(CH$12)*$B72))</f>
        <v>8.33189256489222</v>
      </c>
      <c r="CI162" s="0" t="n">
        <f aca="false">IF($B72=0,0,IF(SIN(CI$12)=0,999999999,(SIN(CI$12)*COS($E72)+SIN($E72)*COS(CI$12))/SIN(CI$12)*$B72))</f>
        <v>8.13353800550967</v>
      </c>
      <c r="CJ162" s="0" t="n">
        <f aca="false">IF($B72=0,0,IF(SIN(CJ$12)=0,999999999,(SIN(CJ$12)*COS($E72)+SIN($E72)*COS(CJ$12))/SIN(CJ$12)*$B72))</f>
        <v>7.93627716868052</v>
      </c>
      <c r="CK162" s="0" t="n">
        <f aca="false">IF($B72=0,0,IF(SIN(CK$12)=0,999999999,(SIN(CK$12)*COS($E72)+SIN($E72)*COS(CK$12))/SIN(CK$12)*$B72))</f>
        <v>7.73998178405784</v>
      </c>
      <c r="CL162" s="0" t="n">
        <f aca="false">IF($B72=0,0,IF(SIN(CL$12)=0,999999999,(SIN(CL$12)*COS($E72)+SIN($E72)*COS(CL$12))/SIN(CL$12)*$B72))</f>
        <v>7.54452600541828</v>
      </c>
      <c r="CM162" s="0" t="n">
        <f aca="false">IF($B72=0,0,IF(SIN(CM$12)=0,999999999,(SIN(CM$12)*COS($E72)+SIN($E72)*COS(CM$12))/SIN(CM$12)*$B72))</f>
        <v>7.349786080305</v>
      </c>
      <c r="CN162" s="0" t="n">
        <f aca="false">IF($B72=0,0,IF(SIN(CN$12)=0,999999999,(SIN(CN$12)*COS($E72)+SIN($E72)*COS(CN$12))/SIN(CN$12)*$B72))</f>
        <v>7.15564003085875</v>
      </c>
      <c r="CO162" s="0" t="n">
        <f aca="false">IF($B72=0,0,IF(SIN(CO$12)=0,999999999,(SIN(CO$12)*COS($E72)+SIN($E72)*COS(CO$12))/SIN(CO$12)*$B72))</f>
        <v>6.96196734405859</v>
      </c>
      <c r="CP162" s="0" t="n">
        <f aca="false">IF($B72=0,0,IF(SIN(CP$12)=0,999999999,(SIN(CP$12)*COS($E72)+SIN($E72)*COS(CP$12))/SIN(CP$12)*$B72))</f>
        <v>6.76864866967649</v>
      </c>
      <c r="CQ162" s="0" t="n">
        <f aca="false">IF($B72=0,0,IF(SIN(CQ$12)=0,999999999,(SIN(CQ$12)*COS($E72)+SIN($E72)*COS(CQ$12))/SIN(CQ$12)*$B72))</f>
        <v>6.57556552432066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645.489880621984</v>
      </c>
      <c r="H163" s="0" t="n">
        <f aca="false">IF($B73=0,0,IF(SIN(H$12)=0,999999999,(SIN(H$12)*COS($E73)+SIN($E73)*COS(H$12))/SIN(H$12)*$B73))</f>
        <v>325.740343413029</v>
      </c>
      <c r="I163" s="0" t="n">
        <f aca="false">IF($B73=0,0,IF(SIN(I$12)=0,999999999,(SIN(I$12)*COS($E73)+SIN($E73)*COS(I$12))/SIN(I$12)*$B73))</f>
        <v>219.11386169557</v>
      </c>
      <c r="J163" s="0" t="n">
        <f aca="false">IF($B73=0,0,IF(SIN(J$12)=0,999999999,(SIN(J$12)*COS($E73)+SIN($E73)*COS(J$12))/SIN(J$12)*$B73))</f>
        <v>165.768124054824</v>
      </c>
      <c r="K163" s="0" t="n">
        <f aca="false">IF($B73=0,0,IF(SIN(K$12)=0,999999999,(SIN(K$12)*COS($E73)+SIN($E73)*COS(K$12))/SIN(K$12)*$B73))</f>
        <v>133.734661853749</v>
      </c>
      <c r="L163" s="0" t="n">
        <f aca="false">IF($B73=0,0,IF(SIN(L$12)=0,999999999,(SIN(L$12)*COS($E73)+SIN($E73)*COS(L$12))/SIN(L$12)*$B73))</f>
        <v>112.357313568804</v>
      </c>
      <c r="M163" s="0" t="n">
        <f aca="false">IF($B73=0,0,IF(SIN(M$12)=0,999999999,(SIN(M$12)*COS($E73)+SIN($E73)*COS(M$12))/SIN(M$12)*$B73))</f>
        <v>97.0691482624913</v>
      </c>
      <c r="N163" s="0" t="n">
        <f aca="false">IF($B73=0,0,IF(SIN(N$12)=0,999999999,(SIN(N$12)*COS($E73)+SIN($E73)*COS(N$12))/SIN(N$12)*$B73))</f>
        <v>85.5866964479752</v>
      </c>
      <c r="O163" s="0" t="n">
        <f aca="false">IF($B73=0,0,IF(SIN(O$12)=0,999999999,(SIN(O$12)*COS($E73)+SIN($E73)*COS(O$12))/SIN(O$12)*$B73))</f>
        <v>76.6413603741341</v>
      </c>
      <c r="P163" s="0" t="n">
        <f aca="false">IF($B73=0,0,IF(SIN(P$12)=0,999999999,(SIN(P$12)*COS($E73)+SIN($E73)*COS(P$12))/SIN(P$12)*$B73))</f>
        <v>69.4719781367102</v>
      </c>
      <c r="Q163" s="0" t="n">
        <f aca="false">IF($B73=0,0,IF(SIN(Q$12)=0,999999999,(SIN(Q$12)*COS($E73)+SIN($E73)*COS(Q$12))/SIN(Q$12)*$B73))</f>
        <v>63.5941709989121</v>
      </c>
      <c r="R163" s="0" t="n">
        <f aca="false">IF($B73=0,0,IF(SIN(R$12)=0,999999999,(SIN(R$12)*COS($E73)+SIN($E73)*COS(R$12))/SIN(R$12)*$B73))</f>
        <v>58.6850170492623</v>
      </c>
      <c r="S163" s="0" t="n">
        <f aca="false">IF($B73=0,0,IF(SIN(S$12)=0,999999999,(SIN(S$12)*COS($E73)+SIN($E73)*COS(S$12))/SIN(S$12)*$B73))</f>
        <v>54.5209523996716</v>
      </c>
      <c r="T163" s="0" t="n">
        <f aca="false">IF($B73=0,0,IF(SIN(T$12)=0,999999999,(SIN(T$12)*COS($E73)+SIN($E73)*COS(T$12))/SIN(T$12)*$B73))</f>
        <v>50.942286153589</v>
      </c>
      <c r="U163" s="0" t="n">
        <f aca="false">IF($B73=0,0,IF(SIN(U$12)=0,999999999,(SIN(U$12)*COS($E73)+SIN($E73)*COS(U$12))/SIN(U$12)*$B73))</f>
        <v>47.831909384823</v>
      </c>
      <c r="V163" s="0" t="n">
        <f aca="false">IF($B73=0,0,IF(SIN(V$12)=0,999999999,(SIN(V$12)*COS($E73)+SIN($E73)*COS(V$12))/SIN(V$12)*$B73))</f>
        <v>45.1019882473243</v>
      </c>
      <c r="W163" s="0" t="n">
        <f aca="false">IF($B73=0,0,IF(SIN(W$12)=0,999999999,(SIN(W$12)*COS($E73)+SIN($E73)*COS(W$12))/SIN(W$12)*$B73))</f>
        <v>42.6853536325533</v>
      </c>
      <c r="X163" s="0" t="n">
        <f aca="false">IF($B73=0,0,IF(SIN(X$12)=0,999999999,(SIN(X$12)*COS($E73)+SIN($E73)*COS(X$12))/SIN(X$12)*$B73))</f>
        <v>40.5297609392173</v>
      </c>
      <c r="Y163" s="0" t="n">
        <f aca="false">IF($B73=0,0,IF(SIN(Y$12)=0,999999999,(SIN(Y$12)*COS($E73)+SIN($E73)*COS(Y$12))/SIN(Y$12)*$B73))</f>
        <v>38.5939625455156</v>
      </c>
      <c r="Z163" s="0" t="n">
        <f aca="false">IF($B73=0,0,IF(SIN(Z$12)=0,999999999,(SIN(Z$12)*COS($E73)+SIN($E73)*COS(Z$12))/SIN(Z$12)*$B73))</f>
        <v>36.8449585379712</v>
      </c>
      <c r="AA163" s="0" t="n">
        <f aca="false">IF($B73=0,0,IF(SIN(AA$12)=0,999999999,(SIN(AA$12)*COS($E73)+SIN($E73)*COS(AA$12))/SIN(AA$12)*$B73))</f>
        <v>35.2560329446058</v>
      </c>
      <c r="AB163" s="0" t="n">
        <f aca="false">IF($B73=0,0,IF(SIN(AB$12)=0,999999999,(SIN(AB$12)*COS($E73)+SIN($E73)*COS(AB$12))/SIN(AB$12)*$B73))</f>
        <v>33.8053255392151</v>
      </c>
      <c r="AC163" s="0" t="n">
        <f aca="false">IF($B73=0,0,IF(SIN(AC$12)=0,999999999,(SIN(AC$12)*COS($E73)+SIN($E73)*COS(AC$12))/SIN(AC$12)*$B73))</f>
        <v>32.4747762167944</v>
      </c>
      <c r="AD163" s="0" t="n">
        <f aca="false">IF($B73=0,0,IF(SIN(AD$12)=0,999999999,(SIN(AD$12)*COS($E73)+SIN($E73)*COS(AD$12))/SIN(AD$12)*$B73))</f>
        <v>31.249333273482</v>
      </c>
      <c r="AE163" s="0" t="n">
        <f aca="false">IF($B73=0,0,IF(SIN(AE$12)=0,999999999,(SIN(AE$12)*COS($E73)+SIN($E73)*COS(AE$12))/SIN(AE$12)*$B73))</f>
        <v>30.1163516977036</v>
      </c>
      <c r="AF163" s="0" t="n">
        <f aca="false">IF($B73=0,0,IF(SIN(AF$12)=0,999999999,(SIN(AF$12)*COS($E73)+SIN($E73)*COS(AF$12))/SIN(AF$12)*$B73))</f>
        <v>29.0651303156071</v>
      </c>
      <c r="AG163" s="0" t="n">
        <f aca="false">IF($B73=0,0,IF(SIN(AG$12)=0,999999999,(SIN(AG$12)*COS($E73)+SIN($E73)*COS(AG$12))/SIN(AG$12)*$B73))</f>
        <v>28.0865517914724</v>
      </c>
      <c r="AH163" s="0" t="n">
        <f aca="false">IF($B73=0,0,IF(SIN(AH$12)=0,999999999,(SIN(AH$12)*COS($E73)+SIN($E73)*COS(AH$12))/SIN(AH$12)*$B73))</f>
        <v>27.1727997693</v>
      </c>
      <c r="AI163" s="0" t="n">
        <f aca="false">IF($B73=0,0,IF(SIN(AI$12)=0,999999999,(SIN(AI$12)*COS($E73)+SIN($E73)*COS(AI$12))/SIN(AI$12)*$B73))</f>
        <v>26.3171345352369</v>
      </c>
      <c r="AJ163" s="0" t="n">
        <f aca="false">IF($B73=0,0,IF(SIN(AJ$12)=0,999999999,(SIN(AJ$12)*COS($E73)+SIN($E73)*COS(AJ$12))/SIN(AJ$12)*$B73))</f>
        <v>25.5137135459227</v>
      </c>
      <c r="AK163" s="0" t="n">
        <f aca="false">IF($B73=0,0,IF(SIN(AK$12)=0,999999999,(SIN(AK$12)*COS($E73)+SIN($E73)*COS(AK$12))/SIN(AK$12)*$B73))</f>
        <v>24.7574466916802</v>
      </c>
      <c r="AL163" s="0" t="n">
        <f aca="false">IF($B73=0,0,IF(SIN(AL$12)=0,999999999,(SIN(AL$12)*COS($E73)+SIN($E73)*COS(AL$12))/SIN(AL$12)*$B73))</f>
        <v>24.0438786962452</v>
      </c>
      <c r="AM163" s="0" t="n">
        <f aca="false">IF($B73=0,0,IF(SIN(AM$12)=0,999999999,(SIN(AM$12)*COS($E73)+SIN($E73)*COS(AM$12))/SIN(AM$12)*$B73))</f>
        <v>23.3690928967364</v>
      </c>
      <c r="AN163" s="0" t="n">
        <f aca="false">IF($B73=0,0,IF(SIN(AN$12)=0,999999999,(SIN(AN$12)*COS($E73)+SIN($E73)*COS(AN$12))/SIN(AN$12)*$B73))</f>
        <v>22.7296320019874</v>
      </c>
      <c r="AO163" s="0" t="n">
        <f aca="false">IF($B73=0,0,IF(SIN(AO$12)=0,999999999,(SIN(AO$12)*COS($E73)+SIN($E73)*COS(AO$12))/SIN(AO$12)*$B73))</f>
        <v>22.1224324335017</v>
      </c>
      <c r="AP163" s="0" t="n">
        <f aca="false">IF($B73=0,0,IF(SIN(AP$12)=0,999999999,(SIN(AP$12)*COS($E73)+SIN($E73)*COS(AP$12))/SIN(AP$12)*$B73))</f>
        <v>21.5447696078976</v>
      </c>
      <c r="AQ163" s="0" t="n">
        <f aca="false">IF($B73=0,0,IF(SIN(AQ$12)=0,999999999,(SIN(AQ$12)*COS($E73)+SIN($E73)*COS(AQ$12))/SIN(AQ$12)*$B73))</f>
        <v>20.9942120907603</v>
      </c>
      <c r="AR163" s="0" t="n">
        <f aca="false">IF($B73=0,0,IF(SIN(AR$12)=0,999999999,(SIN(AR$12)*COS($E73)+SIN($E73)*COS(AR$12))/SIN(AR$12)*$B73))</f>
        <v>20.4685829876224</v>
      </c>
      <c r="AS163" s="0" t="n">
        <f aca="false">IF($B73=0,0,IF(SIN(AS$12)=0,999999999,(SIN(AS$12)*COS($E73)+SIN($E73)*COS(AS$12))/SIN(AS$12)*$B73))</f>
        <v>19.9659272730241</v>
      </c>
      <c r="AT163" s="0" t="n">
        <f aca="false">IF($B73=0,0,IF(SIN(AT$12)=0,999999999,(SIN(AT$12)*COS($E73)+SIN($E73)*COS(AT$12))/SIN(AT$12)*$B73))</f>
        <v>19.4844840184142</v>
      </c>
      <c r="AU163" s="0" t="n">
        <f aca="false">IF($B73=0,0,IF(SIN(AU$12)=0,999999999,(SIN(AU$12)*COS($E73)+SIN($E73)*COS(AU$12))/SIN(AU$12)*$B73))</f>
        <v>19.0226626824201</v>
      </c>
      <c r="AV163" s="0" t="n">
        <f aca="false">IF($B73=0,0,IF(SIN(AV$12)=0,999999999,(SIN(AV$12)*COS($E73)+SIN($E73)*COS(AV$12))/SIN(AV$12)*$B73))</f>
        <v>18.5790227863447</v>
      </c>
      <c r="AW163" s="0" t="n">
        <f aca="false">IF($B73=0,0,IF(SIN(AW$12)=0,999999999,(SIN(AW$12)*COS($E73)+SIN($E73)*COS(AW$12))/SIN(AW$12)*$B73))</f>
        <v>18.1522564237188</v>
      </c>
      <c r="AX163" s="0" t="n">
        <f aca="false">IF($B73=0,0,IF(SIN(AX$12)=0,999999999,(SIN(AX$12)*COS($E73)+SIN($E73)*COS(AX$12))/SIN(AX$12)*$B73))</f>
        <v>17.7411731529468</v>
      </c>
      <c r="AY163" s="0" t="n">
        <f aca="false">IF($B73=0,0,IF(SIN(AY$12)=0,999999999,(SIN(AY$12)*COS($E73)+SIN($E73)*COS(AY$12))/SIN(AY$12)*$B73))</f>
        <v>17.3446869022491</v>
      </c>
      <c r="AZ163" s="0" t="n">
        <f aca="false">IF($B73=0,0,IF(SIN(AZ$12)=0,999999999,(SIN(AZ$12)*COS($E73)+SIN($E73)*COS(AZ$12))/SIN(AZ$12)*$B73))</f>
        <v>16.9618045805849</v>
      </c>
      <c r="BA163" s="0" t="n">
        <f aca="false">IF($B73=0,0,IF(SIN(BA$12)=0,999999999,(SIN(BA$12)*COS($E73)+SIN($E73)*COS(BA$12))/SIN(BA$12)*$B73))</f>
        <v>16.5916161403736</v>
      </c>
      <c r="BB163" s="0" t="n">
        <f aca="false">IF($B73=0,0,IF(SIN(BB$12)=0,999999999,(SIN(BB$12)*COS($E73)+SIN($E73)*COS(BB$12))/SIN(BB$12)*$B73))</f>
        <v>16.2332858801875</v>
      </c>
      <c r="BC163" s="0" t="n">
        <f aca="false">IF($B73=0,0,IF(SIN(BC$12)=0,999999999,(SIN(BC$12)*COS($E73)+SIN($E73)*COS(BC$12))/SIN(BC$12)*$B73))</f>
        <v>15.8860448101696</v>
      </c>
      <c r="BD163" s="0" t="n">
        <f aca="false">IF($B73=0,0,IF(SIN(BD$12)=0,999999999,(SIN(BD$12)*COS($E73)+SIN($E73)*COS(BD$12))/SIN(BD$12)*$B73))</f>
        <v>15.5491839312807</v>
      </c>
      <c r="BE163" s="0" t="n">
        <f aca="false">IF($B73=0,0,IF(SIN(BE$12)=0,999999999,(SIN(BE$12)*COS($E73)+SIN($E73)*COS(BE$12))/SIN(BE$12)*$B73))</f>
        <v>15.2220483028293</v>
      </c>
      <c r="BF163" s="0" t="n">
        <f aca="false">IF($B73=0,0,IF(SIN(BF$12)=0,999999999,(SIN(BF$12)*COS($E73)+SIN($E73)*COS(BF$12))/SIN(BF$12)*$B73))</f>
        <v>14.9040317920464</v>
      </c>
      <c r="BG163" s="0" t="n">
        <f aca="false">IF($B73=0,0,IF(SIN(BG$12)=0,999999999,(SIN(BG$12)*COS($E73)+SIN($E73)*COS(BG$12))/SIN(BG$12)*$B73))</f>
        <v>14.5945724154943</v>
      </c>
      <c r="BH163" s="0" t="n">
        <f aca="false">IF($B73=0,0,IF(SIN(BH$12)=0,999999999,(SIN(BH$12)*COS($E73)+SIN($E73)*COS(BH$12))/SIN(BH$12)*$B73))</f>
        <v>14.2931481954556</v>
      </c>
      <c r="BI163" s="0" t="n">
        <f aca="false">IF($B73=0,0,IF(SIN(BI$12)=0,999999999,(SIN(BI$12)*COS($E73)+SIN($E73)*COS(BI$12))/SIN(BI$12)*$B73))</f>
        <v>13.9992734656182</v>
      </c>
      <c r="BJ163" s="0" t="n">
        <f aca="false">IF($B73=0,0,IF(SIN(BJ$12)=0,999999999,(SIN(BJ$12)*COS($E73)+SIN($E73)*COS(BJ$12))/SIN(BJ$12)*$B73))</f>
        <v>13.7124955697467</v>
      </c>
      <c r="BK163" s="0" t="n">
        <f aca="false">IF($B73=0,0,IF(SIN(BK$12)=0,999999999,(SIN(BK$12)*COS($E73)+SIN($E73)*COS(BK$12))/SIN(BK$12)*$B73))</f>
        <v>13.4323919049244</v>
      </c>
      <c r="BL163" s="0" t="n">
        <f aca="false">IF($B73=0,0,IF(SIN(BL$12)=0,999999999,(SIN(BL$12)*COS($E73)+SIN($E73)*COS(BL$12))/SIN(BL$12)*$B73))</f>
        <v>13.1585672676185</v>
      </c>
      <c r="BM163" s="0" t="n">
        <f aca="false">IF($B73=0,0,IF(SIN(BM$12)=0,999999999,(SIN(BM$12)*COS($E73)+SIN($E73)*COS(BM$12))/SIN(BM$12)*$B73))</f>
        <v>12.890651466469</v>
      </c>
      <c r="BN163" s="0" t="n">
        <f aca="false">IF($B73=0,0,IF(SIN(BN$12)=0,999999999,(SIN(BN$12)*COS($E73)+SIN($E73)*COS(BN$12))/SIN(BN$12)*$B73))</f>
        <v>12.6282971705069</v>
      </c>
      <c r="BO163" s="0" t="n">
        <f aca="false">IF($B73=0,0,IF(SIN(BO$12)=0,999999999,(SIN(BO$12)*COS($E73)+SIN($E73)*COS(BO$12))/SIN(BO$12)*$B73))</f>
        <v>12.371177965598</v>
      </c>
      <c r="BP163" s="0" t="n">
        <f aca="false">IF($B73=0,0,IF(SIN(BP$12)=0,999999999,(SIN(BP$12)*COS($E73)+SIN($E73)*COS(BP$12))/SIN(BP$12)*$B73))</f>
        <v>12.1189865954047</v>
      </c>
      <c r="BQ163" s="0" t="n">
        <f aca="false">IF($B73=0,0,IF(SIN(BQ$12)=0,999999999,(SIN(BQ$12)*COS($E73)+SIN($E73)*COS(BQ$12))/SIN(BQ$12)*$B73))</f>
        <v>11.8714333661591</v>
      </c>
      <c r="BR163" s="0" t="n">
        <f aca="false">IF($B73=0,0,IF(SIN(BR$12)=0,999999999,(SIN(BR$12)*COS($E73)+SIN($E73)*COS(BR$12))/SIN(BR$12)*$B73))</f>
        <v>11.6282446971123</v>
      </c>
      <c r="BS163" s="0" t="n">
        <f aca="false">IF($B73=0,0,IF(SIN(BS$12)=0,999999999,(SIN(BS$12)*COS($E73)+SIN($E73)*COS(BS$12))/SIN(BS$12)*$B73))</f>
        <v>11.3891618007401</v>
      </c>
      <c r="BT163" s="0" t="n">
        <f aca="false">IF($B73=0,0,IF(SIN(BT$12)=0,999999999,(SIN(BT$12)*COS($E73)+SIN($E73)*COS(BT$12))/SIN(BT$12)*$B73))</f>
        <v>11.1539394787049</v>
      </c>
      <c r="BU163" s="0" t="n">
        <f aca="false">IF($B73=0,0,IF(SIN(BU$12)=0,999999999,(SIN(BU$12)*COS($E73)+SIN($E73)*COS(BU$12))/SIN(BU$12)*$B73))</f>
        <v>10.9223450212226</v>
      </c>
      <c r="BV163" s="0" t="n">
        <f aca="false">IF($B73=0,0,IF(SIN(BV$12)=0,999999999,(SIN(BV$12)*COS($E73)+SIN($E73)*COS(BV$12))/SIN(BV$12)*$B73))</f>
        <v>10.6941571989194</v>
      </c>
      <c r="BW163" s="0" t="n">
        <f aca="false">IF($B73=0,0,IF(SIN(BW$12)=0,999999999,(SIN(BW$12)*COS($E73)+SIN($E73)*COS(BW$12))/SIN(BW$12)*$B73))</f>
        <v>10.4691653375144</v>
      </c>
      <c r="BX163" s="0" t="n">
        <f aca="false">IF($B73=0,0,IF(SIN(BX$12)=0,999999999,(SIN(BX$12)*COS($E73)+SIN($E73)*COS(BX$12))/SIN(BX$12)*$B73))</f>
        <v>10.2471684667407</v>
      </c>
      <c r="BY163" s="0" t="n">
        <f aca="false">IF($B73=0,0,IF(SIN(BY$12)=0,999999999,(SIN(BY$12)*COS($E73)+SIN($E73)*COS(BY$12))/SIN(BY$12)*$B73))</f>
        <v>10.027974535869</v>
      </c>
      <c r="BZ163" s="0" t="n">
        <f aca="false">IF($B73=0,0,IF(SIN(BZ$12)=0,999999999,(SIN(BZ$12)*COS($E73)+SIN($E73)*COS(BZ$12))/SIN(BZ$12)*$B73))</f>
        <v>9.81139968901993</v>
      </c>
      <c r="CA163" s="0" t="n">
        <f aca="false">IF($B73=0,0,IF(SIN(CA$12)=0,999999999,(SIN(CA$12)*COS($E73)+SIN($E73)*COS(CA$12))/SIN(CA$12)*$B73))</f>
        <v>9.59726759417639</v>
      </c>
      <c r="CB163" s="0" t="n">
        <f aca="false">IF($B73=0,0,IF(SIN(CB$12)=0,999999999,(SIN(CB$12)*COS($E73)+SIN($E73)*COS(CB$12))/SIN(CB$12)*$B73))</f>
        <v>9.38540882043206</v>
      </c>
      <c r="CC163" s="0" t="n">
        <f aca="false">IF($B73=0,0,IF(SIN(CC$12)=0,999999999,(SIN(CC$12)*COS($E73)+SIN($E73)*COS(CC$12))/SIN(CC$12)*$B73))</f>
        <v>9.17566025857542</v>
      </c>
      <c r="CD163" s="0" t="n">
        <f aca="false">IF($B73=0,0,IF(SIN(CD$12)=0,999999999,(SIN(CD$12)*COS($E73)+SIN($E73)*COS(CD$12))/SIN(CD$12)*$B73))</f>
        <v>8.96786458058697</v>
      </c>
      <c r="CE163" s="0" t="n">
        <f aca="false">IF($B73=0,0,IF(SIN(CE$12)=0,999999999,(SIN(CE$12)*COS($E73)+SIN($E73)*COS(CE$12))/SIN(CE$12)*$B73))</f>
        <v>8.7618697340555</v>
      </c>
      <c r="CF163" s="0" t="n">
        <f aca="false">IF($B73=0,0,IF(SIN(CF$12)=0,999999999,(SIN(CF$12)*COS($E73)+SIN($E73)*COS(CF$12))/SIN(CF$12)*$B73))</f>
        <v>8.55752846789636</v>
      </c>
      <c r="CG163" s="0" t="n">
        <f aca="false">IF($B73=0,0,IF(SIN(CG$12)=0,999999999,(SIN(CG$12)*COS($E73)+SIN($E73)*COS(CG$12))/SIN(CG$12)*$B73))</f>
        <v>8.35469788607977</v>
      </c>
      <c r="CH163" s="0" t="n">
        <f aca="false">IF($B73=0,0,IF(SIN(CH$12)=0,999999999,(SIN(CH$12)*COS($E73)+SIN($E73)*COS(CH$12))/SIN(CH$12)*$B73))</f>
        <v>8.15323902636577</v>
      </c>
      <c r="CI163" s="0" t="n">
        <f aca="false">IF($B73=0,0,IF(SIN(CI$12)=0,999999999,(SIN(CI$12)*COS($E73)+SIN($E73)*COS(CI$12))/SIN(CI$12)*$B73))</f>
        <v>7.95301646129775</v>
      </c>
      <c r="CJ163" s="0" t="n">
        <f aca="false">IF($B73=0,0,IF(SIN(CJ$12)=0,999999999,(SIN(CJ$12)*COS($E73)+SIN($E73)*COS(CJ$12))/SIN(CJ$12)*$B73))</f>
        <v>7.75389791892422</v>
      </c>
      <c r="CK163" s="0" t="n">
        <f aca="false">IF($B73=0,0,IF(SIN(CK$12)=0,999999999,(SIN(CK$12)*COS($E73)+SIN($E73)*COS(CK$12))/SIN(CK$12)*$B73))</f>
        <v>7.55575392091121</v>
      </c>
      <c r="CL163" s="0" t="n">
        <f aca="false">IF($B73=0,0,IF(SIN(CL$12)=0,999999999,(SIN(CL$12)*COS($E73)+SIN($E73)*COS(CL$12))/SIN(CL$12)*$B73))</f>
        <v>7.35845743587755</v>
      </c>
      <c r="CM163" s="0" t="n">
        <f aca="false">IF($B73=0,0,IF(SIN(CM$12)=0,999999999,(SIN(CM$12)*COS($E73)+SIN($E73)*COS(CM$12))/SIN(CM$12)*$B73))</f>
        <v>7.16188354592659</v>
      </c>
      <c r="CN163" s="0" t="n">
        <f aca="false">IF($B73=0,0,IF(SIN(CN$12)=0,999999999,(SIN(CN$12)*COS($E73)+SIN($E73)*COS(CN$12))/SIN(CN$12)*$B73))</f>
        <v>6.96590912447162</v>
      </c>
      <c r="CO163" s="0" t="n">
        <f aca="false">IF($B73=0,0,IF(SIN(CO$12)=0,999999999,(SIN(CO$12)*COS($E73)+SIN($E73)*COS(CO$12))/SIN(CO$12)*$B73))</f>
        <v>6.77041252355933</v>
      </c>
      <c r="CP163" s="0" t="n">
        <f aca="false">IF($B73=0,0,IF(SIN(CP$12)=0,999999999,(SIN(CP$12)*COS($E73)+SIN($E73)*COS(CP$12))/SIN(CP$12)*$B73))</f>
        <v>6.57527326897994</v>
      </c>
      <c r="CQ163" s="0" t="n">
        <f aca="false">IF($B73=0,0,IF(SIN(CQ$12)=0,999999999,(SIN(CQ$12)*COS($E73)+SIN($E73)*COS(CQ$12))/SIN(CQ$12)*$B73))</f>
        <v>6.38037176152335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651.054720728146</v>
      </c>
      <c r="H164" s="0" t="n">
        <f aca="false">IF($B74=0,0,IF(SIN(H$12)=0,999999999,(SIN(H$12)*COS($E74)+SIN($E74)*COS(H$12))/SIN(H$12)*$B74))</f>
        <v>328.422535537714</v>
      </c>
      <c r="I164" s="0" t="n">
        <f aca="false">IF($B74=0,0,IF(SIN(I$12)=0,999999999,(SIN(I$12)*COS($E74)+SIN($E74)*COS(I$12))/SIN(I$12)*$B74))</f>
        <v>220.834780772051</v>
      </c>
      <c r="J164" s="0" t="n">
        <f aca="false">IF($B74=0,0,IF(SIN(J$12)=0,999999999,(SIN(J$12)*COS($E74)+SIN($E74)*COS(J$12))/SIN(J$12)*$B74))</f>
        <v>167.008113637949</v>
      </c>
      <c r="K164" s="0" t="n">
        <f aca="false">IF($B74=0,0,IF(SIN(K$12)=0,999999999,(SIN(K$12)*COS($E74)+SIN($E74)*COS(K$12))/SIN(K$12)*$B74))</f>
        <v>134.685859165399</v>
      </c>
      <c r="L164" s="0" t="n">
        <f aca="false">IF($B74=0,0,IF(SIN(L$12)=0,999999999,(SIN(L$12)*COS($E74)+SIN($E74)*COS(L$12))/SIN(L$12)*$B74))</f>
        <v>113.115787005321</v>
      </c>
      <c r="M164" s="0" t="n">
        <f aca="false">IF($B74=0,0,IF(SIN(M$12)=0,999999999,(SIN(M$12)*COS($E74)+SIN($E74)*COS(M$12))/SIN(M$12)*$B74))</f>
        <v>97.6897938252127</v>
      </c>
      <c r="N164" s="0" t="n">
        <f aca="false">IF($B74=0,0,IF(SIN(N$12)=0,999999999,(SIN(N$12)*COS($E74)+SIN($E74)*COS(N$12))/SIN(N$12)*$B74))</f>
        <v>86.1038239045112</v>
      </c>
      <c r="O164" s="0" t="n">
        <f aca="false">IF($B74=0,0,IF(SIN(O$12)=0,999999999,(SIN(O$12)*COS($E74)+SIN($E74)*COS(O$12))/SIN(O$12)*$B74))</f>
        <v>77.0778426631994</v>
      </c>
      <c r="P164" s="0" t="n">
        <f aca="false">IF($B74=0,0,IF(SIN(P$12)=0,999999999,(SIN(P$12)*COS($E74)+SIN($E74)*COS(P$12))/SIN(P$12)*$B74))</f>
        <v>69.8438260703499</v>
      </c>
      <c r="Q164" s="0" t="n">
        <f aca="false">IF($B74=0,0,IF(SIN(Q$12)=0,999999999,(SIN(Q$12)*COS($E74)+SIN($E74)*COS(Q$12))/SIN(Q$12)*$B74))</f>
        <v>63.913028554429</v>
      </c>
      <c r="R164" s="0" t="n">
        <f aca="false">IF($B74=0,0,IF(SIN(R$12)=0,999999999,(SIN(R$12)*COS($E74)+SIN($E74)*COS(R$12))/SIN(R$12)*$B74))</f>
        <v>58.959616955973</v>
      </c>
      <c r="S164" s="0" t="n">
        <f aca="false">IF($B74=0,0,IF(SIN(S$12)=0,999999999,(SIN(S$12)*COS($E74)+SIN($E74)*COS(S$12))/SIN(S$12)*$B74))</f>
        <v>54.7580118843957</v>
      </c>
      <c r="T164" s="0" t="n">
        <f aca="false">IF($B74=0,0,IF(SIN(T$12)=0,999999999,(SIN(T$12)*COS($E74)+SIN($E74)*COS(T$12))/SIN(T$12)*$B74))</f>
        <v>51.1470827768225</v>
      </c>
      <c r="U164" s="0" t="n">
        <f aca="false">IF($B74=0,0,IF(SIN(U$12)=0,999999999,(SIN(U$12)*COS($E74)+SIN($E74)*COS(U$12))/SIN(U$12)*$B74))</f>
        <v>48.008664931305</v>
      </c>
      <c r="V164" s="0" t="n">
        <f aca="false">IF($B74=0,0,IF(SIN(V$12)=0,999999999,(SIN(V$12)*COS($E74)+SIN($E74)*COS(V$12))/SIN(V$12)*$B74))</f>
        <v>45.2541326505806</v>
      </c>
      <c r="W164" s="0" t="n">
        <f aca="false">IF($B74=0,0,IF(SIN(W$12)=0,999999999,(SIN(W$12)*COS($E74)+SIN($E74)*COS(W$12))/SIN(W$12)*$B74))</f>
        <v>42.8157112743492</v>
      </c>
      <c r="X164" s="0" t="n">
        <f aca="false">IF($B74=0,0,IF(SIN(X$12)=0,999999999,(SIN(X$12)*COS($E74)+SIN($E74)*COS(X$12))/SIN(X$12)*$B74))</f>
        <v>40.6406851989336</v>
      </c>
      <c r="Y164" s="0" t="n">
        <f aca="false">IF($B74=0,0,IF(SIN(Y$12)=0,999999999,(SIN(Y$12)*COS($E74)+SIN($E74)*COS(Y$12))/SIN(Y$12)*$B74))</f>
        <v>38.6874349415612</v>
      </c>
      <c r="Z164" s="0" t="n">
        <f aca="false">IF($B74=0,0,IF(SIN(Z$12)=0,999999999,(SIN(Z$12)*COS($E74)+SIN($E74)*COS(Z$12))/SIN(Z$12)*$B74))</f>
        <v>36.9226630836051</v>
      </c>
      <c r="AA164" s="0" t="n">
        <f aca="false">IF($B74=0,0,IF(SIN(AA$12)=0,999999999,(SIN(AA$12)*COS($E74)+SIN($E74)*COS(AA$12))/SIN(AA$12)*$B74))</f>
        <v>35.319412799751</v>
      </c>
      <c r="AB164" s="0" t="n">
        <f aca="false">IF($B74=0,0,IF(SIN(AB$12)=0,999999999,(SIN(AB$12)*COS($E74)+SIN($E74)*COS(AB$12))/SIN(AB$12)*$B74))</f>
        <v>33.8556267866151</v>
      </c>
      <c r="AC164" s="0" t="n">
        <f aca="false">IF($B74=0,0,IF(SIN(AC$12)=0,999999999,(SIN(AC$12)*COS($E74)+SIN($E74)*COS(AC$12))/SIN(AC$12)*$B74))</f>
        <v>32.5130821213645</v>
      </c>
      <c r="AD164" s="0" t="n">
        <f aca="false">IF($B74=0,0,IF(SIN(AD$12)=0,999999999,(SIN(AD$12)*COS($E74)+SIN($E74)*COS(AD$12))/SIN(AD$12)*$B74))</f>
        <v>31.2765914040418</v>
      </c>
      <c r="AE164" s="0" t="n">
        <f aca="false">IF($B74=0,0,IF(SIN(AE$12)=0,999999999,(SIN(AE$12)*COS($E74)+SIN($E74)*COS(AE$12))/SIN(AE$12)*$B74))</f>
        <v>30.1333956241054</v>
      </c>
      <c r="AF164" s="0" t="n">
        <f aca="false">IF($B74=0,0,IF(SIN(AF$12)=0,999999999,(SIN(AF$12)*COS($E74)+SIN($E74)*COS(AF$12))/SIN(AF$12)*$B74))</f>
        <v>29.0726971330766</v>
      </c>
      <c r="AG164" s="0" t="n">
        <f aca="false">IF($B74=0,0,IF(SIN(AG$12)=0,999999999,(SIN(AG$12)*COS($E74)+SIN($E74)*COS(AG$12))/SIN(AG$12)*$B74))</f>
        <v>28.0852963994341</v>
      </c>
      <c r="AH164" s="0" t="n">
        <f aca="false">IF($B74=0,0,IF(SIN(AH$12)=0,999999999,(SIN(AH$12)*COS($E74)+SIN($E74)*COS(AH$12))/SIN(AH$12)*$B74))</f>
        <v>27.1633066001399</v>
      </c>
      <c r="AI164" s="0" t="n">
        <f aca="false">IF($B74=0,0,IF(SIN(AI$12)=0,999999999,(SIN(AI$12)*COS($E74)+SIN($E74)*COS(AI$12))/SIN(AI$12)*$B74))</f>
        <v>26.2999272605888</v>
      </c>
      <c r="AJ164" s="0" t="n">
        <f aca="false">IF($B74=0,0,IF(SIN(AJ$12)=0,999999999,(SIN(AJ$12)*COS($E74)+SIN($E74)*COS(AJ$12))/SIN(AJ$12)*$B74))</f>
        <v>25.4892631649566</v>
      </c>
      <c r="AK164" s="0" t="n">
        <f aca="false">IF($B74=0,0,IF(SIN(AK$12)=0,999999999,(SIN(AK$12)*COS($E74)+SIN($E74)*COS(AK$12))/SIN(AK$12)*$B74))</f>
        <v>24.7261783145416</v>
      </c>
      <c r="AL164" s="0" t="n">
        <f aca="false">IF($B74=0,0,IF(SIN(AL$12)=0,999999999,(SIN(AL$12)*COS($E74)+SIN($E74)*COS(AL$12))/SIN(AL$12)*$B74))</f>
        <v>24.0061772672885</v>
      </c>
      <c r="AM164" s="0" t="n">
        <f aca="false">IF($B74=0,0,IF(SIN(AM$12)=0,999999999,(SIN(AM$12)*COS($E74)+SIN($E74)*COS(AM$12))/SIN(AM$12)*$B74))</f>
        <v>23.3253080503028</v>
      </c>
      <c r="AN164" s="0" t="n">
        <f aca="false">IF($B74=0,0,IF(SIN(AN$12)=0,999999999,(SIN(AN$12)*COS($E74)+SIN($E74)*COS(AN$12))/SIN(AN$12)*$B74))</f>
        <v>22.6800822037933</v>
      </c>
      <c r="AO164" s="0" t="n">
        <f aca="false">IF($B74=0,0,IF(SIN(AO$12)=0,999999999,(SIN(AO$12)*COS($E74)+SIN($E74)*COS(AO$12))/SIN(AO$12)*$B74))</f>
        <v>22.0674085300884</v>
      </c>
      <c r="AP164" s="0" t="n">
        <f aca="false">IF($B74=0,0,IF(SIN(AP$12)=0,999999999,(SIN(AP$12)*COS($E74)+SIN($E74)*COS(AP$12))/SIN(AP$12)*$B74))</f>
        <v>21.484537882785</v>
      </c>
      <c r="AQ164" s="0" t="n">
        <f aca="false">IF($B74=0,0,IF(SIN(AQ$12)=0,999999999,(SIN(AQ$12)*COS($E74)+SIN($E74)*COS(AQ$12))/SIN(AQ$12)*$B74))</f>
        <v>20.9290169072819</v>
      </c>
      <c r="AR164" s="0" t="n">
        <f aca="false">IF($B74=0,0,IF(SIN(AR$12)=0,999999999,(SIN(AR$12)*COS($E74)+SIN($E74)*COS(AR$12))/SIN(AR$12)*$B74))</f>
        <v>20.3986490836866</v>
      </c>
      <c r="AS164" s="0" t="n">
        <f aca="false">IF($B74=0,0,IF(SIN(AS$12)=0,999999999,(SIN(AS$12)*COS($E74)+SIN($E74)*COS(AS$12))/SIN(AS$12)*$B74))</f>
        <v>19.8914617613378</v>
      </c>
      <c r="AT164" s="0" t="n">
        <f aca="false">IF($B74=0,0,IF(SIN(AT$12)=0,999999999,(SIN(AT$12)*COS($E74)+SIN($E74)*COS(AT$12))/SIN(AT$12)*$B74))</f>
        <v>19.4056781363298</v>
      </c>
      <c r="AU164" s="0" t="n">
        <f aca="false">IF($B74=0,0,IF(SIN(AU$12)=0,999999999,(SIN(AU$12)*COS($E74)+SIN($E74)*COS(AU$12))/SIN(AU$12)*$B74))</f>
        <v>18.9396933280329</v>
      </c>
      <c r="AV164" s="0" t="n">
        <f aca="false">IF($B74=0,0,IF(SIN(AV$12)=0,999999999,(SIN(AV$12)*COS($E74)+SIN($E74)*COS(AV$12))/SIN(AV$12)*$B74))</f>
        <v>18.4920538713574</v>
      </c>
      <c r="AW164" s="0" t="n">
        <f aca="false">IF($B74=0,0,IF(SIN(AW$12)=0,999999999,(SIN(AW$12)*COS($E74)+SIN($E74)*COS(AW$12))/SIN(AW$12)*$B74))</f>
        <v>18.0614400686241</v>
      </c>
      <c r="AX164" s="0" t="n">
        <f aca="false">IF($B74=0,0,IF(SIN(AX$12)=0,999999999,(SIN(AX$12)*COS($E74)+SIN($E74)*COS(AX$12))/SIN(AX$12)*$B74))</f>
        <v>17.6466507460121</v>
      </c>
      <c r="AY164" s="0" t="n">
        <f aca="false">IF($B74=0,0,IF(SIN(AY$12)=0,999999999,(SIN(AY$12)*COS($E74)+SIN($E74)*COS(AY$12))/SIN(AY$12)*$B74))</f>
        <v>17.246590040445</v>
      </c>
      <c r="AZ164" s="0" t="n">
        <f aca="false">IF($B74=0,0,IF(SIN(AZ$12)=0,999999999,(SIN(AZ$12)*COS($E74)+SIN($E74)*COS(AZ$12))/SIN(AZ$12)*$B74))</f>
        <v>16.8602559078374</v>
      </c>
      <c r="BA164" s="0" t="n">
        <f aca="false">IF($B74=0,0,IF(SIN(BA$12)=0,999999999,(SIN(BA$12)*COS($E74)+SIN($E74)*COS(BA$12))/SIN(BA$12)*$B74))</f>
        <v>16.4867300962283</v>
      </c>
      <c r="BB164" s="0" t="n">
        <f aca="false">IF($B74=0,0,IF(SIN(BB$12)=0,999999999,(SIN(BB$12)*COS($E74)+SIN($E74)*COS(BB$12))/SIN(BB$12)*$B74))</f>
        <v>16.1251693700648</v>
      </c>
      <c r="BC164" s="0" t="n">
        <f aca="false">IF($B74=0,0,IF(SIN(BC$12)=0,999999999,(SIN(BC$12)*COS($E74)+SIN($E74)*COS(BC$12))/SIN(BC$12)*$B74))</f>
        <v>15.7747978067918</v>
      </c>
      <c r="BD164" s="0" t="n">
        <f aca="false">IF($B74=0,0,IF(SIN(BD$12)=0,999999999,(SIN(BD$12)*COS($E74)+SIN($E74)*COS(BD$12))/SIN(BD$12)*$B74))</f>
        <v>15.4349000155088</v>
      </c>
      <c r="BE164" s="0" t="n">
        <f aca="false">IF($B74=0,0,IF(SIN(BE$12)=0,999999999,(SIN(BE$12)*COS($E74)+SIN($E74)*COS(BE$12))/SIN(BE$12)*$B74))</f>
        <v>15.104815151017</v>
      </c>
      <c r="BF164" s="0" t="n">
        <f aca="false">IF($B74=0,0,IF(SIN(BF$12)=0,999999999,(SIN(BF$12)*COS($E74)+SIN($E74)*COS(BF$12))/SIN(BF$12)*$B74))</f>
        <v>14.7839316160598</v>
      </c>
      <c r="BG164" s="0" t="n">
        <f aca="false">IF($B74=0,0,IF(SIN(BG$12)=0,999999999,(SIN(BG$12)*COS($E74)+SIN($E74)*COS(BG$12))/SIN(BG$12)*$B74))</f>
        <v>14.4716823607327</v>
      </c>
      <c r="BH164" s="0" t="n">
        <f aca="false">IF($B74=0,0,IF(SIN(BH$12)=0,999999999,(SIN(BH$12)*COS($E74)+SIN($E74)*COS(BH$12))/SIN(BH$12)*$B74))</f>
        <v>14.1675407015164</v>
      </c>
      <c r="BI164" s="0" t="n">
        <f aca="false">IF($B74=0,0,IF(SIN(BI$12)=0,999999999,(SIN(BI$12)*COS($E74)+SIN($E74)*COS(BI$12))/SIN(BI$12)*$B74))</f>
        <v>13.8710165936559</v>
      </c>
      <c r="BJ164" s="0" t="n">
        <f aca="false">IF($B74=0,0,IF(SIN(BJ$12)=0,999999999,(SIN(BJ$12)*COS($E74)+SIN($E74)*COS(BJ$12))/SIN(BJ$12)*$B74))</f>
        <v>13.58165330007</v>
      </c>
      <c r="BK164" s="0" t="n">
        <f aca="false">IF($B74=0,0,IF(SIN(BK$12)=0,999999999,(SIN(BK$12)*COS($E74)+SIN($E74)*COS(BK$12))/SIN(BK$12)*$B74))</f>
        <v>13.2990244079368</v>
      </c>
      <c r="BL164" s="0" t="n">
        <f aca="false">IF($B74=0,0,IF(SIN(BL$12)=0,999999999,(SIN(BL$12)*COS($E74)+SIN($E74)*COS(BL$12))/SIN(BL$12)*$B74))</f>
        <v>13.0227311508328</v>
      </c>
      <c r="BM164" s="0" t="n">
        <f aca="false">IF($B74=0,0,IF(SIN(BM$12)=0,999999999,(SIN(BM$12)*COS($E74)+SIN($E74)*COS(BM$12))/SIN(BM$12)*$B74))</f>
        <v>12.7524000000001</v>
      </c>
      <c r="BN164" s="0" t="n">
        <f aca="false">IF($B74=0,0,IF(SIN(BN$12)=0,999999999,(SIN(BN$12)*COS($E74)+SIN($E74)*COS(BN$12))/SIN(BN$12)*$B74))</f>
        <v>12.4876804931661</v>
      </c>
      <c r="BO164" s="0" t="n">
        <f aca="false">IF($B74=0,0,IF(SIN(BO$12)=0,999999999,(SIN(BO$12)*COS($E74)+SIN($E74)*COS(BO$12))/SIN(BO$12)*$B74))</f>
        <v>12.228243273465</v>
      </c>
      <c r="BP164" s="0" t="n">
        <f aca="false">IF($B74=0,0,IF(SIN(BP$12)=0,999999999,(SIN(BP$12)*COS($E74)+SIN($E74)*COS(BP$12))/SIN(BP$12)*$B74))</f>
        <v>11.9737783145417</v>
      </c>
      <c r="BQ164" s="0" t="n">
        <f aca="false">IF($B74=0,0,IF(SIN(BQ$12)=0,999999999,(SIN(BQ$12)*COS($E74)+SIN($E74)*COS(BQ$12))/SIN(BQ$12)*$B74))</f>
        <v>11.7239933109429</v>
      </c>
      <c r="BR164" s="0" t="n">
        <f aca="false">IF($B74=0,0,IF(SIN(BR$12)=0,999999999,(SIN(BR$12)*COS($E74)+SIN($E74)*COS(BR$12))/SIN(BR$12)*$B74))</f>
        <v>11.4786122154987</v>
      </c>
      <c r="BS164" s="0" t="n">
        <f aca="false">IF($B74=0,0,IF(SIN(BS$12)=0,999999999,(SIN(BS$12)*COS($E74)+SIN($E74)*COS(BS$12))/SIN(BS$12)*$B74))</f>
        <v>11.2373739076296</v>
      </c>
      <c r="BT164" s="0" t="n">
        <f aca="false">IF($B74=0,0,IF(SIN(BT$12)=0,999999999,(SIN(BT$12)*COS($E74)+SIN($E74)*COS(BT$12))/SIN(BT$12)*$B74))</f>
        <v>11.0000309784538</v>
      </c>
      <c r="BU164" s="0" t="n">
        <f aca="false">IF($B74=0,0,IF(SIN(BU$12)=0,999999999,(SIN(BU$12)*COS($E74)+SIN($E74)*COS(BU$12))/SIN(BU$12)*$B74))</f>
        <v>10.7663486202313</v>
      </c>
      <c r="BV164" s="0" t="n">
        <f aca="false">IF($B74=0,0,IF(SIN(BV$12)=0,999999999,(SIN(BV$12)*COS($E74)+SIN($E74)*COS(BV$12))/SIN(BV$12)*$B74))</f>
        <v>10.5361036091325</v>
      </c>
      <c r="BW164" s="0" t="n">
        <f aca="false">IF($B74=0,0,IF(SIN(BW$12)=0,999999999,(SIN(BW$12)*COS($E74)+SIN($E74)*COS(BW$12))/SIN(BW$12)*$B74))</f>
        <v>10.3090833715779</v>
      </c>
      <c r="BX164" s="0" t="n">
        <f aca="false">IF($B74=0,0,IF(SIN(BX$12)=0,999999999,(SIN(BX$12)*COS($E74)+SIN($E74)*COS(BX$12))/SIN(BX$12)*$B74))</f>
        <v>10.0850851254871</v>
      </c>
      <c r="BY164" s="0" t="n">
        <f aca="false">IF($B74=0,0,IF(SIN(BY$12)=0,999999999,(SIN(BY$12)*COS($E74)+SIN($E74)*COS(BY$12))/SIN(BY$12)*$B74))</f>
        <v>9.86391508872979</v>
      </c>
      <c r="BZ164" s="0" t="n">
        <f aca="false">IF($B74=0,0,IF(SIN(BZ$12)=0,999999999,(SIN(BZ$12)*COS($E74)+SIN($E74)*COS(BZ$12))/SIN(BZ$12)*$B74))</f>
        <v>9.64538774790514</v>
      </c>
      <c r="CA164" s="0" t="n">
        <f aca="false">IF($B74=0,0,IF(SIN(CA$12)=0,999999999,(SIN(CA$12)*COS($E74)+SIN($E74)*COS(CA$12))/SIN(CA$12)*$B74))</f>
        <v>9.42932518130436</v>
      </c>
      <c r="CB164" s="0" t="n">
        <f aca="false">IF($B74=0,0,IF(SIN(CB$12)=0,999999999,(SIN(CB$12)*COS($E74)+SIN($E74)*COS(CB$12))/SIN(CB$12)*$B74))</f>
        <v>9.21555643054545</v>
      </c>
      <c r="CC164" s="0" t="n">
        <f aca="false">IF($B74=0,0,IF(SIN(CC$12)=0,999999999,(SIN(CC$12)*COS($E74)+SIN($E74)*COS(CC$12))/SIN(CC$12)*$B74))</f>
        <v>9.00391691593332</v>
      </c>
      <c r="CD164" s="0" t="n">
        <f aca="false">IF($B74=0,0,IF(SIN(CD$12)=0,999999999,(SIN(CD$12)*COS($E74)+SIN($E74)*COS(CD$12))/SIN(CD$12)*$B74))</f>
        <v>8.79424789108426</v>
      </c>
      <c r="CE164" s="0" t="n">
        <f aca="false">IF($B74=0,0,IF(SIN(CE$12)=0,999999999,(SIN(CE$12)*COS($E74)+SIN($E74)*COS(CE$12))/SIN(CE$12)*$B74))</f>
        <v>8.58639593278421</v>
      </c>
      <c r="CF164" s="0" t="n">
        <f aca="false">IF($B74=0,0,IF(SIN(CF$12)=0,999999999,(SIN(CF$12)*COS($E74)+SIN($E74)*COS(CF$12))/SIN(CF$12)*$B74))</f>
        <v>8.38021246243122</v>
      </c>
      <c r="CG164" s="0" t="n">
        <f aca="false">IF($B74=0,0,IF(SIN(CG$12)=0,999999999,(SIN(CG$12)*COS($E74)+SIN($E74)*COS(CG$12))/SIN(CG$12)*$B74))</f>
        <v>8.17555329574048</v>
      </c>
      <c r="CH164" s="0" t="n">
        <f aca="false">IF($B74=0,0,IF(SIN(CH$12)=0,999999999,(SIN(CH$12)*COS($E74)+SIN($E74)*COS(CH$12))/SIN(CH$12)*$B74))</f>
        <v>7.97227821768142</v>
      </c>
      <c r="CI164" s="0" t="n">
        <f aca="false">IF($B74=0,0,IF(SIN(CI$12)=0,999999999,(SIN(CI$12)*COS($E74)+SIN($E74)*COS(CI$12))/SIN(CI$12)*$B74))</f>
        <v>7.77025057987403</v>
      </c>
      <c r="CJ164" s="0" t="n">
        <f aca="false">IF($B74=0,0,IF(SIN(CJ$12)=0,999999999,(SIN(CJ$12)*COS($E74)+SIN($E74)*COS(CJ$12))/SIN(CJ$12)*$B74))</f>
        <v>7.56933691789139</v>
      </c>
      <c r="CK164" s="0" t="n">
        <f aca="false">IF($B74=0,0,IF(SIN(CK$12)=0,999999999,(SIN(CK$12)*COS($E74)+SIN($E74)*COS(CK$12))/SIN(CK$12)*$B74))</f>
        <v>7.36940658610947</v>
      </c>
      <c r="CL164" s="0" t="n">
        <f aca="false">IF($B74=0,0,IF(SIN(CL$12)=0,999999999,(SIN(CL$12)*COS($E74)+SIN($E74)*COS(CL$12))/SIN(CL$12)*$B74))</f>
        <v>7.17033140791709</v>
      </c>
      <c r="CM164" s="0" t="n">
        <f aca="false">IF($B74=0,0,IF(SIN(CM$12)=0,999999999,(SIN(CM$12)*COS($E74)+SIN($E74)*COS(CM$12))/SIN(CM$12)*$B74))</f>
        <v>6.97198533924142</v>
      </c>
      <c r="CN164" s="0" t="n">
        <f aca="false">IF($B74=0,0,IF(SIN(CN$12)=0,999999999,(SIN(CN$12)*COS($E74)+SIN($E74)*COS(CN$12))/SIN(CN$12)*$B74))</f>
        <v>6.77424414346878</v>
      </c>
      <c r="CO164" s="0" t="n">
        <f aca="false">IF($B74=0,0,IF(SIN(CO$12)=0,999999999,(SIN(CO$12)*COS($E74)+SIN($E74)*COS(CO$12))/SIN(CO$12)*$B74))</f>
        <v>6.57698507594926</v>
      </c>
      <c r="CP164" s="0" t="n">
        <f aca="false">IF($B74=0,0,IF(SIN(CP$12)=0,999999999,(SIN(CP$12)*COS($E74)+SIN($E74)*COS(CP$12))/SIN(CP$12)*$B74))</f>
        <v>6.3800865763582</v>
      </c>
      <c r="CQ164" s="0" t="n">
        <f aca="false">IF($B74=0,0,IF(SIN(CQ$12)=0,999999999,(SIN(CQ$12)*COS($E74)+SIN($E74)*COS(CQ$12))/SIN(CQ$12)*$B74))</f>
        <v>6.18342796725899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656.415432181073</v>
      </c>
      <c r="H165" s="0" t="n">
        <f aca="false">IF($B75=0,0,IF(SIN(H$12)=0,999999999,(SIN(H$12)*COS($E75)+SIN($E75)*COS(H$12))/SIN(H$12)*$B75))</f>
        <v>331.001880973869</v>
      </c>
      <c r="I165" s="0" t="n">
        <f aca="false">IF($B75=0,0,IF(SIN(I$12)=0,999999999,(SIN(I$12)*COS($E75)+SIN($E75)*COS(I$12))/SIN(I$12)*$B75))</f>
        <v>222.486627531192</v>
      </c>
      <c r="J165" s="0" t="n">
        <f aca="false">IF($B75=0,0,IF(SIN(J$12)=0,999999999,(SIN(J$12)*COS($E75)+SIN($E75)*COS(J$12))/SIN(J$12)*$B75))</f>
        <v>168.195928382818</v>
      </c>
      <c r="K165" s="0" t="n">
        <f aca="false">IF($B75=0,0,IF(SIN(K$12)=0,999999999,(SIN(K$12)*COS($E75)+SIN($E75)*COS(K$12))/SIN(K$12)*$B75))</f>
        <v>135.595028368063</v>
      </c>
      <c r="L165" s="0" t="n">
        <f aca="false">IF($B75=0,0,IF(SIN(L$12)=0,999999999,(SIN(L$12)*COS($E75)+SIN($E75)*COS(L$12))/SIN(L$12)*$B75))</f>
        <v>113.839003694754</v>
      </c>
      <c r="M165" s="0" t="n">
        <f aca="false">IF($B75=0,0,IF(SIN(M$12)=0,999999999,(SIN(M$12)*COS($E75)+SIN($E75)*COS(M$12))/SIN(M$12)*$B75))</f>
        <v>98.2800252293089</v>
      </c>
      <c r="N165" s="0" t="n">
        <f aca="false">IF($B75=0,0,IF(SIN(N$12)=0,999999999,(SIN(N$12)*COS($E75)+SIN($E75)*COS(N$12))/SIN(N$12)*$B75))</f>
        <v>86.5941743156749</v>
      </c>
      <c r="O165" s="0" t="n">
        <f aca="false">IF($B75=0,0,IF(SIN(O$12)=0,999999999,(SIN(O$12)*COS($E75)+SIN($E75)*COS(O$12))/SIN(O$12)*$B75))</f>
        <v>77.490381378429</v>
      </c>
      <c r="P165" s="0" t="n">
        <f aca="false">IF($B75=0,0,IF(SIN(P$12)=0,999999999,(SIN(P$12)*COS($E75)+SIN($E75)*COS(P$12))/SIN(P$12)*$B75))</f>
        <v>70.1940013610989</v>
      </c>
      <c r="Q165" s="0" t="n">
        <f aca="false">IF($B75=0,0,IF(SIN(Q$12)=0,999999999,(SIN(Q$12)*COS($E75)+SIN($E75)*COS(Q$12))/SIN(Q$12)*$B75))</f>
        <v>64.2120752863413</v>
      </c>
      <c r="R165" s="0" t="n">
        <f aca="false">IF($B75=0,0,IF(SIN(R$12)=0,999999999,(SIN(R$12)*COS($E75)+SIN($E75)*COS(R$12))/SIN(R$12)*$B75))</f>
        <v>59.2159610335332</v>
      </c>
      <c r="S165" s="0" t="n">
        <f aca="false">IF($B75=0,0,IF(SIN(S$12)=0,999999999,(SIN(S$12)*COS($E75)+SIN($E75)*COS(S$12))/SIN(S$12)*$B75))</f>
        <v>54.978134524361</v>
      </c>
      <c r="T165" s="0" t="n">
        <f aca="false">IF($B75=0,0,IF(SIN(T$12)=0,999999999,(SIN(T$12)*COS($E75)+SIN($E75)*COS(T$12))/SIN(T$12)*$B75))</f>
        <v>51.3360761123669</v>
      </c>
      <c r="U165" s="0" t="n">
        <f aca="false">IF($B75=0,0,IF(SIN(U$12)=0,999999999,(SIN(U$12)*COS($E75)+SIN($E75)*COS(U$12))/SIN(U$12)*$B75))</f>
        <v>48.1706024145736</v>
      </c>
      <c r="V165" s="0" t="n">
        <f aca="false">IF($B75=0,0,IF(SIN(V$12)=0,999999999,(SIN(V$12)*COS($E75)+SIN($E75)*COS(V$12))/SIN(V$12)*$B75))</f>
        <v>45.3923237042324</v>
      </c>
      <c r="W165" s="0" t="n">
        <f aca="false">IF($B75=0,0,IF(SIN(W$12)=0,999999999,(SIN(W$12)*COS($E75)+SIN($E75)*COS(W$12))/SIN(W$12)*$B75))</f>
        <v>42.9328810453711</v>
      </c>
      <c r="X165" s="0" t="n">
        <f aca="false">IF($B75=0,0,IF(SIN(X$12)=0,999999999,(SIN(X$12)*COS($E75)+SIN($E75)*COS(X$12))/SIN(X$12)*$B75))</f>
        <v>40.7391043806174</v>
      </c>
      <c r="Y165" s="0" t="n">
        <f aca="false">IF($B75=0,0,IF(SIN(Y$12)=0,999999999,(SIN(Y$12)*COS($E75)+SIN($E75)*COS(Y$12))/SIN(Y$12)*$B75))</f>
        <v>38.7690154315785</v>
      </c>
      <c r="Z165" s="0" t="n">
        <f aca="false">IF($B75=0,0,IF(SIN(Z$12)=0,999999999,(SIN(Z$12)*COS($E75)+SIN($E75)*COS(Z$12))/SIN(Z$12)*$B75))</f>
        <v>36.9890297273343</v>
      </c>
      <c r="AA165" s="0" t="n">
        <f aca="false">IF($B75=0,0,IF(SIN(AA$12)=0,999999999,(SIN(AA$12)*COS($E75)+SIN($E75)*COS(AA$12))/SIN(AA$12)*$B75))</f>
        <v>35.3719580516272</v>
      </c>
      <c r="AB165" s="0" t="n">
        <f aca="false">IF($B75=0,0,IF(SIN(AB$12)=0,999999999,(SIN(AB$12)*COS($E75)+SIN($E75)*COS(AB$12))/SIN(AB$12)*$B75))</f>
        <v>33.8955529482094</v>
      </c>
      <c r="AC165" s="0" t="n">
        <f aca="false">IF($B75=0,0,IF(SIN(AC$12)=0,999999999,(SIN(AC$12)*COS($E75)+SIN($E75)*COS(AC$12))/SIN(AC$12)*$B75))</f>
        <v>32.5414343970313</v>
      </c>
      <c r="AD165" s="0" t="n">
        <f aca="false">IF($B75=0,0,IF(SIN(AD$12)=0,999999999,(SIN(AD$12)*COS($E75)+SIN($E75)*COS(AD$12))/SIN(AD$12)*$B75))</f>
        <v>31.2942840697284</v>
      </c>
      <c r="AE165" s="0" t="n">
        <f aca="false">IF($B75=0,0,IF(SIN(AE$12)=0,999999999,(SIN(AE$12)*COS($E75)+SIN($E75)*COS(AE$12))/SIN(AE$12)*$B75))</f>
        <v>30.1412329621502</v>
      </c>
      <c r="AF165" s="0" t="n">
        <f aca="false">IF($B75=0,0,IF(SIN(AF$12)=0,999999999,(SIN(AF$12)*COS($E75)+SIN($E75)*COS(AF$12))/SIN(AF$12)*$B75))</f>
        <v>29.0713903408318</v>
      </c>
      <c r="AG165" s="0" t="n">
        <f aca="false">IF($B75=0,0,IF(SIN(AG$12)=0,999999999,(SIN(AG$12)*COS($E75)+SIN($E75)*COS(AG$12))/SIN(AG$12)*$B75))</f>
        <v>28.0754773664038</v>
      </c>
      <c r="AH165" s="0" t="n">
        <f aca="false">IF($B75=0,0,IF(SIN(AH$12)=0,999999999,(SIN(AH$12)*COS($E75)+SIN($E75)*COS(AH$12))/SIN(AH$12)*$B75))</f>
        <v>27.1455392246526</v>
      </c>
      <c r="AI165" s="0" t="n">
        <f aca="false">IF($B75=0,0,IF(SIN(AI$12)=0,999999999,(SIN(AI$12)*COS($E75)+SIN($E75)*COS(AI$12))/SIN(AI$12)*$B75))</f>
        <v>26.2747168150519</v>
      </c>
      <c r="AJ165" s="0" t="n">
        <f aca="false">IF($B75=0,0,IF(SIN(AJ$12)=0,999999999,(SIN(AJ$12)*COS($E75)+SIN($E75)*COS(AJ$12))/SIN(AJ$12)*$B75))</f>
        <v>25.4570640999636</v>
      </c>
      <c r="AK165" s="0" t="n">
        <f aca="false">IF($B75=0,0,IF(SIN(AK$12)=0,999999999,(SIN(AK$12)*COS($E75)+SIN($E75)*COS(AK$12))/SIN(AK$12)*$B75))</f>
        <v>24.6874008039741</v>
      </c>
      <c r="AL165" s="0" t="n">
        <f aca="false">IF($B75=0,0,IF(SIN(AL$12)=0,999999999,(SIN(AL$12)*COS($E75)+SIN($E75)*COS(AL$12))/SIN(AL$12)*$B75))</f>
        <v>23.9611927304638</v>
      </c>
      <c r="AM165" s="0" t="n">
        <f aca="false">IF($B75=0,0,IF(SIN(AM$12)=0,999999999,(SIN(AM$12)*COS($E75)+SIN($E75)*COS(AM$12))/SIN(AM$12)*$B75))</f>
        <v>23.2744538371442</v>
      </c>
      <c r="AN165" s="0" t="n">
        <f aca="false">IF($B75=0,0,IF(SIN(AN$12)=0,999999999,(SIN(AN$12)*COS($E75)+SIN($E75)*COS(AN$12))/SIN(AN$12)*$B75))</f>
        <v>22.6236655907099</v>
      </c>
      <c r="AO165" s="0" t="n">
        <f aca="false">IF($B75=0,0,IF(SIN(AO$12)=0,999999999,(SIN(AO$12)*COS($E75)+SIN($E75)*COS(AO$12))/SIN(AO$12)*$B75))</f>
        <v>22.0057101447156</v>
      </c>
      <c r="AP165" s="0" t="n">
        <f aca="false">IF($B75=0,0,IF(SIN(AP$12)=0,999999999,(SIN(AP$12)*COS($E75)+SIN($E75)*COS(AP$12))/SIN(AP$12)*$B75))</f>
        <v>21.4178146527594</v>
      </c>
      <c r="AQ165" s="0" t="n">
        <f aca="false">IF($B75=0,0,IF(SIN(AQ$12)=0,999999999,(SIN(AQ$12)*COS($E75)+SIN($E75)*COS(AQ$12))/SIN(AQ$12)*$B75))</f>
        <v>20.8575046102202</v>
      </c>
      <c r="AR165" s="0" t="n">
        <f aca="false">IF($B75=0,0,IF(SIN(AR$12)=0,999999999,(SIN(AR$12)*COS($E75)+SIN($E75)*COS(AR$12))/SIN(AR$12)*$B75))</f>
        <v>20.3225645613212</v>
      </c>
      <c r="AS165" s="0" t="n">
        <f aca="false">IF($B75=0,0,IF(SIN(AS$12)=0,999999999,(SIN(AS$12)*COS($E75)+SIN($E75)*COS(AS$12))/SIN(AS$12)*$B75))</f>
        <v>19.8110048494611</v>
      </c>
      <c r="AT165" s="0" t="n">
        <f aca="false">IF($B75=0,0,IF(SIN(AT$12)=0,999999999,(SIN(AT$12)*COS($E75)+SIN($E75)*COS(AT$12))/SIN(AT$12)*$B75))</f>
        <v>19.3210333531615</v>
      </c>
      <c r="AU165" s="0" t="n">
        <f aca="false">IF($B75=0,0,IF(SIN(AU$12)=0,999999999,(SIN(AU$12)*COS($E75)+SIN($E75)*COS(AU$12))/SIN(AU$12)*$B75))</f>
        <v>18.8510313563458</v>
      </c>
      <c r="AV165" s="0" t="n">
        <f aca="false">IF($B75=0,0,IF(SIN(AV$12)=0,999999999,(SIN(AV$12)*COS($E75)+SIN($E75)*COS(AV$12))/SIN(AV$12)*$B75))</f>
        <v>18.3995328638093</v>
      </c>
      <c r="AW165" s="0" t="n">
        <f aca="false">IF($B75=0,0,IF(SIN(AW$12)=0,999999999,(SIN(AW$12)*COS($E75)+SIN($E75)*COS(AW$12))/SIN(AW$12)*$B75))</f>
        <v>17.9652068009474</v>
      </c>
      <c r="AX165" s="0" t="n">
        <f aca="false">IF($B75=0,0,IF(SIN(AX$12)=0,999999999,(SIN(AX$12)*COS($E75)+SIN($E75)*COS(AX$12))/SIN(AX$12)*$B75))</f>
        <v>17.5468416387913</v>
      </c>
      <c r="AY165" s="0" t="n">
        <f aca="false">IF($B75=0,0,IF(SIN(AY$12)=0,999999999,(SIN(AY$12)*COS($E75)+SIN($E75)*COS(AY$12))/SIN(AY$12)*$B75))</f>
        <v>17.1433320669852</v>
      </c>
      <c r="AZ165" s="0" t="n">
        <f aca="false">IF($B75=0,0,IF(SIN(AZ$12)=0,999999999,(SIN(AZ$12)*COS($E75)+SIN($E75)*COS(AZ$12))/SIN(AZ$12)*$B75))</f>
        <v>16.7536674029648</v>
      </c>
      <c r="BA165" s="0" t="n">
        <f aca="false">IF($B75=0,0,IF(SIN(BA$12)=0,999999999,(SIN(BA$12)*COS($E75)+SIN($E75)*COS(BA$12))/SIN(BA$12)*$B75))</f>
        <v>16.37692147865</v>
      </c>
      <c r="BB165" s="0" t="n">
        <f aca="false">IF($B75=0,0,IF(SIN(BB$12)=0,999999999,(SIN(BB$12)*COS($E75)+SIN($E75)*COS(BB$12))/SIN(BB$12)*$B75))</f>
        <v>16.0122437890746</v>
      </c>
      <c r="BC165" s="0" t="n">
        <f aca="false">IF($B75=0,0,IF(SIN(BC$12)=0,999999999,(SIN(BC$12)*COS($E75)+SIN($E75)*COS(BC$12))/SIN(BC$12)*$B75))</f>
        <v>15.6588517225658</v>
      </c>
      <c r="BD165" s="0" t="n">
        <f aca="false">IF($B75=0,0,IF(SIN(BD$12)=0,999999999,(SIN(BD$12)*COS($E75)+SIN($E75)*COS(BD$12))/SIN(BD$12)*$B75))</f>
        <v>15.3160237209403</v>
      </c>
      <c r="BE165" s="0" t="n">
        <f aca="false">IF($B75=0,0,IF(SIN(BE$12)=0,999999999,(SIN(BE$12)*COS($E75)+SIN($E75)*COS(BE$12))/SIN(BE$12)*$B75))</f>
        <v>14.9830932419473</v>
      </c>
      <c r="BF165" s="0" t="n">
        <f aca="false">IF($B75=0,0,IF(SIN(BF$12)=0,999999999,(SIN(BF$12)*COS($E75)+SIN($E75)*COS(BF$12))/SIN(BF$12)*$B75))</f>
        <v>14.6594434158374</v>
      </c>
      <c r="BG165" s="0" t="n">
        <f aca="false">IF($B75=0,0,IF(SIN(BG$12)=0,999999999,(SIN(BG$12)*COS($E75)+SIN($E75)*COS(BG$12))/SIN(BG$12)*$B75))</f>
        <v>14.3445023042499</v>
      </c>
      <c r="BH165" s="0" t="n">
        <f aca="false">IF($B75=0,0,IF(SIN(BH$12)=0,999999999,(SIN(BH$12)*COS($E75)+SIN($E75)*COS(BH$12))/SIN(BH$12)*$B75))</f>
        <v>14.0377386832019</v>
      </c>
      <c r="BI165" s="0" t="n">
        <f aca="false">IF($B75=0,0,IF(SIN(BI$12)=0,999999999,(SIN(BI$12)*COS($E75)+SIN($E75)*COS(BI$12))/SIN(BI$12)*$B75))</f>
        <v>13.7386582833327</v>
      </c>
      <c r="BJ165" s="0" t="n">
        <f aca="false">IF($B75=0,0,IF(SIN(BJ$12)=0,999999999,(SIN(BJ$12)*COS($E75)+SIN($E75)*COS(BJ$12))/SIN(BJ$12)*$B75))</f>
        <v>13.4468004300958</v>
      </c>
      <c r="BK165" s="0" t="n">
        <f aca="false">IF($B75=0,0,IF(SIN(BK$12)=0,999999999,(SIN(BK$12)*COS($E75)+SIN($E75)*COS(BK$12))/SIN(BK$12)*$B75))</f>
        <v>13.1617350346254</v>
      </c>
      <c r="BL165" s="0" t="n">
        <f aca="false">IF($B75=0,0,IF(SIN(BL$12)=0,999999999,(SIN(BL$12)*COS($E75)+SIN($E75)*COS(BL$12))/SIN(BL$12)*$B75))</f>
        <v>12.8830598927892</v>
      </c>
      <c r="BM165" s="0" t="n">
        <f aca="false">IF($B75=0,0,IF(SIN(BM$12)=0,999999999,(SIN(BM$12)*COS($E75)+SIN($E75)*COS(BM$12))/SIN(BM$12)*$B75))</f>
        <v>12.6103982556917</v>
      </c>
      <c r="BN165" s="0" t="n">
        <f aca="false">IF($B75=0,0,IF(SIN(BN$12)=0,999999999,(SIN(BN$12)*COS($E75)+SIN($E75)*COS(BN$12))/SIN(BN$12)*$B75))</f>
        <v>12.3433966397747</v>
      </c>
      <c r="BO165" s="0" t="n">
        <f aca="false">IF($B75=0,0,IF(SIN(BO$12)=0,999999999,(SIN(BO$12)*COS($E75)+SIN($E75)*COS(BO$12))/SIN(BO$12)*$B75))</f>
        <v>12.081722848834</v>
      </c>
      <c r="BP165" s="0" t="n">
        <f aca="false">IF($B75=0,0,IF(SIN(BP$12)=0,999999999,(SIN(BP$12)*COS($E75)+SIN($E75)*COS(BP$12))/SIN(BP$12)*$B75))</f>
        <v>11.8250641838215</v>
      </c>
      <c r="BQ165" s="0" t="n">
        <f aca="false">IF($B75=0,0,IF(SIN(BQ$12)=0,999999999,(SIN(BQ$12)*COS($E75)+SIN($E75)*COS(BQ$12))/SIN(BQ$12)*$B75))</f>
        <v>11.5731258193605</v>
      </c>
      <c r="BR165" s="0" t="n">
        <f aca="false">IF($B75=0,0,IF(SIN(BR$12)=0,999999999,(SIN(BR$12)*COS($E75)+SIN($E75)*COS(BR$12))/SIN(BR$12)*$B75))</f>
        <v>11.3256293285175</v>
      </c>
      <c r="BS165" s="0" t="n">
        <f aca="false">IF($B75=0,0,IF(SIN(BS$12)=0,999999999,(SIN(BS$12)*COS($E75)+SIN($E75)*COS(BS$12))/SIN(BS$12)*$B75))</f>
        <v>11.0823113396301</v>
      </c>
      <c r="BT165" s="0" t="n">
        <f aca="false">IF($B75=0,0,IF(SIN(BT$12)=0,999999999,(SIN(BT$12)*COS($E75)+SIN($E75)*COS(BT$12))/SIN(BT$12)*$B75))</f>
        <v>10.8429223109396</v>
      </c>
      <c r="BU165" s="0" t="n">
        <f aca="false">IF($B75=0,0,IF(SIN(BU$12)=0,999999999,(SIN(BU$12)*COS($E75)+SIN($E75)*COS(BU$12))/SIN(BU$12)*$B75))</f>
        <v>10.6072254104622</v>
      </c>
      <c r="BV165" s="0" t="n">
        <f aca="false">IF($B75=0,0,IF(SIN(BV$12)=0,999999999,(SIN(BV$12)*COS($E75)+SIN($E75)*COS(BV$12))/SIN(BV$12)*$B75))</f>
        <v>10.3749954899873</v>
      </c>
      <c r="BW165" s="0" t="n">
        <f aca="false">IF($B75=0,0,IF(SIN(BW$12)=0,999999999,(SIN(BW$12)*COS($E75)+SIN($E75)*COS(BW$12))/SIN(BW$12)*$B75))</f>
        <v>10.146018143369</v>
      </c>
      <c r="BX165" s="0" t="n">
        <f aca="false">IF($B75=0,0,IF(SIN(BX$12)=0,999999999,(SIN(BX$12)*COS($E75)+SIN($E75)*COS(BX$12))/SIN(BX$12)*$B75))</f>
        <v>9.92008884037171</v>
      </c>
      <c r="BY165" s="0" t="n">
        <f aca="false">IF($B75=0,0,IF(SIN(BY$12)=0,999999999,(SIN(BY$12)*COS($E75)+SIN($E75)*COS(BY$12))/SIN(BY$12)*$B75))</f>
        <v>9.69701212829678</v>
      </c>
      <c r="BZ165" s="0" t="n">
        <f aca="false">IF($B75=0,0,IF(SIN(BZ$12)=0,999999999,(SIN(BZ$12)*COS($E75)+SIN($E75)*COS(BZ$12))/SIN(BZ$12)*$B75))</f>
        <v>9.47660089445897</v>
      </c>
      <c r="CA165" s="0" t="n">
        <f aca="false">IF($B75=0,0,IF(SIN(CA$12)=0,999999999,(SIN(CA$12)*COS($E75)+SIN($E75)*COS(CA$12))/SIN(CA$12)*$B75))</f>
        <v>9.25867568331178</v>
      </c>
      <c r="CB165" s="0" t="n">
        <f aca="false">IF($B75=0,0,IF(SIN(CB$12)=0,999999999,(SIN(CB$12)*COS($E75)+SIN($E75)*COS(CB$12))/SIN(CB$12)*$B75))</f>
        <v>9.04306406266543</v>
      </c>
      <c r="CC165" s="0" t="n">
        <f aca="false">IF($B75=0,0,IF(SIN(CC$12)=0,999999999,(SIN(CC$12)*COS($E75)+SIN($E75)*COS(CC$12))/SIN(CC$12)*$B75))</f>
        <v>8.82960003400674</v>
      </c>
      <c r="CD165" s="0" t="n">
        <f aca="false">IF($B75=0,0,IF(SIN(CD$12)=0,999999999,(SIN(CD$12)*COS($E75)+SIN($E75)*COS(CD$12))/SIN(CD$12)*$B75))</f>
        <v>8.61812348242212</v>
      </c>
      <c r="CE165" s="0" t="n">
        <f aca="false">IF($B75=0,0,IF(SIN(CE$12)=0,999999999,(SIN(CE$12)*COS($E75)+SIN($E75)*COS(CE$12))/SIN(CE$12)*$B75))</f>
        <v>8.40847966205786</v>
      </c>
      <c r="CF165" s="0" t="n">
        <f aca="false">IF($B75=0,0,IF(SIN(CF$12)=0,999999999,(SIN(CF$12)*COS($E75)+SIN($E75)*COS(CF$12))/SIN(CF$12)*$B75))</f>
        <v>8.2005187134371</v>
      </c>
      <c r="CG165" s="0" t="n">
        <f aca="false">IF($B75=0,0,IF(SIN(CG$12)=0,999999999,(SIN(CG$12)*COS($E75)+SIN($E75)*COS(CG$12))/SIN(CG$12)*$B75))</f>
        <v>7.99409520928288</v>
      </c>
      <c r="CH165" s="0" t="n">
        <f aca="false">IF($B75=0,0,IF(SIN(CH$12)=0,999999999,(SIN(CH$12)*COS($E75)+SIN($E75)*COS(CH$12))/SIN(CH$12)*$B75))</f>
        <v>7.78906772579088</v>
      </c>
      <c r="CI165" s="0" t="n">
        <f aca="false">IF($B75=0,0,IF(SIN(CI$12)=0,999999999,(SIN(CI$12)*COS($E75)+SIN($E75)*COS(CI$12))/SIN(CI$12)*$B75))</f>
        <v>7.5852984365549</v>
      </c>
      <c r="CJ165" s="0" t="n">
        <f aca="false">IF($B75=0,0,IF(SIN(CJ$12)=0,999999999,(SIN(CJ$12)*COS($E75)+SIN($E75)*COS(CJ$12))/SIN(CJ$12)*$B75))</f>
        <v>7.38265272657025</v>
      </c>
      <c r="CK165" s="0" t="n">
        <f aca="false">IF($B75=0,0,IF(SIN(CK$12)=0,999999999,(SIN(CK$12)*COS($E75)+SIN($E75)*COS(CK$12))/SIN(CK$12)*$B75))</f>
        <v>7.18099882393562</v>
      </c>
      <c r="CL165" s="0" t="n">
        <f aca="false">IF($B75=0,0,IF(SIN(CL$12)=0,999999999,(SIN(CL$12)*COS($E75)+SIN($E75)*COS(CL$12))/SIN(CL$12)*$B75))</f>
        <v>6.98020744704756</v>
      </c>
      <c r="CM165" s="0" t="n">
        <f aca="false">IF($B75=0,0,IF(SIN(CM$12)=0,999999999,(SIN(CM$12)*COS($E75)+SIN($E75)*COS(CM$12))/SIN(CM$12)*$B75))</f>
        <v>6.78015146522528</v>
      </c>
      <c r="CN165" s="0" t="n">
        <f aca="false">IF($B75=0,0,IF(SIN(CN$12)=0,999999999,(SIN(CN$12)*COS($E75)+SIN($E75)*COS(CN$12))/SIN(CN$12)*$B75))</f>
        <v>6.580705570829</v>
      </c>
      <c r="CO165" s="0" t="n">
        <f aca="false">IF($B75=0,0,IF(SIN(CO$12)=0,999999999,(SIN(CO$12)*COS($E75)+SIN($E75)*COS(CO$12))/SIN(CO$12)*$B75))</f>
        <v>6.38174596104469</v>
      </c>
      <c r="CP165" s="0" t="n">
        <f aca="false">IF($B75=0,0,IF(SIN(CP$12)=0,999999999,(SIN(CP$12)*COS($E75)+SIN($E75)*COS(CP$12))/SIN(CP$12)*$B75))</f>
        <v>6.18315002759347</v>
      </c>
      <c r="CQ165" s="0" t="n">
        <f aca="false">IF($B75=0,0,IF(SIN(CQ$12)=0,999999999,(SIN(CQ$12)*COS($E75)+SIN($E75)*COS(CQ$12))/SIN(CQ$12)*$B75))</f>
        <v>5.98479605269581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659.306423189644</v>
      </c>
      <c r="H166" s="0" t="n">
        <f aca="false">IF($B76=0,0,IF(SIN(H$12)=0,999999999,(SIN(H$12)*COS($E76)+SIN($E76)*COS(H$12))/SIN(H$12)*$B76))</f>
        <v>332.336400983092</v>
      </c>
      <c r="I166" s="0" t="n">
        <f aca="false">IF($B76=0,0,IF(SIN(I$12)=0,999999999,(SIN(I$12)*COS($E76)+SIN($E76)*COS(I$12))/SIN(I$12)*$B76))</f>
        <v>223.302113086122</v>
      </c>
      <c r="J166" s="0" t="n">
        <f aca="false">IF($B76=0,0,IF(SIN(J$12)=0,999999999,(SIN(J$12)*COS($E76)+SIN($E76)*COS(J$12))/SIN(J$12)*$B76))</f>
        <v>168.751738523355</v>
      </c>
      <c r="K166" s="0" t="n">
        <f aca="false">IF($B76=0,0,IF(SIN(K$12)=0,999999999,(SIN(K$12)*COS($E76)+SIN($E76)*COS(K$12))/SIN(K$12)*$B76))</f>
        <v>135.994906602146</v>
      </c>
      <c r="L166" s="0" t="n">
        <f aca="false">IF($B76=0,0,IF(SIN(L$12)=0,999999999,(SIN(L$12)*COS($E76)+SIN($E76)*COS(L$12))/SIN(L$12)*$B76))</f>
        <v>114.134821660482</v>
      </c>
      <c r="M166" s="0" t="n">
        <f aca="false">IF($B76=0,0,IF(SIN(M$12)=0,999999999,(SIN(M$12)*COS($E76)+SIN($E76)*COS(M$12))/SIN(M$12)*$B76))</f>
        <v>98.5014237411727</v>
      </c>
      <c r="N166" s="0" t="n">
        <f aca="false">IF($B76=0,0,IF(SIN(N$12)=0,999999999,(SIN(N$12)*COS($E76)+SIN($E76)*COS(N$12))/SIN(N$12)*$B76))</f>
        <v>86.7596787568023</v>
      </c>
      <c r="O166" s="0" t="n">
        <f aca="false">IF($B76=0,0,IF(SIN(O$12)=0,999999999,(SIN(O$12)*COS($E76)+SIN($E76)*COS(O$12))/SIN(O$12)*$B76))</f>
        <v>77.612341874818</v>
      </c>
      <c r="P166" s="0" t="n">
        <f aca="false">IF($B76=0,0,IF(SIN(P$12)=0,999999999,(SIN(P$12)*COS($E76)+SIN($E76)*COS(P$12))/SIN(P$12)*$B76))</f>
        <v>70.2810628686319</v>
      </c>
      <c r="Q166" s="0" t="n">
        <f aca="false">IF($B76=0,0,IF(SIN(Q$12)=0,999999999,(SIN(Q$12)*COS($E76)+SIN($E76)*COS(Q$12))/SIN(Q$12)*$B76))</f>
        <v>64.2705249108685</v>
      </c>
      <c r="R166" s="0" t="n">
        <f aca="false">IF($B76=0,0,IF(SIN(R$12)=0,999999999,(SIN(R$12)*COS($E76)+SIN($E76)*COS(R$12))/SIN(R$12)*$B76))</f>
        <v>59.25051396748</v>
      </c>
      <c r="S166" s="0" t="n">
        <f aca="false">IF($B76=0,0,IF(SIN(S$12)=0,999999999,(SIN(S$12)*COS($E76)+SIN($E76)*COS(S$12))/SIN(S$12)*$B76))</f>
        <v>54.9924176999116</v>
      </c>
      <c r="T166" s="0" t="n">
        <f aca="false">IF($B76=0,0,IF(SIN(T$12)=0,999999999,(SIN(T$12)*COS($E76)+SIN($E76)*COS(T$12))/SIN(T$12)*$B76))</f>
        <v>51.3329391212552</v>
      </c>
      <c r="U166" s="0" t="n">
        <f aca="false">IF($B76=0,0,IF(SIN(U$12)=0,999999999,(SIN(U$12)*COS($E76)+SIN($E76)*COS(U$12))/SIN(U$12)*$B76))</f>
        <v>48.152324787826</v>
      </c>
      <c r="V166" s="0" t="n">
        <f aca="false">IF($B76=0,0,IF(SIN(V$12)=0,999999999,(SIN(V$12)*COS($E76)+SIN($E76)*COS(V$12))/SIN(V$12)*$B76))</f>
        <v>45.3607574168722</v>
      </c>
      <c r="W166" s="0" t="n">
        <f aca="false">IF($B76=0,0,IF(SIN(W$12)=0,999999999,(SIN(W$12)*COS($E76)+SIN($E76)*COS(W$12))/SIN(W$12)*$B76))</f>
        <v>42.8895511078528</v>
      </c>
      <c r="X166" s="0" t="n">
        <f aca="false">IF($B76=0,0,IF(SIN(X$12)=0,999999999,(SIN(X$12)*COS($E76)+SIN($E76)*COS(X$12))/SIN(X$12)*$B76))</f>
        <v>40.6852814880729</v>
      </c>
      <c r="Y166" s="0" t="n">
        <f aca="false">IF($B76=0,0,IF(SIN(Y$12)=0,999999999,(SIN(Y$12)*COS($E76)+SIN($E76)*COS(Y$12))/SIN(Y$12)*$B76))</f>
        <v>38.7057694947142</v>
      </c>
      <c r="Z166" s="0" t="n">
        <f aca="false">IF($B76=0,0,IF(SIN(Z$12)=0,999999999,(SIN(Z$12)*COS($E76)+SIN($E76)*COS(Z$12))/SIN(Z$12)*$B76))</f>
        <v>36.9172700204759</v>
      </c>
      <c r="AA166" s="0" t="n">
        <f aca="false">IF($B76=0,0,IF(SIN(AA$12)=0,999999999,(SIN(AA$12)*COS($E76)+SIN($E76)*COS(AA$12))/SIN(AA$12)*$B76))</f>
        <v>35.2924638015768</v>
      </c>
      <c r="AB166" s="0" t="n">
        <f aca="false">IF($B76=0,0,IF(SIN(AB$12)=0,999999999,(SIN(AB$12)*COS($E76)+SIN($E76)*COS(AB$12))/SIN(AB$12)*$B76))</f>
        <v>33.8089969709561</v>
      </c>
      <c r="AC166" s="0" t="n">
        <f aca="false">IF($B76=0,0,IF(SIN(AC$12)=0,999999999,(SIN(AC$12)*COS($E76)+SIN($E76)*COS(AC$12))/SIN(AC$12)*$B76))</f>
        <v>32.4484015959125</v>
      </c>
      <c r="AD166" s="0" t="n">
        <f aca="false">IF($B76=0,0,IF(SIN(AD$12)=0,999999999,(SIN(AD$12)*COS($E76)+SIN($E76)*COS(AD$12))/SIN(AD$12)*$B76))</f>
        <v>31.1952860796706</v>
      </c>
      <c r="AE166" s="0" t="n">
        <f aca="false">IF($B76=0,0,IF(SIN(AE$12)=0,999999999,(SIN(AE$12)*COS($E76)+SIN($E76)*COS(AE$12))/SIN(AE$12)*$B76))</f>
        <v>30.0367198649217</v>
      </c>
      <c r="AF166" s="0" t="n">
        <f aca="false">IF($B76=0,0,IF(SIN(AF$12)=0,999999999,(SIN(AF$12)*COS($E76)+SIN($E76)*COS(AF$12))/SIN(AF$12)*$B76))</f>
        <v>28.9617601272209</v>
      </c>
      <c r="AG166" s="0" t="n">
        <f aca="false">IF($B76=0,0,IF(SIN(AG$12)=0,999999999,(SIN(AG$12)*COS($E76)+SIN($E76)*COS(AG$12))/SIN(AG$12)*$B76))</f>
        <v>27.9610836459972</v>
      </c>
      <c r="AH166" s="0" t="n">
        <f aca="false">IF($B76=0,0,IF(SIN(AH$12)=0,999999999,(SIN(AH$12)*COS($E76)+SIN($E76)*COS(AH$12))/SIN(AH$12)*$B76))</f>
        <v>27.0266975587212</v>
      </c>
      <c r="AI166" s="0" t="n">
        <f aca="false">IF($B76=0,0,IF(SIN(AI$12)=0,999999999,(SIN(AI$12)*COS($E76)+SIN($E76)*COS(AI$12))/SIN(AI$12)*$B76))</f>
        <v>26.1517099574095</v>
      </c>
      <c r="AJ166" s="0" t="n">
        <f aca="false">IF($B76=0,0,IF(SIN(AJ$12)=0,999999999,(SIN(AJ$12)*COS($E76)+SIN($E76)*COS(AJ$12))/SIN(AJ$12)*$B76))</f>
        <v>25.3301463641975</v>
      </c>
      <c r="AK166" s="0" t="n">
        <f aca="false">IF($B76=0,0,IF(SIN(AK$12)=0,999999999,(SIN(AK$12)*COS($E76)+SIN($E76)*COS(AK$12))/SIN(AK$12)*$B76))</f>
        <v>24.5568017261279</v>
      </c>
      <c r="AL166" s="0" t="n">
        <f aca="false">IF($B76=0,0,IF(SIN(AL$12)=0,999999999,(SIN(AL$12)*COS($E76)+SIN($E76)*COS(AL$12))/SIN(AL$12)*$B76))</f>
        <v>23.8271201592683</v>
      </c>
      <c r="AM166" s="0" t="n">
        <f aca="false">IF($B76=0,0,IF(SIN(AM$12)=0,999999999,(SIN(AM$12)*COS($E76)+SIN($E76)*COS(AM$12))/SIN(AM$12)*$B76))</f>
        <v>23.1370965558694</v>
      </c>
      <c r="AN166" s="0" t="n">
        <f aca="false">IF($B76=0,0,IF(SIN(AN$12)=0,999999999,(SIN(AN$12)*COS($E76)+SIN($E76)*COS(AN$12))/SIN(AN$12)*$B76))</f>
        <v>22.4831955532867</v>
      </c>
      <c r="AO166" s="0" t="n">
        <f aca="false">IF($B76=0,0,IF(SIN(AO$12)=0,999999999,(SIN(AO$12)*COS($E76)+SIN($E76)*COS(AO$12))/SIN(AO$12)*$B76))</f>
        <v>21.8622843922431</v>
      </c>
      <c r="AP166" s="0" t="n">
        <f aca="false">IF($B76=0,0,IF(SIN(AP$12)=0,999999999,(SIN(AP$12)*COS($E76)+SIN($E76)*COS(AP$12))/SIN(AP$12)*$B76))</f>
        <v>21.2715769636589</v>
      </c>
      <c r="AQ166" s="0" t="n">
        <f aca="false">IF($B76=0,0,IF(SIN(AQ$12)=0,999999999,(SIN(AQ$12)*COS($E76)+SIN($E76)*COS(AQ$12))/SIN(AQ$12)*$B76))</f>
        <v>20.7085869272207</v>
      </c>
      <c r="AR166" s="0" t="n">
        <f aca="false">IF($B76=0,0,IF(SIN(AR$12)=0,999999999,(SIN(AR$12)*COS($E76)+SIN($E76)*COS(AR$12))/SIN(AR$12)*$B76))</f>
        <v>20.1710882305045</v>
      </c>
      <c r="AS166" s="0" t="n">
        <f aca="false">IF($B76=0,0,IF(SIN(AS$12)=0,999999999,(SIN(AS$12)*COS($E76)+SIN($E76)*COS(AS$12))/SIN(AS$12)*$B76))</f>
        <v>19.6570817002713</v>
      </c>
      <c r="AT166" s="0" t="n">
        <f aca="false">IF($B76=0,0,IF(SIN(AT$12)=0,999999999,(SIN(AT$12)*COS($E76)+SIN($E76)*COS(AT$12))/SIN(AT$12)*$B76))</f>
        <v>19.1647666432268</v>
      </c>
      <c r="AU166" s="0" t="n">
        <f aca="false">IF($B76=0,0,IF(SIN(AU$12)=0,999999999,(SIN(AU$12)*COS($E76)+SIN($E76)*COS(AU$12))/SIN(AU$12)*$B76))</f>
        <v>18.6925166008857</v>
      </c>
      <c r="AV166" s="0" t="n">
        <f aca="false">IF($B76=0,0,IF(SIN(AV$12)=0,999999999,(SIN(AV$12)*COS($E76)+SIN($E76)*COS(AV$12))/SIN(AV$12)*$B76))</f>
        <v>18.2388585661074</v>
      </c>
      <c r="AW166" s="0" t="n">
        <f aca="false">IF($B76=0,0,IF(SIN(AW$12)=0,999999999,(SIN(AW$12)*COS($E76)+SIN($E76)*COS(AW$12))/SIN(AW$12)*$B76))</f>
        <v>17.8024550976839</v>
      </c>
      <c r="AX166" s="0" t="n">
        <f aca="false">IF($B76=0,0,IF(SIN(AX$12)=0,999999999,(SIN(AX$12)*COS($E76)+SIN($E76)*COS(AX$12))/SIN(AX$12)*$B76))</f>
        <v>17.3820888718363</v>
      </c>
      <c r="AY166" s="0" t="n">
        <f aca="false">IF($B76=0,0,IF(SIN(AY$12)=0,999999999,(SIN(AY$12)*COS($E76)+SIN($E76)*COS(AY$12))/SIN(AY$12)*$B76))</f>
        <v>16.9766492914484</v>
      </c>
      <c r="AZ166" s="0" t="n">
        <f aca="false">IF($B76=0,0,IF(SIN(AZ$12)=0,999999999,(SIN(AZ$12)*COS($E76)+SIN($E76)*COS(AZ$12))/SIN(AZ$12)*$B76))</f>
        <v>16.5851208398052</v>
      </c>
      <c r="BA166" s="0" t="n">
        <f aca="false">IF($B76=0,0,IF(SIN(BA$12)=0,999999999,(SIN(BA$12)*COS($E76)+SIN($E76)*COS(BA$12))/SIN(BA$12)*$B76))</f>
        <v>16.2065729189136</v>
      </c>
      <c r="BB166" s="0" t="n">
        <f aca="false">IF($B76=0,0,IF(SIN(BB$12)=0,999999999,(SIN(BB$12)*COS($E76)+SIN($E76)*COS(BB$12))/SIN(BB$12)*$B76))</f>
        <v>15.8401509557951</v>
      </c>
      <c r="BC166" s="0" t="n">
        <f aca="false">IF($B76=0,0,IF(SIN(BC$12)=0,999999999,(SIN(BC$12)*COS($E76)+SIN($E76)*COS(BC$12))/SIN(BC$12)*$B76))</f>
        <v>15.4850685955021</v>
      </c>
      <c r="BD166" s="0" t="n">
        <f aca="false">IF($B76=0,0,IF(SIN(BD$12)=0,999999999,(SIN(BD$12)*COS($E76)+SIN($E76)*COS(BD$12))/SIN(BD$12)*$B76))</f>
        <v>15.1406008285985</v>
      </c>
      <c r="BE166" s="0" t="n">
        <f aca="false">IF($B76=0,0,IF(SIN(BE$12)=0,999999999,(SIN(BE$12)*COS($E76)+SIN($E76)*COS(BE$12))/SIN(BE$12)*$B76))</f>
        <v>14.8060779247251</v>
      </c>
      <c r="BF166" s="0" t="n">
        <f aca="false">IF($B76=0,0,IF(SIN(BF$12)=0,999999999,(SIN(BF$12)*COS($E76)+SIN($E76)*COS(BF$12))/SIN(BF$12)*$B76))</f>
        <v>14.4808800636105</v>
      </c>
      <c r="BG166" s="0" t="n">
        <f aca="false">IF($B76=0,0,IF(SIN(BG$12)=0,999999999,(SIN(BG$12)*COS($E76)+SIN($E76)*COS(BG$12))/SIN(BG$12)*$B76))</f>
        <v>14.164432571281</v>
      </c>
      <c r="BH166" s="0" t="n">
        <f aca="false">IF($B76=0,0,IF(SIN(BH$12)=0,999999999,(SIN(BH$12)*COS($E76)+SIN($E76)*COS(BH$12))/SIN(BH$12)*$B76))</f>
        <v>13.8562016828803</v>
      </c>
      <c r="BI166" s="0" t="n">
        <f aca="false">IF($B76=0,0,IF(SIN(BI$12)=0,999999999,(SIN(BI$12)*COS($E76)+SIN($E76)*COS(BI$12))/SIN(BI$12)*$B76))</f>
        <v>13.55569076493</v>
      </c>
      <c r="BJ166" s="0" t="n">
        <f aca="false">IF($B76=0,0,IF(SIN(BJ$12)=0,999999999,(SIN(BJ$12)*COS($E76)+SIN($E76)*COS(BJ$12))/SIN(BJ$12)*$B76))</f>
        <v>13.2624369394516</v>
      </c>
      <c r="BK166" s="0" t="n">
        <f aca="false">IF($B76=0,0,IF(SIN(BK$12)=0,999999999,(SIN(BK$12)*COS($E76)+SIN($E76)*COS(BK$12))/SIN(BK$12)*$B76))</f>
        <v>12.9760080604405</v>
      </c>
      <c r="BL166" s="0" t="n">
        <f aca="false">IF($B76=0,0,IF(SIN(BL$12)=0,999999999,(SIN(BL$12)*COS($E76)+SIN($E76)*COS(BL$12))/SIN(BL$12)*$B76))</f>
        <v>12.696</v>
      </c>
      <c r="BM166" s="0" t="n">
        <f aca="false">IF($B76=0,0,IF(SIN(BM$12)=0,999999999,(SIN(BM$12)*COS($E76)+SIN($E76)*COS(BM$12))/SIN(BM$12)*$B76))</f>
        <v>12.4220342072236</v>
      </c>
      <c r="BN166" s="0" t="n">
        <f aca="false">IF($B76=0,0,IF(SIN(BN$12)=0,999999999,(SIN(BN$12)*COS($E76)+SIN($E76)*COS(BN$12))/SIN(BN$12)*$B76))</f>
        <v>12.1537555078219</v>
      </c>
      <c r="BO166" s="0" t="n">
        <f aca="false">IF($B76=0,0,IF(SIN(BO$12)=0,999999999,(SIN(BO$12)*COS($E76)+SIN($E76)*COS(BO$12))/SIN(BO$12)*$B76))</f>
        <v>11.8908301166778</v>
      </c>
      <c r="BP166" s="0" t="n">
        <f aca="false">IF($B76=0,0,IF(SIN(BP$12)=0,999999999,(SIN(BP$12)*COS($E76)+SIN($E76)*COS(BP$12))/SIN(BP$12)*$B76))</f>
        <v>11.6329438390864</v>
      </c>
      <c r="BQ166" s="0" t="n">
        <f aca="false">IF($B76=0,0,IF(SIN(BQ$12)=0,999999999,(SIN(BQ$12)*COS($E76)+SIN($E76)*COS(BQ$12))/SIN(BQ$12)*$B76))</f>
        <v>11.3798004395048</v>
      </c>
      <c r="BR166" s="0" t="n">
        <f aca="false">IF($B76=0,0,IF(SIN(BR$12)=0,999999999,(SIN(BR$12)*COS($E76)+SIN($E76)*COS(BR$12))/SIN(BR$12)*$B76))</f>
        <v>11.1311201592683</v>
      </c>
      <c r="BS166" s="0" t="n">
        <f aca="false">IF($B76=0,0,IF(SIN(BS$12)=0,999999999,(SIN(BS$12)*COS($E76)+SIN($E76)*COS(BS$12))/SIN(BS$12)*$B76))</f>
        <v>10.8866383669931</v>
      </c>
      <c r="BT166" s="0" t="n">
        <f aca="false">IF($B76=0,0,IF(SIN(BT$12)=0,999999999,(SIN(BT$12)*COS($E76)+SIN($E76)*COS(BT$12))/SIN(BT$12)*$B76))</f>
        <v>10.6461043273486</v>
      </c>
      <c r="BU166" s="0" t="n">
        <f aca="false">IF($B76=0,0,IF(SIN(BU$12)=0,999999999,(SIN(BU$12)*COS($E76)+SIN($E76)*COS(BU$12))/SIN(BU$12)*$B76))</f>
        <v>10.4092800755704</v>
      </c>
      <c r="BV166" s="0" t="n">
        <f aca="false">IF($B76=0,0,IF(SIN(BV$12)=0,999999999,(SIN(BV$12)*COS($E76)+SIN($E76)*COS(BV$12))/SIN(BV$12)*$B76))</f>
        <v>10.1759393865518</v>
      </c>
      <c r="BW166" s="0" t="n">
        <f aca="false">IF($B76=0,0,IF(SIN(BW$12)=0,999999999,(SIN(BW$12)*COS($E76)+SIN($E76)*COS(BW$12))/SIN(BW$12)*$B76))</f>
        <v>9.94586682863021</v>
      </c>
      <c r="BX166" s="0" t="n">
        <f aca="false">IF($B76=0,0,IF(SIN(BX$12)=0,999999999,(SIN(BX$12)*COS($E76)+SIN($E76)*COS(BX$12))/SIN(BX$12)*$B76))</f>
        <v>9.7188568932907</v>
      </c>
      <c r="BY166" s="0" t="n">
        <f aca="false">IF($B76=0,0,IF(SIN(BY$12)=0,999999999,(SIN(BY$12)*COS($E76)+SIN($E76)*COS(BY$12))/SIN(BY$12)*$B76))</f>
        <v>9.49471319297363</v>
      </c>
      <c r="BZ166" s="0" t="n">
        <f aca="false">IF($B76=0,0,IF(SIN(BZ$12)=0,999999999,(SIN(BZ$12)*COS($E76)+SIN($E76)*COS(BZ$12))/SIN(BZ$12)*$B76))</f>
        <v>9.27324772002338</v>
      </c>
      <c r="CA166" s="0" t="n">
        <f aca="false">IF($B76=0,0,IF(SIN(CA$12)=0,999999999,(SIN(CA$12)*COS($E76)+SIN($E76)*COS(CA$12))/SIN(CA$12)*$B76))</f>
        <v>9.05428016054767</v>
      </c>
      <c r="CB166" s="0" t="n">
        <f aca="false">IF($B76=0,0,IF(SIN(CB$12)=0,999999999,(SIN(CB$12)*COS($E76)+SIN($E76)*COS(CB$12))/SIN(CB$12)*$B76))</f>
        <v>8.83763725760403</v>
      </c>
      <c r="CC166" s="0" t="n">
        <f aca="false">IF($B76=0,0,IF(SIN(CC$12)=0,999999999,(SIN(CC$12)*COS($E76)+SIN($E76)*COS(CC$12))/SIN(CC$12)*$B76))</f>
        <v>8.62315221869922</v>
      </c>
      <c r="CD166" s="0" t="n">
        <f aca="false">IF($B76=0,0,IF(SIN(CD$12)=0,999999999,(SIN(CD$12)*COS($E76)+SIN($E76)*COS(CD$12))/SIN(CD$12)*$B76))</f>
        <v>8.41066416308115</v>
      </c>
      <c r="CE166" s="0" t="n">
        <f aca="false">IF($B76=0,0,IF(SIN(CE$12)=0,999999999,(SIN(CE$12)*COS($E76)+SIN($E76)*COS(CE$12))/SIN(CE$12)*$B76))</f>
        <v>8.20001760473816</v>
      </c>
      <c r="CF166" s="0" t="n">
        <f aca="false">IF($B76=0,0,IF(SIN(CF$12)=0,999999999,(SIN(CF$12)*COS($E76)+SIN($E76)*COS(CF$12))/SIN(CF$12)*$B76))</f>
        <v>7.99106196740722</v>
      </c>
      <c r="CG166" s="0" t="n">
        <f aca="false">IF($B76=0,0,IF(SIN(CG$12)=0,999999999,(SIN(CG$12)*COS($E76)+SIN($E76)*COS(CG$12))/SIN(CG$12)*$B76))</f>
        <v>7.78365112822467</v>
      </c>
      <c r="CH166" s="0" t="n">
        <f aca="false">IF($B76=0,0,IF(SIN(CH$12)=0,999999999,(SIN(CH$12)*COS($E76)+SIN($E76)*COS(CH$12))/SIN(CH$12)*$B76))</f>
        <v>7.57764298694832</v>
      </c>
      <c r="CI166" s="0" t="n">
        <f aca="false">IF($B76=0,0,IF(SIN(CI$12)=0,999999999,(SIN(CI$12)*COS($E76)+SIN($E76)*COS(CI$12))/SIN(CI$12)*$B76))</f>
        <v>7.37289905794065</v>
      </c>
      <c r="CJ166" s="0" t="n">
        <f aca="false">IF($B76=0,0,IF(SIN(CJ$12)=0,999999999,(SIN(CJ$12)*COS($E76)+SIN($E76)*COS(CJ$12))/SIN(CJ$12)*$B76))</f>
        <v>7.16928408232597</v>
      </c>
      <c r="CK166" s="0" t="n">
        <f aca="false">IF($B76=0,0,IF(SIN(CK$12)=0,999999999,(SIN(CK$12)*COS($E76)+SIN($E76)*COS(CK$12))/SIN(CK$12)*$B76))</f>
        <v>6.96666565793066</v>
      </c>
      <c r="CL166" s="0" t="n">
        <f aca="false">IF($B76=0,0,IF(SIN(CL$12)=0,999999999,(SIN(CL$12)*COS($E76)+SIN($E76)*COS(CL$12))/SIN(CL$12)*$B76))</f>
        <v>6.76491388479024</v>
      </c>
      <c r="CM166" s="0" t="n">
        <f aca="false">IF($B76=0,0,IF(SIN(CM$12)=0,999999999,(SIN(CM$12)*COS($E76)+SIN($E76)*COS(CM$12))/SIN(CM$12)*$B76))</f>
        <v>6.56390102415086</v>
      </c>
      <c r="CN166" s="0" t="n">
        <f aca="false">IF($B76=0,0,IF(SIN(CN$12)=0,999999999,(SIN(CN$12)*COS($E76)+SIN($E76)*COS(CN$12))/SIN(CN$12)*$B76))</f>
        <v>6.36350116901933</v>
      </c>
      <c r="CO166" s="0" t="n">
        <f aca="false">IF($B76=0,0,IF(SIN(CO$12)=0,999999999,(SIN(CO$12)*COS($E76)+SIN($E76)*COS(CO$12))/SIN(CO$12)*$B76))</f>
        <v>6.16358992442595</v>
      </c>
      <c r="CP166" s="0" t="n">
        <f aca="false">IF($B76=0,0,IF(SIN(CP$12)=0,999999999,(SIN(CP$12)*COS($E76)+SIN($E76)*COS(CP$12))/SIN(CP$12)*$B76))</f>
        <v>5.96404409564967</v>
      </c>
      <c r="CQ166" s="0" t="n">
        <f aca="false">IF($B76=0,0,IF(SIN(CQ$12)=0,999999999,(SIN(CQ$12)*COS($E76)+SIN($E76)*COS(CQ$12))/SIN(CQ$12)*$B76))</f>
        <v>5.76474138272808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661.954321248692</v>
      </c>
      <c r="H167" s="0" t="n">
        <f aca="false">IF($B77=0,0,IF(SIN(H$12)=0,999999999,(SIN(H$12)*COS($E77)+SIN($E77)*COS(H$12))/SIN(H$12)*$B77))</f>
        <v>333.549348175137</v>
      </c>
      <c r="I167" s="0" t="n">
        <f aca="false">IF($B77=0,0,IF(SIN(I$12)=0,999999999,(SIN(I$12)*COS($E77)+SIN($E77)*COS(I$12))/SIN(I$12)*$B77))</f>
        <v>224.036548991735</v>
      </c>
      <c r="J167" s="0" t="n">
        <f aca="false">IF($B77=0,0,IF(SIN(J$12)=0,999999999,(SIN(J$12)*COS($E77)+SIN($E77)*COS(J$12))/SIN(J$12)*$B77))</f>
        <v>169.246772948839</v>
      </c>
      <c r="K167" s="0" t="n">
        <f aca="false">IF($B77=0,0,IF(SIN(K$12)=0,999999999,(SIN(K$12)*COS($E77)+SIN($E77)*COS(K$12))/SIN(K$12)*$B77))</f>
        <v>136.346183370434</v>
      </c>
      <c r="L167" s="0" t="n">
        <f aca="false">IF($B77=0,0,IF(SIN(L$12)=0,999999999,(SIN(L$12)*COS($E77)+SIN($E77)*COS(L$12))/SIN(L$12)*$B77))</f>
        <v>114.390162576216</v>
      </c>
      <c r="M167" s="0" t="n">
        <f aca="false">IF($B77=0,0,IF(SIN(M$12)=0,999999999,(SIN(M$12)*COS($E77)+SIN($E77)*COS(M$12))/SIN(M$12)*$B77))</f>
        <v>98.6881554377892</v>
      </c>
      <c r="N167" s="0" t="n">
        <f aca="false">IF($B77=0,0,IF(SIN(N$12)=0,999999999,(SIN(N$12)*COS($E77)+SIN($E77)*COS(N$12))/SIN(N$12)*$B77))</f>
        <v>86.8948802641013</v>
      </c>
      <c r="O167" s="0" t="n">
        <f aca="false">IF($B77=0,0,IF(SIN(O$12)=0,999999999,(SIN(O$12)*COS($E77)+SIN($E77)*COS(O$12))/SIN(O$12)*$B77))</f>
        <v>77.7073990933501</v>
      </c>
      <c r="P167" s="0" t="n">
        <f aca="false">IF($B77=0,0,IF(SIN(P$12)=0,999999999,(SIN(P$12)*COS($E77)+SIN($E77)*COS(P$12))/SIN(P$12)*$B77))</f>
        <v>70.3439458067966</v>
      </c>
      <c r="Q167" s="0" t="n">
        <f aca="false">IF($B77=0,0,IF(SIN(Q$12)=0,999999999,(SIN(Q$12)*COS($E77)+SIN($E77)*COS(Q$12))/SIN(Q$12)*$B77))</f>
        <v>64.3070298141436</v>
      </c>
      <c r="R167" s="0" t="n">
        <f aca="false">IF($B77=0,0,IF(SIN(R$12)=0,999999999,(SIN(R$12)*COS($E77)+SIN($E77)*COS(R$12))/SIN(R$12)*$B77))</f>
        <v>59.2649878937041</v>
      </c>
      <c r="S167" s="0" t="n">
        <f aca="false">IF($B77=0,0,IF(SIN(S$12)=0,999999999,(SIN(S$12)*COS($E77)+SIN($E77)*COS(S$12))/SIN(S$12)*$B77))</f>
        <v>54.9882044116636</v>
      </c>
      <c r="T167" s="0" t="n">
        <f aca="false">IF($B77=0,0,IF(SIN(T$12)=0,999999999,(SIN(T$12)*COS($E77)+SIN($E77)*COS(T$12))/SIN(T$12)*$B77))</f>
        <v>51.3126657308492</v>
      </c>
      <c r="U167" s="0" t="n">
        <f aca="false">IF($B77=0,0,IF(SIN(U$12)=0,999999999,(SIN(U$12)*COS($E77)+SIN($E77)*COS(U$12))/SIN(U$12)*$B77))</f>
        <v>48.1180928538674</v>
      </c>
      <c r="V167" s="0" t="n">
        <f aca="false">IF($B77=0,0,IF(SIN(V$12)=0,999999999,(SIN(V$12)*COS($E77)+SIN($E77)*COS(V$12))/SIN(V$12)*$B77))</f>
        <v>45.3142743230299</v>
      </c>
      <c r="W167" s="0" t="n">
        <f aca="false">IF($B77=0,0,IF(SIN(W$12)=0,999999999,(SIN(W$12)*COS($E77)+SIN($E77)*COS(W$12))/SIN(W$12)*$B77))</f>
        <v>42.832222800704</v>
      </c>
      <c r="X167" s="0" t="n">
        <f aca="false">IF($B77=0,0,IF(SIN(X$12)=0,999999999,(SIN(X$12)*COS($E77)+SIN($E77)*COS(X$12))/SIN(X$12)*$B77))</f>
        <v>40.6182794543217</v>
      </c>
      <c r="Y167" s="0" t="n">
        <f aca="false">IF($B77=0,0,IF(SIN(Y$12)=0,999999999,(SIN(Y$12)*COS($E77)+SIN($E77)*COS(Y$12))/SIN(Y$12)*$B77))</f>
        <v>38.6300801127102</v>
      </c>
      <c r="Z167" s="0" t="n">
        <f aca="false">IF($B77=0,0,IF(SIN(Z$12)=0,999999999,(SIN(Z$12)*COS($E77)+SIN($E77)*COS(Z$12))/SIN(Z$12)*$B77))</f>
        <v>36.8337315737354</v>
      </c>
      <c r="AA167" s="0" t="n">
        <f aca="false">IF($B77=0,0,IF(SIN(AA$12)=0,999999999,(SIN(AA$12)*COS($E77)+SIN($E77)*COS(AA$12))/SIN(AA$12)*$B77))</f>
        <v>35.2017946794405</v>
      </c>
      <c r="AB167" s="0" t="n">
        <f aca="false">IF($B77=0,0,IF(SIN(AB$12)=0,999999999,(SIN(AB$12)*COS($E77)+SIN($E77)*COS(AB$12))/SIN(AB$12)*$B77))</f>
        <v>33.7118174598844</v>
      </c>
      <c r="AC167" s="0" t="n">
        <f aca="false">IF($B77=0,0,IF(SIN(AC$12)=0,999999999,(SIN(AC$12)*COS($E77)+SIN($E77)*COS(AC$12))/SIN(AC$12)*$B77))</f>
        <v>32.3452509334188</v>
      </c>
      <c r="AD167" s="0" t="n">
        <f aca="false">IF($B77=0,0,IF(SIN(AD$12)=0,999999999,(SIN(AD$12)*COS($E77)+SIN($E77)*COS(AD$12))/SIN(AD$12)*$B77))</f>
        <v>31.0866359552251</v>
      </c>
      <c r="AE167" s="0" t="n">
        <f aca="false">IF($B77=0,0,IF(SIN(AE$12)=0,999999999,(SIN(AE$12)*COS($E77)+SIN($E77)*COS(AE$12))/SIN(AE$12)*$B77))</f>
        <v>29.9229852205465</v>
      </c>
      <c r="AF167" s="0" t="n">
        <f aca="false">IF($B77=0,0,IF(SIN(AF$12)=0,999999999,(SIN(AF$12)*COS($E77)+SIN($E77)*COS(AF$12))/SIN(AF$12)*$B77))</f>
        <v>28.8433078809163</v>
      </c>
      <c r="AG167" s="0" t="n">
        <f aca="false">IF($B77=0,0,IF(SIN(AG$12)=0,999999999,(SIN(AG$12)*COS($E77)+SIN($E77)*COS(AG$12))/SIN(AG$12)*$B77))</f>
        <v>27.8382397995862</v>
      </c>
      <c r="AH167" s="0" t="n">
        <f aca="false">IF($B77=0,0,IF(SIN(AH$12)=0,999999999,(SIN(AH$12)*COS($E77)+SIN($E77)*COS(AH$12))/SIN(AH$12)*$B77))</f>
        <v>26.8997530363002</v>
      </c>
      <c r="AI167" s="0" t="n">
        <f aca="false">IF($B77=0,0,IF(SIN(AI$12)=0,999999999,(SIN(AI$12)*COS($E77)+SIN($E77)*COS(AI$12))/SIN(AI$12)*$B77))</f>
        <v>26.020925437032</v>
      </c>
      <c r="AJ167" s="0" t="n">
        <f aca="false">IF($B77=0,0,IF(SIN(AJ$12)=0,999999999,(SIN(AJ$12)*COS($E77)+SIN($E77)*COS(AJ$12))/SIN(AJ$12)*$B77))</f>
        <v>25.1957563041364</v>
      </c>
      <c r="AK167" s="0" t="n">
        <f aca="false">IF($B77=0,0,IF(SIN(AK$12)=0,999999999,(SIN(AK$12)*COS($E77)+SIN($E77)*COS(AK$12))/SIN(AK$12)*$B77))</f>
        <v>24.4190177415982</v>
      </c>
      <c r="AL167" s="0" t="n">
        <f aca="false">IF($B77=0,0,IF(SIN(AL$12)=0,999999999,(SIN(AL$12)*COS($E77)+SIN($E77)*COS(AL$12))/SIN(AL$12)*$B77))</f>
        <v>23.68613387139</v>
      </c>
      <c r="AM167" s="0" t="n">
        <f aca="false">IF($B77=0,0,IF(SIN(AM$12)=0,999999999,(SIN(AM$12)*COS($E77)+SIN($E77)*COS(AM$12))/SIN(AM$12)*$B77))</f>
        <v>22.9930820088215</v>
      </c>
      <c r="AN167" s="0" t="n">
        <f aca="false">IF($B77=0,0,IF(SIN(AN$12)=0,999999999,(SIN(AN$12)*COS($E77)+SIN($E77)*COS(AN$12))/SIN(AN$12)*$B77))</f>
        <v>22.336311275845</v>
      </c>
      <c r="AO167" s="0" t="n">
        <f aca="false">IF($B77=0,0,IF(SIN(AO$12)=0,999999999,(SIN(AO$12)*COS($E77)+SIN($E77)*COS(AO$12))/SIN(AO$12)*$B77))</f>
        <v>21.712675164658</v>
      </c>
      <c r="AP167" s="0" t="n">
        <f aca="false">IF($B77=0,0,IF(SIN(AP$12)=0,999999999,(SIN(AP$12)*COS($E77)+SIN($E77)*COS(AP$12))/SIN(AP$12)*$B77))</f>
        <v>21.1193753389755</v>
      </c>
      <c r="AQ167" s="0" t="n">
        <f aca="false">IF($B77=0,0,IF(SIN(AQ$12)=0,999999999,(SIN(AQ$12)*COS($E77)+SIN($E77)*COS(AQ$12))/SIN(AQ$12)*$B77))</f>
        <v>20.5539145468533</v>
      </c>
      <c r="AR167" s="0" t="n">
        <f aca="false">IF($B77=0,0,IF(SIN(AR$12)=0,999999999,(SIN(AR$12)*COS($E77)+SIN($E77)*COS(AR$12))/SIN(AR$12)*$B77))</f>
        <v>20.0140569665438</v>
      </c>
      <c r="AS167" s="0" t="n">
        <f aca="false">IF($B77=0,0,IF(SIN(AS$12)=0,999999999,(SIN(AS$12)*COS($E77)+SIN($E77)*COS(AS$12))/SIN(AS$12)*$B77))</f>
        <v>19.497794651174</v>
      </c>
      <c r="AT167" s="0" t="n">
        <f aca="false">IF($B77=0,0,IF(SIN(AT$12)=0,999999999,(SIN(AT$12)*COS($E77)+SIN($E77)*COS(AT$12))/SIN(AT$12)*$B77))</f>
        <v>19.0033190048706</v>
      </c>
      <c r="AU167" s="0" t="n">
        <f aca="false">IF($B77=0,0,IF(SIN(AU$12)=0,999999999,(SIN(AU$12)*COS($E77)+SIN($E77)*COS(AU$12))/SIN(AU$12)*$B77))</f>
        <v>18.5289964312219</v>
      </c>
      <c r="AV167" s="0" t="n">
        <f aca="false">IF($B77=0,0,IF(SIN(AV$12)=0,999999999,(SIN(AV$12)*COS($E77)+SIN($E77)*COS(AV$12))/SIN(AV$12)*$B77))</f>
        <v>18.0733474586018</v>
      </c>
      <c r="AW167" s="0" t="n">
        <f aca="false">IF($B77=0,0,IF(SIN(AW$12)=0,999999999,(SIN(AW$12)*COS($E77)+SIN($E77)*COS(AW$12))/SIN(AW$12)*$B77))</f>
        <v>17.6350287762662</v>
      </c>
      <c r="AX167" s="0" t="n">
        <f aca="false">IF($B77=0,0,IF(SIN(AX$12)=0,999999999,(SIN(AX$12)*COS($E77)+SIN($E77)*COS(AX$12))/SIN(AX$12)*$B77))</f>
        <v>17.2128177180509</v>
      </c>
      <c r="AY167" s="0" t="n">
        <f aca="false">IF($B77=0,0,IF(SIN(AY$12)=0,999999999,(SIN(AY$12)*COS($E77)+SIN($E77)*COS(AY$12))/SIN(AY$12)*$B77))</f>
        <v>16.8055988128384</v>
      </c>
      <c r="AZ167" s="0" t="n">
        <f aca="false">IF($B77=0,0,IF(SIN(AZ$12)=0,999999999,(SIN(AZ$12)*COS($E77)+SIN($E77)*COS(AZ$12))/SIN(AZ$12)*$B77))</f>
        <v>16.4123520871855</v>
      </c>
      <c r="BA167" s="0" t="n">
        <f aca="false">IF($B77=0,0,IF(SIN(BA$12)=0,999999999,(SIN(BA$12)*COS($E77)+SIN($E77)*COS(BA$12))/SIN(BA$12)*$B77))</f>
        <v>16.0321428590473</v>
      </c>
      <c r="BB167" s="0" t="n">
        <f aca="false">IF($B77=0,0,IF(SIN(BB$12)=0,999999999,(SIN(BB$12)*COS($E77)+SIN($E77)*COS(BB$12))/SIN(BB$12)*$B77))</f>
        <v>15.6641128050399</v>
      </c>
      <c r="BC167" s="0" t="n">
        <f aca="false">IF($B77=0,0,IF(SIN(BC$12)=0,999999999,(SIN(BC$12)*COS($E77)+SIN($E77)*COS(BC$12))/SIN(BC$12)*$B77))</f>
        <v>15.3074721191936</v>
      </c>
      <c r="BD167" s="0" t="n">
        <f aca="false">IF($B77=0,0,IF(SIN(BD$12)=0,999999999,(SIN(BD$12)*COS($E77)+SIN($E77)*COS(BD$12))/SIN(BD$12)*$B77))</f>
        <v>14.9614926102733</v>
      </c>
      <c r="BE167" s="0" t="n">
        <f aca="false">IF($B77=0,0,IF(SIN(BE$12)=0,999999999,(SIN(BE$12)*COS($E77)+SIN($E77)*COS(BE$12))/SIN(BE$12)*$B77))</f>
        <v>14.6255016087201</v>
      </c>
      <c r="BF167" s="0" t="n">
        <f aca="false">IF($B77=0,0,IF(SIN(BF$12)=0,999999999,(SIN(BF$12)*COS($E77)+SIN($E77)*COS(BF$12))/SIN(BF$12)*$B77))</f>
        <v>14.2988765741001</v>
      </c>
      <c r="BG167" s="0" t="n">
        <f aca="false">IF($B77=0,0,IF(SIN(BG$12)=0,999999999,(SIN(BG$12)*COS($E77)+SIN($E77)*COS(BG$12))/SIN(BG$12)*$B77))</f>
        <v>13.9810403104074</v>
      </c>
      <c r="BH167" s="0" t="n">
        <f aca="false">IF($B77=0,0,IF(SIN(BH$12)=0,999999999,(SIN(BH$12)*COS($E77)+SIN($E77)*COS(BH$12))/SIN(BH$12)*$B77))</f>
        <v>13.6714567102885</v>
      </c>
      <c r="BI167" s="0" t="n">
        <f aca="false">IF($B77=0,0,IF(SIN(BI$12)=0,999999999,(SIN(BI$12)*COS($E77)+SIN($E77)*COS(BI$12))/SIN(BI$12)*$B77))</f>
        <v>13.3696269607237</v>
      </c>
      <c r="BJ167" s="0" t="n">
        <f aca="false">IF($B77=0,0,IF(SIN(BJ$12)=0,999999999,(SIN(BJ$12)*COS($E77)+SIN($E77)*COS(BJ$12))/SIN(BJ$12)*$B77))</f>
        <v>13.0750861523339</v>
      </c>
      <c r="BK167" s="0" t="n">
        <f aca="false">IF($B77=0,0,IF(SIN(BK$12)=0,999999999,(SIN(BK$12)*COS($E77)+SIN($E77)*COS(BK$12))/SIN(BK$12)*$B77))</f>
        <v>12.787400242585</v>
      </c>
      <c r="BL167" s="0" t="n">
        <f aca="false">IF($B77=0,0,IF(SIN(BL$12)=0,999999999,(SIN(BL$12)*COS($E77)+SIN($E77)*COS(BL$12))/SIN(BL$12)*$B77))</f>
        <v>12.5061633300119</v>
      </c>
      <c r="BM167" s="0" t="n">
        <f aca="false">IF($B77=0,0,IF(SIN(BM$12)=0,999999999,(SIN(BM$12)*COS($E77)+SIN($E77)*COS(BM$12))/SIN(BM$12)*$B77))</f>
        <v>12.2309952023877</v>
      </c>
      <c r="BN167" s="0" t="n">
        <f aca="false">IF($B77=0,0,IF(SIN(BN$12)=0,999999999,(SIN(BN$12)*COS($E77)+SIN($E77)*COS(BN$12))/SIN(BN$12)*$B77))</f>
        <v>11.9615391266941</v>
      </c>
      <c r="BO167" s="0" t="n">
        <f aca="false">IF($B77=0,0,IF(SIN(BO$12)=0,999999999,(SIN(BO$12)*COS($E77)+SIN($E77)*COS(BO$12))/SIN(BO$12)*$B77))</f>
        <v>11.6974598529542</v>
      </c>
      <c r="BP167" s="0" t="n">
        <f aca="false">IF($B77=0,0,IF(SIN(BP$12)=0,999999999,(SIN(BP$12)*COS($E77)+SIN($E77)*COS(BP$12))/SIN(BP$12)*$B77))</f>
        <v>11.4384418075783</v>
      </c>
      <c r="BQ167" s="0" t="n">
        <f aca="false">IF($B77=0,0,IF(SIN(BQ$12)=0,999999999,(SIN(BQ$12)*COS($E77)+SIN($E77)*COS(BQ$12))/SIN(BQ$12)*$B77))</f>
        <v>11.184187454955</v>
      </c>
      <c r="BR167" s="0" t="n">
        <f aca="false">IF($B77=0,0,IF(SIN(BR$12)=0,999999999,(SIN(BR$12)*COS($E77)+SIN($E77)*COS(BR$12))/SIN(BR$12)*$B77))</f>
        <v>10.934415808662</v>
      </c>
      <c r="BS167" s="0" t="n">
        <f aca="false">IF($B77=0,0,IF(SIN(BS$12)=0,999999999,(SIN(BS$12)*COS($E77)+SIN($E77)*COS(BS$12))/SIN(BS$12)*$B77))</f>
        <v>10.6888610759459</v>
      </c>
      <c r="BT167" s="0" t="n">
        <f aca="false">IF($B77=0,0,IF(SIN(BT$12)=0,999999999,(SIN(BT$12)*COS($E77)+SIN($E77)*COS(BT$12))/SIN(BT$12)*$B77))</f>
        <v>10.4472714210912</v>
      </c>
      <c r="BU167" s="0" t="n">
        <f aca="false">IF($B77=0,0,IF(SIN(BU$12)=0,999999999,(SIN(BU$12)*COS($E77)+SIN($E77)*COS(BU$12))/SIN(BU$12)*$B77))</f>
        <v>10.2094078349938</v>
      </c>
      <c r="BV167" s="0" t="n">
        <f aca="false">IF($B77=0,0,IF(SIN(BV$12)=0,999999999,(SIN(BV$12)*COS($E77)+SIN($E77)*COS(BV$12))/SIN(BV$12)*$B77))</f>
        <v>9.97504309972851</v>
      </c>
      <c r="BW167" s="0" t="n">
        <f aca="false">IF($B77=0,0,IF(SIN(BW$12)=0,999999999,(SIN(BW$12)*COS($E77)+SIN($E77)*COS(BW$12))/SIN(BW$12)*$B77))</f>
        <v>9.74396083818265</v>
      </c>
      <c r="BX167" s="0" t="n">
        <f aca="false">IF($B77=0,0,IF(SIN(BX$12)=0,999999999,(SIN(BX$12)*COS($E77)+SIN($E77)*COS(BX$12))/SIN(BX$12)*$B77))</f>
        <v>9.51595463994009</v>
      </c>
      <c r="BY167" s="0" t="n">
        <f aca="false">IF($B77=0,0,IF(SIN(BY$12)=0,999999999,(SIN(BY$12)*COS($E77)+SIN($E77)*COS(BY$12))/SIN(BY$12)*$B77))</f>
        <v>9.29082725556864</v>
      </c>
      <c r="BZ167" s="0" t="n">
        <f aca="false">IF($B77=0,0,IF(SIN(BZ$12)=0,999999999,(SIN(BZ$12)*COS($E77)+SIN($E77)*COS(BZ$12))/SIN(BZ$12)*$B77))</f>
        <v>9.06838985231641</v>
      </c>
      <c r="CA167" s="0" t="n">
        <f aca="false">IF($B77=0,0,IF(SIN(CA$12)=0,999999999,(SIN(CA$12)*COS($E77)+SIN($E77)*COS(CA$12))/SIN(CA$12)*$B77))</f>
        <v>8.84846132495994</v>
      </c>
      <c r="CB167" s="0" t="n">
        <f aca="false">IF($B77=0,0,IF(SIN(CB$12)=0,999999999,(SIN(CB$12)*COS($E77)+SIN($E77)*COS(CB$12))/SIN(CB$12)*$B77))</f>
        <v>8.63086765619589</v>
      </c>
      <c r="CC167" s="0" t="n">
        <f aca="false">IF($B77=0,0,IF(SIN(CC$12)=0,999999999,(SIN(CC$12)*COS($E77)+SIN($E77)*COS(CC$12))/SIN(CC$12)*$B77))</f>
        <v>8.4154413215403</v>
      </c>
      <c r="CD167" s="0" t="n">
        <f aca="false">IF($B77=0,0,IF(SIN(CD$12)=0,999999999,(SIN(CD$12)*COS($E77)+SIN($E77)*COS(CD$12))/SIN(CD$12)*$B77))</f>
        <v>8.20202073419476</v>
      </c>
      <c r="CE167" s="0" t="n">
        <f aca="false">IF($B77=0,0,IF(SIN(CE$12)=0,999999999,(SIN(CE$12)*COS($E77)+SIN($E77)*COS(CE$12))/SIN(CE$12)*$B77))</f>
        <v>7.99044972577686</v>
      </c>
      <c r="CF167" s="0" t="n">
        <f aca="false">IF($B77=0,0,IF(SIN(CF$12)=0,999999999,(SIN(CF$12)*COS($E77)+SIN($E77)*COS(CF$12))/SIN(CF$12)*$B77))</f>
        <v>7.78057705919984</v>
      </c>
      <c r="CG167" s="0" t="n">
        <f aca="false">IF($B77=0,0,IF(SIN(CG$12)=0,999999999,(SIN(CG$12)*COS($E77)+SIN($E77)*COS(CG$12))/SIN(CG$12)*$B77))</f>
        <v>7.5722559703207</v>
      </c>
      <c r="CH167" s="0" t="n">
        <f aca="false">IF($B77=0,0,IF(SIN(CH$12)=0,999999999,(SIN(CH$12)*COS($E77)+SIN($E77)*COS(CH$12))/SIN(CH$12)*$B77))</f>
        <v>7.36534373527165</v>
      </c>
      <c r="CI167" s="0" t="n">
        <f aca="false">IF($B77=0,0,IF(SIN(CI$12)=0,999999999,(SIN(CI$12)*COS($E77)+SIN($E77)*COS(CI$12))/SIN(CI$12)*$B77))</f>
        <v>7.15970126065279</v>
      </c>
      <c r="CJ167" s="0" t="n">
        <f aca="false">IF($B77=0,0,IF(SIN(CJ$12)=0,999999999,(SIN(CJ$12)*COS($E77)+SIN($E77)*COS(CJ$12))/SIN(CJ$12)*$B77))</f>
        <v>6.9551926939871</v>
      </c>
      <c r="CK167" s="0" t="n">
        <f aca="false">IF($B77=0,0,IF(SIN(CK$12)=0,999999999,(SIN(CK$12)*COS($E77)+SIN($E77)*COS(CK$12))/SIN(CK$12)*$B77))</f>
        <v>6.75168505203663</v>
      </c>
      <c r="CL167" s="0" t="n">
        <f aca="false">IF($B77=0,0,IF(SIN(CL$12)=0,999999999,(SIN(CL$12)*COS($E77)+SIN($E77)*COS(CL$12))/SIN(CL$12)*$B77))</f>
        <v>6.54904786475386</v>
      </c>
      <c r="CM167" s="0" t="n">
        <f aca="false">IF($B77=0,0,IF(SIN(CM$12)=0,999999999,(SIN(CM$12)*COS($E77)+SIN($E77)*COS(CM$12))/SIN(CM$12)*$B77))</f>
        <v>6.34715283278663</v>
      </c>
      <c r="CN167" s="0" t="n">
        <f aca="false">IF($B77=0,0,IF(SIN(CN$12)=0,999999999,(SIN(CN$12)*COS($E77)+SIN($E77)*COS(CN$12))/SIN(CN$12)*$B77))</f>
        <v>6.14587349658242</v>
      </c>
      <c r="CO167" s="0" t="n">
        <f aca="false">IF($B77=0,0,IF(SIN(CO$12)=0,999999999,(SIN(CO$12)*COS($E77)+SIN($E77)*COS(CO$12))/SIN(CO$12)*$B77))</f>
        <v>5.94508491524784</v>
      </c>
      <c r="CP167" s="0" t="n">
        <f aca="false">IF($B77=0,0,IF(SIN(CP$12)=0,999999999,(SIN(CP$12)*COS($E77)+SIN($E77)*COS(CP$12))/SIN(CP$12)*$B77))</f>
        <v>5.74466335340564</v>
      </c>
      <c r="CQ167" s="0" t="n">
        <f aca="false">IF($B77=0,0,IF(SIN(CQ$12)=0,999999999,(SIN(CQ$12)*COS($E77)+SIN($E77)*COS(CQ$12))/SIN(CQ$12)*$B77))</f>
        <v>5.54448597436398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664.359907944688</v>
      </c>
      <c r="H168" s="0" t="n">
        <f aca="false">IF($B78=0,0,IF(SIN(H$12)=0,999999999,(SIN(H$12)*COS($E78)+SIN($E78)*COS(H$12))/SIN(H$12)*$B78))</f>
        <v>334.641153472174</v>
      </c>
      <c r="I168" s="0" t="n">
        <f aca="false">IF($B78=0,0,IF(SIN(I$12)=0,999999999,(SIN(I$12)*COS($E78)+SIN($E78)*COS(I$12))/SIN(I$12)*$B78))</f>
        <v>224.690249234611</v>
      </c>
      <c r="J168" s="0" t="n">
        <f aca="false">IF($B78=0,0,IF(SIN(J$12)=0,999999999,(SIN(J$12)*COS($E78)+SIN($E78)*COS(J$12))/SIN(J$12)*$B78))</f>
        <v>169.681287142416</v>
      </c>
      <c r="K168" s="0" t="n">
        <f aca="false">IF($B78=0,0,IF(SIN(K$12)=0,999999999,(SIN(K$12)*COS($E78)+SIN($E78)*COS(K$12))/SIN(K$12)*$B78))</f>
        <v>136.649079025478</v>
      </c>
      <c r="L168" s="0" t="n">
        <f aca="false">IF($B78=0,0,IF(SIN(L$12)=0,999999999,(SIN(L$12)*COS($E78)+SIN($E78)*COS(L$12))/SIN(L$12)*$B78))</f>
        <v>114.605223350307</v>
      </c>
      <c r="M168" s="0" t="n">
        <f aca="false">IF($B78=0,0,IF(SIN(M$12)=0,999999999,(SIN(M$12)*COS($E78)+SIN($E78)*COS(M$12))/SIN(M$12)*$B78))</f>
        <v>98.8404004612175</v>
      </c>
      <c r="N168" s="0" t="n">
        <f aca="false">IF($B78=0,0,IF(SIN(N$12)=0,999999999,(SIN(N$12)*COS($E78)+SIN($E78)*COS(N$12))/SIN(N$12)*$B78))</f>
        <v>86.9999463870063</v>
      </c>
      <c r="O168" s="0" t="n">
        <f aca="false">IF($B78=0,0,IF(SIN(O$12)=0,999999999,(SIN(O$12)*COS($E78)+SIN($E78)*COS(O$12))/SIN(O$12)*$B78))</f>
        <v>77.77571077325</v>
      </c>
      <c r="P168" s="0" t="n">
        <f aca="false">IF($B78=0,0,IF(SIN(P$12)=0,999999999,(SIN(P$12)*COS($E78)+SIN($E78)*COS(P$12))/SIN(P$12)*$B78))</f>
        <v>70.3828000522691</v>
      </c>
      <c r="Q168" s="0" t="n">
        <f aca="false">IF($B78=0,0,IF(SIN(Q$12)=0,999999999,(SIN(Q$12)*COS($E78)+SIN($E78)*COS(Q$12))/SIN(Q$12)*$B78))</f>
        <v>64.3217334267435</v>
      </c>
      <c r="R168" s="0" t="n">
        <f aca="false">IF($B78=0,0,IF(SIN(R$12)=0,999999999,(SIN(R$12)*COS($E78)+SIN($E78)*COS(R$12))/SIN(R$12)*$B78))</f>
        <v>59.2595208589905</v>
      </c>
      <c r="S168" s="0" t="n">
        <f aca="false">IF($B78=0,0,IF(SIN(S$12)=0,999999999,(SIN(S$12)*COS($E78)+SIN($E78)*COS(S$12))/SIN(S$12)*$B78))</f>
        <v>54.9656281397375</v>
      </c>
      <c r="T168" s="0" t="n">
        <f aca="false">IF($B78=0,0,IF(SIN(T$12)=0,999999999,(SIN(T$12)*COS($E78)+SIN($E78)*COS(T$12))/SIN(T$12)*$B78))</f>
        <v>51.2753854966025</v>
      </c>
      <c r="U168" s="0" t="n">
        <f aca="false">IF($B78=0,0,IF(SIN(U$12)=0,999999999,(SIN(U$12)*COS($E78)+SIN($E78)*COS(U$12))/SIN(U$12)*$B78))</f>
        <v>48.06803275705</v>
      </c>
      <c r="V168" s="0" t="n">
        <f aca="false">IF($B78=0,0,IF(SIN(V$12)=0,999999999,(SIN(V$12)*COS($E78)+SIN($E78)*COS(V$12))/SIN(V$12)*$B78))</f>
        <v>45.252997573196</v>
      </c>
      <c r="W168" s="0" t="n">
        <f aca="false">IF($B78=0,0,IF(SIN(W$12)=0,999999999,(SIN(W$12)*COS($E78)+SIN($E78)*COS(W$12))/SIN(W$12)*$B78))</f>
        <v>42.7610166241297</v>
      </c>
      <c r="X168" s="0" t="n">
        <f aca="false">IF($B78=0,0,IF(SIN(X$12)=0,999999999,(SIN(X$12)*COS($E78)+SIN($E78)*COS(X$12))/SIN(X$12)*$B78))</f>
        <v>40.5382164155641</v>
      </c>
      <c r="Y168" s="0" t="n">
        <f aca="false">IF($B78=0,0,IF(SIN(Y$12)=0,999999999,(SIN(Y$12)*COS($E78)+SIN($E78)*COS(Y$12))/SIN(Y$12)*$B78))</f>
        <v>38.5420632988073</v>
      </c>
      <c r="Z168" s="0" t="n">
        <f aca="false">IF($B78=0,0,IF(SIN(Z$12)=0,999999999,(SIN(Z$12)*COS($E78)+SIN($E78)*COS(Z$12))/SIN(Z$12)*$B78))</f>
        <v>36.7385284822483</v>
      </c>
      <c r="AA168" s="0" t="n">
        <f aca="false">IF($B78=0,0,IF(SIN(AA$12)=0,999999999,(SIN(AA$12)*COS($E78)+SIN($E78)*COS(AA$12))/SIN(AA$12)*$B78))</f>
        <v>35.100063037804</v>
      </c>
      <c r="AB168" s="0" t="n">
        <f aca="false">IF($B78=0,0,IF(SIN(AB$12)=0,999999999,(SIN(AB$12)*COS($E78)+SIN($E78)*COS(AB$12))/SIN(AB$12)*$B78))</f>
        <v>33.6041251766121</v>
      </c>
      <c r="AC168" s="0" t="n">
        <f aca="false">IF($B78=0,0,IF(SIN(AC$12)=0,999999999,(SIN(AC$12)*COS($E78)+SIN($E78)*COS(AC$12))/SIN(AC$12)*$B78))</f>
        <v>32.2320917119754</v>
      </c>
      <c r="AD168" s="0" t="n">
        <f aca="false">IF($B78=0,0,IF(SIN(AD$12)=0,999999999,(SIN(AD$12)*COS($E78)+SIN($E78)*COS(AD$12))/SIN(AD$12)*$B78))</f>
        <v>30.9684416548931</v>
      </c>
      <c r="AE168" s="0" t="n">
        <f aca="false">IF($B78=0,0,IF(SIN(AE$12)=0,999999999,(SIN(AE$12)*COS($E78)+SIN($E78)*COS(AE$12))/SIN(AE$12)*$B78))</f>
        <v>29.8001357450027</v>
      </c>
      <c r="AF168" s="0" t="n">
        <f aca="false">IF($B78=0,0,IF(SIN(AF$12)=0,999999999,(SIN(AF$12)*COS($E78)+SIN($E78)*COS(AF$12))/SIN(AF$12)*$B78))</f>
        <v>28.7161391650382</v>
      </c>
      <c r="AG168" s="0" t="n">
        <f aca="false">IF($B78=0,0,IF(SIN(AG$12)=0,999999999,(SIN(AG$12)*COS($E78)+SIN($E78)*COS(AG$12))/SIN(AG$12)*$B78))</f>
        <v>27.7070503170991</v>
      </c>
      <c r="AH168" s="0" t="n">
        <f aca="false">IF($B78=0,0,IF(SIN(AH$12)=0,999999999,(SIN(AH$12)*COS($E78)+SIN($E78)*COS(AH$12))/SIN(AH$12)*$B78))</f>
        <v>26.7648091452205</v>
      </c>
      <c r="AI168" s="0" t="n">
        <f aca="false">IF($B78=0,0,IF(SIN(AI$12)=0,999999999,(SIN(AI$12)*COS($E78)+SIN($E78)*COS(AI$12))/SIN(AI$12)*$B78))</f>
        <v>25.8824658033556</v>
      </c>
      <c r="AJ168" s="0" t="n">
        <f aca="false">IF($B78=0,0,IF(SIN(AJ$12)=0,999999999,(SIN(AJ$12)*COS($E78)+SIN($E78)*COS(AJ$12))/SIN(AJ$12)*$B78))</f>
        <v>25.0539955881175</v>
      </c>
      <c r="AK168" s="0" t="n">
        <f aca="false">IF($B78=0,0,IF(SIN(AK$12)=0,999999999,(SIN(AK$12)*COS($E78)+SIN($E78)*COS(AK$12))/SIN(AK$12)*$B78))</f>
        <v>24.274149689336</v>
      </c>
      <c r="AL168" s="0" t="n">
        <f aca="false">IF($B78=0,0,IF(SIN(AL$12)=0,999999999,(SIN(AL$12)*COS($E78)+SIN($E78)*COS(AL$12))/SIN(AL$12)*$B78))</f>
        <v>23.5383339232211</v>
      </c>
      <c r="AM168" s="0" t="n">
        <f aca="false">IF($B78=0,0,IF(SIN(AM$12)=0,999999999,(SIN(AM$12)*COS($E78)+SIN($E78)*COS(AM$12))/SIN(AM$12)*$B78))</f>
        <v>22.8425095123655</v>
      </c>
      <c r="AN168" s="0" t="n">
        <f aca="false">IF($B78=0,0,IF(SIN(AN$12)=0,999999999,(SIN(AN$12)*COS($E78)+SIN($E78)*COS(AN$12))/SIN(AN$12)*$B78))</f>
        <v>22.1831113734631</v>
      </c>
      <c r="AO168" s="0" t="n">
        <f aca="false">IF($B78=0,0,IF(SIN(AO$12)=0,999999999,(SIN(AO$12)*COS($E78)+SIN($E78)*COS(AO$12))/SIN(AO$12)*$B78))</f>
        <v>21.5569804111327</v>
      </c>
      <c r="AP168" s="0" t="n">
        <f aca="false">IF($B78=0,0,IF(SIN(AP$12)=0,999999999,(SIN(AP$12)*COS($E78)+SIN($E78)*COS(AP$12))/SIN(AP$12)*$B78))</f>
        <v>20.9613070943678</v>
      </c>
      <c r="AQ168" s="0" t="n">
        <f aca="false">IF($B78=0,0,IF(SIN(AQ$12)=0,999999999,(SIN(AQ$12)*COS($E78)+SIN($E78)*COS(AQ$12))/SIN(AQ$12)*$B78))</f>
        <v>20.3935841809885</v>
      </c>
      <c r="AR168" s="0" t="n">
        <f aca="false">IF($B78=0,0,IF(SIN(AR$12)=0,999999999,(SIN(AR$12)*COS($E78)+SIN($E78)*COS(AR$12))/SIN(AR$12)*$B78))</f>
        <v>19.8515669048605</v>
      </c>
      <c r="AS168" s="0" t="n">
        <f aca="false">IF($B78=0,0,IF(SIN(AS$12)=0,999999999,(SIN(AS$12)*COS($E78)+SIN($E78)*COS(AS$12))/SIN(AS$12)*$B78))</f>
        <v>19.3332392863361</v>
      </c>
      <c r="AT168" s="0" t="n">
        <f aca="false">IF($B78=0,0,IF(SIN(AT$12)=0,999999999,(SIN(AT$12)*COS($E78)+SIN($E78)*COS(AT$12))/SIN(AT$12)*$B78))</f>
        <v>18.8367854942687</v>
      </c>
      <c r="AU168" s="0" t="n">
        <f aca="false">IF($B78=0,0,IF(SIN(AU$12)=0,999999999,(SIN(AU$12)*COS($E78)+SIN($E78)*COS(AU$12))/SIN(AU$12)*$B78))</f>
        <v>18.3605653970577</v>
      </c>
      <c r="AV168" s="0" t="n">
        <f aca="false">IF($B78=0,0,IF(SIN(AV$12)=0,999999999,(SIN(AV$12)*COS($E78)+SIN($E78)*COS(AV$12))/SIN(AV$12)*$B78))</f>
        <v>17.903093604463</v>
      </c>
      <c r="AW168" s="0" t="n">
        <f aca="false">IF($B78=0,0,IF(SIN(AW$12)=0,999999999,(SIN(AW$12)*COS($E78)+SIN($E78)*COS(AW$12))/SIN(AW$12)*$B78))</f>
        <v>17.4630214318368</v>
      </c>
      <c r="AX168" s="0" t="n">
        <f aca="false">IF($B78=0,0,IF(SIN(AX$12)=0,999999999,(SIN(AX$12)*COS($E78)+SIN($E78)*COS(AX$12))/SIN(AX$12)*$B78))</f>
        <v>17.039121321749</v>
      </c>
      <c r="AY168" s="0" t="n">
        <f aca="false">IF($B78=0,0,IF(SIN(AY$12)=0,999999999,(SIN(AY$12)*COS($E78)+SIN($E78)*COS(AY$12))/SIN(AY$12)*$B78))</f>
        <v>16.630273340649</v>
      </c>
      <c r="AZ168" s="0" t="n">
        <f aca="false">IF($B78=0,0,IF(SIN(AZ$12)=0,999999999,(SIN(AZ$12)*COS($E78)+SIN($E78)*COS(AZ$12))/SIN(AZ$12)*$B78))</f>
        <v>16.2354534346982</v>
      </c>
      <c r="BA168" s="0" t="n">
        <f aca="false">IF($B78=0,0,IF(SIN(BA$12)=0,999999999,(SIN(BA$12)*COS($E78)+SIN($E78)*COS(BA$12))/SIN(BA$12)*$B78))</f>
        <v>15.8537231826639</v>
      </c>
      <c r="BB168" s="0" t="n">
        <f aca="false">IF($B78=0,0,IF(SIN(BB$12)=0,999999999,(SIN(BB$12)*COS($E78)+SIN($E78)*COS(BB$12))/SIN(BB$12)*$B78))</f>
        <v>15.4842208274465</v>
      </c>
      <c r="BC168" s="0" t="n">
        <f aca="false">IF($B78=0,0,IF(SIN(BC$12)=0,999999999,(SIN(BC$12)*COS($E78)+SIN($E78)*COS(BC$12))/SIN(BC$12)*$B78))</f>
        <v>15.1261534034641</v>
      </c>
      <c r="BD168" s="0" t="n">
        <f aca="false">IF($B78=0,0,IF(SIN(BD$12)=0,999999999,(SIN(BD$12)*COS($E78)+SIN($E78)*COS(BD$12))/SIN(BD$12)*$B78))</f>
        <v>14.7787898063585</v>
      </c>
      <c r="BE168" s="0" t="n">
        <f aca="false">IF($B78=0,0,IF(SIN(BE$12)=0,999999999,(SIN(BE$12)*COS($E78)+SIN($E78)*COS(BE$12))/SIN(BE$12)*$B78))</f>
        <v>14.4414546755617</v>
      </c>
      <c r="BF168" s="0" t="n">
        <f aca="false">IF($B78=0,0,IF(SIN(BF$12)=0,999999999,(SIN(BF$12)*COS($E78)+SIN($E78)*COS(BF$12))/SIN(BF$12)*$B78))</f>
        <v>14.1135229801719</v>
      </c>
      <c r="BG168" s="0" t="n">
        <f aca="false">IF($B78=0,0,IF(SIN(BG$12)=0,999999999,(SIN(BG$12)*COS($E78)+SIN($E78)*COS(BG$12))/SIN(BG$12)*$B78))</f>
        <v>13.7944152151154</v>
      </c>
      <c r="BH168" s="0" t="n">
        <f aca="false">IF($B78=0,0,IF(SIN(BH$12)=0,999999999,(SIN(BH$12)*COS($E78)+SIN($E78)*COS(BH$12))/SIN(BH$12)*$B78))</f>
        <v>13.4835931283455</v>
      </c>
      <c r="BI168" s="0" t="n">
        <f aca="false">IF($B78=0,0,IF(SIN(BI$12)=0,999999999,(SIN(BI$12)*COS($E78)+SIN($E78)*COS(BI$12))/SIN(BI$12)*$B78))</f>
        <v>13.1805559113452</v>
      </c>
      <c r="BJ168" s="0" t="n">
        <f aca="false">IF($B78=0,0,IF(SIN(BJ$12)=0,999999999,(SIN(BJ$12)*COS($E78)+SIN($E78)*COS(BJ$12))/SIN(BJ$12)*$B78))</f>
        <v>12.8848367948693</v>
      </c>
      <c r="BK168" s="0" t="n">
        <f aca="false">IF($B78=0,0,IF(SIN(BK$12)=0,999999999,(SIN(BK$12)*COS($E78)+SIN($E78)*COS(BK$12))/SIN(BK$12)*$B78))</f>
        <v>12.596</v>
      </c>
      <c r="BL168" s="0" t="n">
        <f aca="false">IF($B78=0,0,IF(SIN(BL$12)=0,999999999,(SIN(BL$12)*COS($E78)+SIN($E78)*COS(BL$12))/SIN(BL$12)*$B78))</f>
        <v>12.3136380014668</v>
      </c>
      <c r="BM168" s="0" t="n">
        <f aca="false">IF($B78=0,0,IF(SIN(BM$12)=0,999999999,(SIN(BM$12)*COS($E78)+SIN($E78)*COS(BM$12))/SIN(BM$12)*$B78))</f>
        <v>12.0373690660068</v>
      </c>
      <c r="BN168" s="0" t="n">
        <f aca="false">IF($B78=0,0,IF(SIN(BN$12)=0,999999999,(SIN(BN$12)*COS($E78)+SIN($E78)*COS(BN$12))/SIN(BN$12)*$B78))</f>
        <v>11.7668350334943</v>
      </c>
      <c r="BO168" s="0" t="n">
        <f aca="false">IF($B78=0,0,IF(SIN(BO$12)=0,999999999,(SIN(BO$12)*COS($E78)+SIN($E78)*COS(BO$12))/SIN(BO$12)*$B78))</f>
        <v>11.5016993127876</v>
      </c>
      <c r="BP168" s="0" t="n">
        <f aca="false">IF($B78=0,0,IF(SIN(BP$12)=0,999999999,(SIN(BP$12)*COS($E78)+SIN($E78)*COS(BP$12))/SIN(BP$12)*$B78))</f>
        <v>11.2416450678474</v>
      </c>
      <c r="BQ168" s="0" t="n">
        <f aca="false">IF($B78=0,0,IF(SIN(BQ$12)=0,999999999,(SIN(BQ$12)*COS($E78)+SIN($E78)*COS(BQ$12))/SIN(BQ$12)*$B78))</f>
        <v>10.9863735727736</v>
      </c>
      <c r="BR168" s="0" t="n">
        <f aca="false">IF($B78=0,0,IF(SIN(BR$12)=0,999999999,(SIN(BR$12)*COS($E78)+SIN($E78)*COS(BR$12))/SIN(BR$12)*$B78))</f>
        <v>10.7356027170599</v>
      </c>
      <c r="BS168" s="0" t="n">
        <f aca="false">IF($B78=0,0,IF(SIN(BS$12)=0,999999999,(SIN(BS$12)*COS($E78)+SIN($E78)*COS(BS$12))/SIN(BS$12)*$B78))</f>
        <v>10.4890656446513</v>
      </c>
      <c r="BT168" s="0" t="n">
        <f aca="false">IF($B78=0,0,IF(SIN(BT$12)=0,999999999,(SIN(BT$12)*COS($E78)+SIN($E78)*COS(BT$12))/SIN(BT$12)*$B78))</f>
        <v>10.2465095123655</v>
      </c>
      <c r="BU168" s="0" t="n">
        <f aca="false">IF($B78=0,0,IF(SIN(BU$12)=0,999999999,(SIN(BU$12)*COS($E78)+SIN($E78)*COS(BU$12))/SIN(BU$12)*$B78))</f>
        <v>10.0076943549446</v>
      </c>
      <c r="BV168" s="0" t="n">
        <f aca="false">IF($B78=0,0,IF(SIN(BV$12)=0,999999999,(SIN(BV$12)*COS($E78)+SIN($E78)*COS(BV$12))/SIN(BV$12)*$B78))</f>
        <v>9.7723920454797</v>
      </c>
      <c r="BW168" s="0" t="n">
        <f aca="false">IF($B78=0,0,IF(SIN(BW$12)=0,999999999,(SIN(BW$12)*COS($E78)+SIN($E78)*COS(BW$12))/SIN(BW$12)*$B78))</f>
        <v>9.54038534124344</v>
      </c>
      <c r="BX168" s="0" t="n">
        <f aca="false">IF($B78=0,0,IF(SIN(BX$12)=0,999999999,(SIN(BX$12)*COS($E78)+SIN($E78)*COS(BX$12))/SIN(BX$12)*$B78))</f>
        <v>9.31146700607647</v>
      </c>
      <c r="BY168" s="0" t="n">
        <f aca="false">IF($B78=0,0,IF(SIN(BY$12)=0,999999999,(SIN(BY$12)*COS($E78)+SIN($E78)*COS(BY$12))/SIN(BY$12)*$B78))</f>
        <v>9.08543900145188</v>
      </c>
      <c r="BZ168" s="0" t="n">
        <f aca="false">IF($B78=0,0,IF(SIN(BZ$12)=0,999999999,(SIN(BZ$12)*COS($E78)+SIN($E78)*COS(BZ$12))/SIN(BZ$12)*$B78))</f>
        <v>8.86211173919389</v>
      </c>
      <c r="CA168" s="0" t="n">
        <f aca="false">IF($B78=0,0,IF(SIN(CA$12)=0,999999999,(SIN(CA$12)*COS($E78)+SIN($E78)*COS(CA$12))/SIN(CA$12)*$B78))</f>
        <v>8.64130338956909</v>
      </c>
      <c r="CB168" s="0" t="n">
        <f aca="false">IF($B78=0,0,IF(SIN(CB$12)=0,999999999,(SIN(CB$12)*COS($E78)+SIN($E78)*COS(CB$12))/SIN(CB$12)*$B78))</f>
        <v>8.42283923911934</v>
      </c>
      <c r="CC168" s="0" t="n">
        <f aca="false">IF($B78=0,0,IF(SIN(CC$12)=0,999999999,(SIN(CC$12)*COS($E78)+SIN($E78)*COS(CC$12))/SIN(CC$12)*$B78))</f>
        <v>8.20655109318036</v>
      </c>
      <c r="CD168" s="0" t="n">
        <f aca="false">IF($B78=0,0,IF(SIN(CD$12)=0,999999999,(SIN(CD$12)*COS($E78)+SIN($E78)*COS(CD$12))/SIN(CD$12)*$B78))</f>
        <v>7.99227671852708</v>
      </c>
      <c r="CE168" s="0" t="n">
        <f aca="false">IF($B78=0,0,IF(SIN(CE$12)=0,999999999,(SIN(CE$12)*COS($E78)+SIN($E78)*COS(CE$12))/SIN(CE$12)*$B78))</f>
        <v>7.77985932202675</v>
      </c>
      <c r="CF168" s="0" t="n">
        <f aca="false">IF($B78=0,0,IF(SIN(CF$12)=0,999999999,(SIN(CF$12)*COS($E78)+SIN($E78)*COS(CF$12))/SIN(CF$12)*$B78))</f>
        <v>7.5691470615699</v>
      </c>
      <c r="CG168" s="0" t="n">
        <f aca="false">IF($B78=0,0,IF(SIN(CG$12)=0,999999999,(SIN(CG$12)*COS($E78)+SIN($E78)*COS(CG$12))/SIN(CG$12)*$B78))</f>
        <v>7.35999258588477</v>
      </c>
      <c r="CH168" s="0" t="n">
        <f aca="false">IF($B78=0,0,IF(SIN(CH$12)=0,999999999,(SIN(CH$12)*COS($E78)+SIN($E78)*COS(CH$12))/SIN(CH$12)*$B78))</f>
        <v>7.15225260013792</v>
      </c>
      <c r="CI168" s="0" t="n">
        <f aca="false">IF($B78=0,0,IF(SIN(CI$12)=0,999999999,(SIN(CI$12)*COS($E78)+SIN($E78)*COS(CI$12))/SIN(CI$12)*$B78))</f>
        <v>6.94578745448743</v>
      </c>
      <c r="CJ168" s="0" t="n">
        <f aca="false">IF($B78=0,0,IF(SIN(CJ$12)=0,999999999,(SIN(CJ$12)*COS($E78)+SIN($E78)*COS(CJ$12))/SIN(CJ$12)*$B78))</f>
        <v>6.74046075297957</v>
      </c>
      <c r="CK168" s="0" t="n">
        <f aca="false">IF($B78=0,0,IF(SIN(CK$12)=0,999999999,(SIN(CK$12)*COS($E78)+SIN($E78)*COS(CK$12))/SIN(CK$12)*$B78))</f>
        <v>6.53613898037804</v>
      </c>
      <c r="CL168" s="0" t="n">
        <f aca="false">IF($B78=0,0,IF(SIN(CL$12)=0,999999999,(SIN(CL$12)*COS($E78)+SIN($E78)*COS(CL$12))/SIN(CL$12)*$B78))</f>
        <v>6.33269114469096</v>
      </c>
      <c r="CM168" s="0" t="n">
        <f aca="false">IF($B78=0,0,IF(SIN(CM$12)=0,999999999,(SIN(CM$12)*COS($E78)+SIN($E78)*COS(CM$12))/SIN(CM$12)*$B78))</f>
        <v>6.12998843330567</v>
      </c>
      <c r="CN168" s="0" t="n">
        <f aca="false">IF($B78=0,0,IF(SIN(CN$12)=0,999999999,(SIN(CN$12)*COS($E78)+SIN($E78)*COS(CN$12))/SIN(CN$12)*$B78))</f>
        <v>5.92790388076924</v>
      </c>
      <c r="CO168" s="0" t="n">
        <f aca="false">IF($B78=0,0,IF(SIN(CO$12)=0,999999999,(SIN(CO$12)*COS($E78)+SIN($E78)*COS(CO$12))/SIN(CO$12)*$B78))</f>
        <v>5.72631204636327</v>
      </c>
      <c r="CP168" s="0" t="n">
        <f aca="false">IF($B78=0,0,IF(SIN(CP$12)=0,999999999,(SIN(CP$12)*COS($E78)+SIN($E78)*COS(CP$12))/SIN(CP$12)*$B78))</f>
        <v>5.52508869970815</v>
      </c>
      <c r="CQ168" s="0" t="n">
        <f aca="false">IF($B78=0,0,IF(SIN(CQ$12)=0,999999999,(SIN(CQ$12)*COS($E78)+SIN($E78)*COS(CQ$12))/SIN(CQ$12)*$B78))</f>
        <v>5.32411051270485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666.524051064073</v>
      </c>
      <c r="H169" s="0" t="n">
        <f aca="false">IF($B79=0,0,IF(SIN(H$12)=0,999999999,(SIN(H$12)*COS($E79)+SIN($E79)*COS(H$12))/SIN(H$12)*$B79))</f>
        <v>335.612290649296</v>
      </c>
      <c r="I169" s="0" t="n">
        <f aca="false">IF($B79=0,0,IF(SIN(I$12)=0,999999999,(SIN(I$12)*COS($E79)+SIN($E79)*COS(I$12))/SIN(I$12)*$B79))</f>
        <v>225.263556199367</v>
      </c>
      <c r="J169" s="0" t="n">
        <f aca="false">IF($B79=0,0,IF(SIN(J$12)=0,999999999,(SIN(J$12)*COS($E79)+SIN($E79)*COS(J$12))/SIN(J$12)*$B79))</f>
        <v>170.05555775342</v>
      </c>
      <c r="K169" s="0" t="n">
        <f aca="false">IF($B79=0,0,IF(SIN(K$12)=0,999999999,(SIN(K$12)*COS($E79)+SIN($E79)*COS(K$12))/SIN(K$12)*$B79))</f>
        <v>136.90383074338</v>
      </c>
      <c r="L169" s="0" t="n">
        <f aca="false">IF($B79=0,0,IF(SIN(L$12)=0,999999999,(SIN(L$12)*COS($E79)+SIN($E79)*COS(L$12))/SIN(L$12)*$B79))</f>
        <v>114.780214816618</v>
      </c>
      <c r="M169" s="0" t="n">
        <f aca="false">IF($B79=0,0,IF(SIN(M$12)=0,999999999,(SIN(M$12)*COS($E79)+SIN($E79)*COS(M$12))/SIN(M$12)*$B79))</f>
        <v>98.9583508064815</v>
      </c>
      <c r="N169" s="0" t="n">
        <f aca="false">IF($B79=0,0,IF(SIN(N$12)=0,999999999,(SIN(N$12)*COS($E79)+SIN($E79)*COS(N$12))/SIN(N$12)*$B79))</f>
        <v>87.0750549712906</v>
      </c>
      <c r="O169" s="0" t="n">
        <f aca="false">IF($B79=0,0,IF(SIN(O$12)=0,999999999,(SIN(O$12)*COS($E79)+SIN($E79)*COS(O$12))/SIN(O$12)*$B79))</f>
        <v>77.8174437374012</v>
      </c>
      <c r="P169" s="0" t="n">
        <f aca="false">IF($B79=0,0,IF(SIN(P$12)=0,999999999,(SIN(P$12)*COS($E79)+SIN($E79)*COS(P$12))/SIN(P$12)*$B79))</f>
        <v>70.3977835934617</v>
      </c>
      <c r="Q169" s="0" t="n">
        <f aca="false">IF($B79=0,0,IF(SIN(Q$12)=0,999999999,(SIN(Q$12)*COS($E79)+SIN($E79)*COS(Q$12))/SIN(Q$12)*$B79))</f>
        <v>64.3147864941532</v>
      </c>
      <c r="R169" s="0" t="n">
        <f aca="false">IF($B79=0,0,IF(SIN(R$12)=0,999999999,(SIN(R$12)*COS($E79)+SIN($E79)*COS(R$12))/SIN(R$12)*$B79))</f>
        <v>59.2342575595196</v>
      </c>
      <c r="S169" s="0" t="n">
        <f aca="false">IF($B79=0,0,IF(SIN(S$12)=0,999999999,(SIN(S$12)*COS($E79)+SIN($E79)*COS(S$12))/SIN(S$12)*$B79))</f>
        <v>54.9248284491453</v>
      </c>
      <c r="T169" s="0" t="n">
        <f aca="false">IF($B79=0,0,IF(SIN(T$12)=0,999999999,(SIN(T$12)*COS($E79)+SIN($E79)*COS(T$12))/SIN(T$12)*$B79))</f>
        <v>51.2212335737155</v>
      </c>
      <c r="U169" s="0" t="n">
        <f aca="false">IF($B79=0,0,IF(SIN(U$12)=0,999999999,(SIN(U$12)*COS($E79)+SIN($E79)*COS(U$12))/SIN(U$12)*$B79))</f>
        <v>48.0022758198128</v>
      </c>
      <c r="V169" s="0" t="n">
        <f aca="false">IF($B79=0,0,IF(SIN(V$12)=0,999999999,(SIN(V$12)*COS($E79)+SIN($E79)*COS(V$12))/SIN(V$12)*$B79))</f>
        <v>45.1770551258642</v>
      </c>
      <c r="W169" s="0" t="n">
        <f aca="false">IF($B79=0,0,IF(SIN(W$12)=0,999999999,(SIN(W$12)*COS($E79)+SIN($E79)*COS(W$12))/SIN(W$12)*$B79))</f>
        <v>42.676057558726</v>
      </c>
      <c r="X169" s="0" t="n">
        <f aca="false">IF($B79=0,0,IF(SIN(X$12)=0,999999999,(SIN(X$12)*COS($E79)+SIN($E79)*COS(X$12))/SIN(X$12)*$B79))</f>
        <v>40.4452146961672</v>
      </c>
      <c r="Y169" s="0" t="n">
        <f aca="false">IF($B79=0,0,IF(SIN(Y$12)=0,999999999,(SIN(Y$12)*COS($E79)+SIN($E79)*COS(Y$12))/SIN(Y$12)*$B79))</f>
        <v>38.4418389919851</v>
      </c>
      <c r="Z169" s="0" t="n">
        <f aca="false">IF($B79=0,0,IF(SIN(Z$12)=0,999999999,(SIN(Z$12)*COS($E79)+SIN($E79)*COS(Z$12))/SIN(Z$12)*$B79))</f>
        <v>36.631778529784</v>
      </c>
      <c r="AA169" s="0" t="n">
        <f aca="false">IF($B79=0,0,IF(SIN(AA$12)=0,999999999,(SIN(AA$12)*COS($E79)+SIN($E79)*COS(AA$12))/SIN(AA$12)*$B79))</f>
        <v>34.9873847024834</v>
      </c>
      <c r="AB169" s="0" t="n">
        <f aca="false">IF($B79=0,0,IF(SIN(AB$12)=0,999999999,(SIN(AB$12)*COS($E79)+SIN($E79)*COS(AB$12))/SIN(AB$12)*$B79))</f>
        <v>33.486034159321</v>
      </c>
      <c r="AC169" s="0" t="n">
        <f aca="false">IF($B79=0,0,IF(SIN(AC$12)=0,999999999,(SIN(AC$12)*COS($E79)+SIN($E79)*COS(AC$12))/SIN(AC$12)*$B79))</f>
        <v>32.1090363301945</v>
      </c>
      <c r="AD169" s="0" t="n">
        <f aca="false">IF($B79=0,0,IF(SIN(AD$12)=0,999999999,(SIN(AD$12)*COS($E79)+SIN($E79)*COS(AD$12))/SIN(AD$12)*$B79))</f>
        <v>30.840814067235</v>
      </c>
      <c r="AE169" s="0" t="n">
        <f aca="false">IF($B79=0,0,IF(SIN(AE$12)=0,999999999,(SIN(AE$12)*COS($E79)+SIN($E79)*COS(AE$12))/SIN(AE$12)*$B79))</f>
        <v>29.6682809307341</v>
      </c>
      <c r="AF169" s="0" t="n">
        <f aca="false">IF($B79=0,0,IF(SIN(AF$12)=0,999999999,(SIN(AF$12)*COS($E79)+SIN($E79)*COS(AF$12))/SIN(AF$12)*$B79))</f>
        <v>28.5803621766629</v>
      </c>
      <c r="AG169" s="0" t="n">
        <f aca="false">IF($B79=0,0,IF(SIN(AG$12)=0,999999999,(SIN(AG$12)*COS($E79)+SIN($E79)*COS(AG$12))/SIN(AG$12)*$B79))</f>
        <v>27.5676221897591</v>
      </c>
      <c r="AH169" s="0" t="n">
        <f aca="false">IF($B79=0,0,IF(SIN(AH$12)=0,999999999,(SIN(AH$12)*COS($E79)+SIN($E79)*COS(AH$12))/SIN(AH$12)*$B79))</f>
        <v>26.6219717507342</v>
      </c>
      <c r="AI169" s="0" t="n">
        <f aca="false">IF($B79=0,0,IF(SIN(AI$12)=0,999999999,(SIN(AI$12)*COS($E79)+SIN($E79)*COS(AI$12))/SIN(AI$12)*$B79))</f>
        <v>25.736435867239</v>
      </c>
      <c r="AJ169" s="0" t="n">
        <f aca="false">IF($B79=0,0,IF(SIN(AJ$12)=0,999999999,(SIN(AJ$12)*COS($E79)+SIN($E79)*COS(AJ$12))/SIN(AJ$12)*$B79))</f>
        <v>24.904968036984</v>
      </c>
      <c r="AK169" s="0" t="n">
        <f aca="false">IF($B79=0,0,IF(SIN(AK$12)=0,999999999,(SIN(AK$12)*COS($E79)+SIN($E79)*COS(AK$12))/SIN(AK$12)*$B79))</f>
        <v>24.1223004582748</v>
      </c>
      <c r="AL169" s="0" t="n">
        <f aca="false">IF($B79=0,0,IF(SIN(AL$12)=0,999999999,(SIN(AL$12)*COS($E79)+SIN($E79)*COS(AL$12))/SIN(AL$12)*$B79))</f>
        <v>23.3838223244011</v>
      </c>
      <c r="AM169" s="0" t="n">
        <f aca="false">IF($B79=0,0,IF(SIN(AM$12)=0,999999999,(SIN(AM$12)*COS($E79)+SIN($E79)*COS(AM$12))/SIN(AM$12)*$B79))</f>
        <v>22.6854802446363</v>
      </c>
      <c r="AN169" s="0" t="n">
        <f aca="false">IF($B79=0,0,IF(SIN(AN$12)=0,999999999,(SIN(AN$12)*COS($E79)+SIN($E79)*COS(AN$12))/SIN(AN$12)*$B79))</f>
        <v>22.0236962363001</v>
      </c>
      <c r="AO169" s="0" t="n">
        <f aca="false">IF($B79=0,0,IF(SIN(AO$12)=0,999999999,(SIN(AO$12)*COS($E79)+SIN($E79)*COS(AO$12))/SIN(AO$12)*$B79))</f>
        <v>21.3952997736044</v>
      </c>
      <c r="AP169" s="0" t="n">
        <f aca="false">IF($B79=0,0,IF(SIN(AP$12)=0,999999999,(SIN(AP$12)*COS($E79)+SIN($E79)*COS(AP$12))/SIN(AP$12)*$B79))</f>
        <v>20.7974711599481</v>
      </c>
      <c r="AQ169" s="0" t="n">
        <f aca="false">IF($B79=0,0,IF(SIN(AQ$12)=0,999999999,(SIN(AQ$12)*COS($E79)+SIN($E79)*COS(AQ$12))/SIN(AQ$12)*$B79))</f>
        <v>20.2276940813142</v>
      </c>
      <c r="AR169" s="0" t="n">
        <f aca="false">IF($B79=0,0,IF(SIN(AR$12)=0,999999999,(SIN(AR$12)*COS($E79)+SIN($E79)*COS(AR$12))/SIN(AR$12)*$B79))</f>
        <v>19.6837156494362</v>
      </c>
      <c r="AS169" s="0" t="n">
        <f aca="false">IF($B79=0,0,IF(SIN(AS$12)=0,999999999,(SIN(AS$12)*COS($E79)+SIN($E79)*COS(AS$12))/SIN(AS$12)*$B79))</f>
        <v>19.1635125903414</v>
      </c>
      <c r="AT169" s="0" t="n">
        <f aca="false">IF($B79=0,0,IF(SIN(AT$12)=0,999999999,(SIN(AT$12)*COS($E79)+SIN($E79)*COS(AT$12))/SIN(AT$12)*$B79))</f>
        <v>18.6652625027465</v>
      </c>
      <c r="AU169" s="0" t="n">
        <f aca="false">IF($B79=0,0,IF(SIN(AU$12)=0,999999999,(SIN(AU$12)*COS($E79)+SIN($E79)*COS(AU$12))/SIN(AU$12)*$B79))</f>
        <v>18.1873193206394</v>
      </c>
      <c r="AV169" s="0" t="n">
        <f aca="false">IF($B79=0,0,IF(SIN(AV$12)=0,999999999,(SIN(AV$12)*COS($E79)+SIN($E79)*COS(AV$12))/SIN(AV$12)*$B79))</f>
        <v>17.728192279262</v>
      </c>
      <c r="AW169" s="0" t="n">
        <f aca="false">IF($B79=0,0,IF(SIN(AW$12)=0,999999999,(SIN(AW$12)*COS($E79)+SIN($E79)*COS(AW$12))/SIN(AW$12)*$B79))</f>
        <v>17.2865278140839</v>
      </c>
      <c r="AX169" s="0" t="n">
        <f aca="false">IF($B79=0,0,IF(SIN(AX$12)=0,999999999,(SIN(AX$12)*COS($E79)+SIN($E79)*COS(AX$12))/SIN(AX$12)*$B79))</f>
        <v>16.8610939260614</v>
      </c>
      <c r="AY169" s="0" t="n">
        <f aca="false">IF($B79=0,0,IF(SIN(AY$12)=0,999999999,(SIN(AY$12)*COS($E79)+SIN($E79)*COS(AY$12))/SIN(AY$12)*$B79))</f>
        <v>16.4507666294408</v>
      </c>
      <c r="AZ169" s="0" t="n">
        <f aca="false">IF($B79=0,0,IF(SIN(AZ$12)=0,999999999,(SIN(AZ$12)*COS($E79)+SIN($E79)*COS(AZ$12))/SIN(AZ$12)*$B79))</f>
        <v>16.0545181650973</v>
      </c>
      <c r="BA169" s="0" t="n">
        <f aca="false">IF($B79=0,0,IF(SIN(BA$12)=0,999999999,(SIN(BA$12)*COS($E79)+SIN($E79)*COS(BA$12))/SIN(BA$12)*$B79))</f>
        <v>15.6714067163527</v>
      </c>
      <c r="BB169" s="0" t="n">
        <f aca="false">IF($B79=0,0,IF(SIN(BB$12)=0,999999999,(SIN(BB$12)*COS($E79)+SIN($E79)*COS(BB$12))/SIN(BB$12)*$B79))</f>
        <v>15.3005674080519</v>
      </c>
      <c r="BC169" s="0" t="n">
        <f aca="false">IF($B79=0,0,IF(SIN(BC$12)=0,999999999,(SIN(BC$12)*COS($E79)+SIN($E79)*COS(BC$12))/SIN(BC$12)*$B79))</f>
        <v>14.9412044054627</v>
      </c>
      <c r="BD169" s="0" t="n">
        <f aca="false">IF($B79=0,0,IF(SIN(BD$12)=0,999999999,(SIN(BD$12)*COS($E79)+SIN($E79)*COS(BD$12))/SIN(BD$12)*$B79))</f>
        <v>14.5925839589062</v>
      </c>
      <c r="BE169" s="0" t="n">
        <f aca="false">IF($B79=0,0,IF(SIN(BE$12)=0,999999999,(SIN(BE$12)*COS($E79)+SIN($E79)*COS(BE$12))/SIN(BE$12)*$B79))</f>
        <v>14.2540282641891</v>
      </c>
      <c r="BF169" s="0" t="n">
        <f aca="false">IF($B79=0,0,IF(SIN(BF$12)=0,999999999,(SIN(BF$12)*COS($E79)+SIN($E79)*COS(BF$12))/SIN(BF$12)*$B79))</f>
        <v>13.9249100288893</v>
      </c>
      <c r="BG169" s="0" t="n">
        <f aca="false">IF($B79=0,0,IF(SIN(BG$12)=0,999999999,(SIN(BG$12)*COS($E79)+SIN($E79)*COS(BG$12))/SIN(BG$12)*$B79))</f>
        <v>13.6046476511371</v>
      </c>
      <c r="BH169" s="0" t="n">
        <f aca="false">IF($B79=0,0,IF(SIN(BH$12)=0,999999999,(SIN(BH$12)*COS($E79)+SIN($E79)*COS(BH$12))/SIN(BH$12)*$B79))</f>
        <v>13.2927009313535</v>
      </c>
      <c r="BI169" s="0" t="n">
        <f aca="false">IF($B79=0,0,IF(SIN(BI$12)=0,999999999,(SIN(BI$12)*COS($E79)+SIN($E79)*COS(BI$12))/SIN(BI$12)*$B79))</f>
        <v>12.9885672489696</v>
      </c>
      <c r="BJ169" s="0" t="n">
        <f aca="false">IF($B79=0,0,IF(SIN(BJ$12)=0,999999999,(SIN(BJ$12)*COS($E79)+SIN($E79)*COS(BJ$12))/SIN(BJ$12)*$B79))</f>
        <v>12.6917781458508</v>
      </c>
      <c r="BK169" s="0" t="n">
        <f aca="false">IF($B79=0,0,IF(SIN(BK$12)=0,999999999,(SIN(BK$12)*COS($E79)+SIN($E79)*COS(BK$12))/SIN(BK$12)*$B79))</f>
        <v>12.4018962663209</v>
      </c>
      <c r="BL169" s="0" t="n">
        <f aca="false">IF($B79=0,0,IF(SIN(BL$12)=0,999999999,(SIN(BL$12)*COS($E79)+SIN($E79)*COS(BL$12))/SIN(BL$12)*$B79))</f>
        <v>12.1185126105797</v>
      </c>
      <c r="BM169" s="0" t="n">
        <f aca="false">IF($B79=0,0,IF(SIN(BM$12)=0,999999999,(SIN(BM$12)*COS($E79)+SIN($E79)*COS(BM$12))/SIN(BM$12)*$B79))</f>
        <v>11.8412440641568</v>
      </c>
      <c r="BN169" s="0" t="n">
        <f aca="false">IF($B79=0,0,IF(SIN(BN$12)=0,999999999,(SIN(BN$12)*COS($E79)+SIN($E79)*COS(BN$12))/SIN(BN$12)*$B79))</f>
        <v>11.5697311710123</v>
      </c>
      <c r="BO169" s="0" t="n">
        <f aca="false">IF($B79=0,0,IF(SIN(BO$12)=0,999999999,(SIN(BO$12)*COS($E79)+SIN($E79)*COS(BO$12))/SIN(BO$12)*$B79))</f>
        <v>11.3036361221327</v>
      </c>
      <c r="BP169" s="0" t="n">
        <f aca="false">IF($B79=0,0,IF(SIN(BP$12)=0,999999999,(SIN(BP$12)*COS($E79)+SIN($E79)*COS(BP$12))/SIN(BP$12)*$B79))</f>
        <v>11.0426409350855</v>
      </c>
      <c r="BQ169" s="0" t="n">
        <f aca="false">IF($B79=0,0,IF(SIN(BQ$12)=0,999999999,(SIN(BQ$12)*COS($E79)+SIN($E79)*COS(BQ$12))/SIN(BQ$12)*$B79))</f>
        <v>10.7864458031049</v>
      </c>
      <c r="BR169" s="0" t="n">
        <f aca="false">IF($B79=0,0,IF(SIN(BR$12)=0,999999999,(SIN(BR$12)*COS($E79)+SIN($E79)*COS(BR$12))/SIN(BR$12)*$B79))</f>
        <v>10.5347675949372</v>
      </c>
      <c r="BS169" s="0" t="n">
        <f aca="false">IF($B79=0,0,IF(SIN(BS$12)=0,999999999,(SIN(BS$12)*COS($E79)+SIN($E79)*COS(BS$12))/SIN(BS$12)*$B79))</f>
        <v>10.2873384889745</v>
      </c>
      <c r="BT169" s="0" t="n">
        <f aca="false">IF($B79=0,0,IF(SIN(BT$12)=0,999999999,(SIN(BT$12)*COS($E79)+SIN($E79)*COS(BT$12))/SIN(BT$12)*$B79))</f>
        <v>10.0439047271841</v>
      </c>
      <c r="BU169" s="0" t="n">
        <f aca="false">IF($B79=0,0,IF(SIN(BU$12)=0,999999999,(SIN(BU$12)*COS($E79)+SIN($E79)*COS(BU$12))/SIN(BU$12)*$B79))</f>
        <v>9.80422547605288</v>
      </c>
      <c r="BV169" s="0" t="n">
        <f aca="false">IF($B79=0,0,IF(SIN(BV$12)=0,999999999,(SIN(BV$12)*COS($E79)+SIN($E79)*COS(BV$12))/SIN(BV$12)*$B79))</f>
        <v>9.56807178325112</v>
      </c>
      <c r="BW169" s="0" t="n">
        <f aca="false">IF($B79=0,0,IF(SIN(BW$12)=0,999999999,(SIN(BW$12)*COS($E79)+SIN($E79)*COS(BW$12))/SIN(BW$12)*$B79))</f>
        <v>9.33522562001216</v>
      </c>
      <c r="BX169" s="0" t="n">
        <f aca="false">IF($B79=0,0,IF(SIN(BX$12)=0,999999999,(SIN(BX$12)*COS($E79)+SIN($E79)*COS(BX$12))/SIN(BX$12)*$B79))</f>
        <v>9.10547900034381</v>
      </c>
      <c r="BY169" s="0" t="n">
        <f aca="false">IF($B79=0,0,IF(SIN(BY$12)=0,999999999,(SIN(BY$12)*COS($E79)+SIN($E79)*COS(BY$12))/SIN(BY$12)*$B79))</f>
        <v>8.87863316916559</v>
      </c>
      <c r="BZ169" s="0" t="n">
        <f aca="false">IF($B79=0,0,IF(SIN(BZ$12)=0,999999999,(SIN(BZ$12)*COS($E79)+SIN($E79)*COS(BZ$12))/SIN(BZ$12)*$B79))</f>
        <v>8.65449785232372</v>
      </c>
      <c r="CA169" s="0" t="n">
        <f aca="false">IF($B79=0,0,IF(SIN(CA$12)=0,999999999,(SIN(CA$12)*COS($E79)+SIN($E79)*COS(CA$12))/SIN(CA$12)*$B79))</f>
        <v>8.43289056217876</v>
      </c>
      <c r="CB169" s="0" t="n">
        <f aca="false">IF($B79=0,0,IF(SIN(CB$12)=0,999999999,(SIN(CB$12)*COS($E79)+SIN($E79)*COS(CB$12))/SIN(CB$12)*$B79))</f>
        <v>8.21363595311504</v>
      </c>
      <c r="CC169" s="0" t="n">
        <f aca="false">IF($B79=0,0,IF(SIN(CC$12)=0,999999999,(SIN(CC$12)*COS($E79)+SIN($E79)*COS(CC$12))/SIN(CC$12)*$B79))</f>
        <v>7.99656522189741</v>
      </c>
      <c r="CD169" s="0" t="n">
        <f aca="false">IF($B79=0,0,IF(SIN(CD$12)=0,999999999,(SIN(CD$12)*COS($E79)+SIN($E79)*COS(CD$12))/SIN(CD$12)*$B79))</f>
        <v>7.7815155482999</v>
      </c>
      <c r="CE169" s="0" t="n">
        <f aca="false">IF($B79=0,0,IF(SIN(CE$12)=0,999999999,(SIN(CE$12)*COS($E79)+SIN($E79)*COS(CE$12))/SIN(CE$12)*$B79))</f>
        <v>7.5683295718725</v>
      </c>
      <c r="CF169" s="0" t="n">
        <f aca="false">IF($B79=0,0,IF(SIN(CF$12)=0,999999999,(SIN(CF$12)*COS($E79)+SIN($E79)*COS(CF$12))/SIN(CF$12)*$B79))</f>
        <v>7.35685490110255</v>
      </c>
      <c r="CG169" s="0" t="n">
        <f aca="false">IF($B79=0,0,IF(SIN(CG$12)=0,999999999,(SIN(CG$12)*COS($E79)+SIN($E79)*COS(CG$12))/SIN(CG$12)*$B79))</f>
        <v>7.14694365156407</v>
      </c>
      <c r="CH169" s="0" t="n">
        <f aca="false">IF($B79=0,0,IF(SIN(CH$12)=0,999999999,(SIN(CH$12)*COS($E79)+SIN($E79)*COS(CH$12))/SIN(CH$12)*$B79))</f>
        <v>6.93845200994663</v>
      </c>
      <c r="CI169" s="0" t="n">
        <f aca="false">IF($B79=0,0,IF(SIN(CI$12)=0,999999999,(SIN(CI$12)*COS($E79)+SIN($E79)*COS(CI$12))/SIN(CI$12)*$B79))</f>
        <v>6.73123982111984</v>
      </c>
      <c r="CJ169" s="0" t="n">
        <f aca="false">IF($B79=0,0,IF(SIN(CJ$12)=0,999999999,(SIN(CJ$12)*COS($E79)+SIN($E79)*COS(CJ$12))/SIN(CJ$12)*$B79))</f>
        <v>6.52517019561483</v>
      </c>
      <c r="CK169" s="0" t="n">
        <f aca="false">IF($B79=0,0,IF(SIN(CK$12)=0,999999999,(SIN(CK$12)*COS($E79)+SIN($E79)*COS(CK$12))/SIN(CK$12)*$B79))</f>
        <v>6.32010913510341</v>
      </c>
      <c r="CL169" s="0" t="n">
        <f aca="false">IF($B79=0,0,IF(SIN(CL$12)=0,999999999,(SIN(CL$12)*COS($E79)+SIN($E79)*COS(CL$12))/SIN(CL$12)*$B79))</f>
        <v>6.11592517363148</v>
      </c>
      <c r="CM169" s="0" t="n">
        <f aca="false">IF($B79=0,0,IF(SIN(CM$12)=0,999999999,(SIN(CM$12)*COS($E79)+SIN($E79)*COS(CM$12))/SIN(CM$12)*$B79))</f>
        <v>5.91248903250974</v>
      </c>
      <c r="CN169" s="0" t="n">
        <f aca="false">IF($B79=0,0,IF(SIN(CN$12)=0,999999999,(SIN(CN$12)*COS($E79)+SIN($E79)*COS(CN$12))/SIN(CN$12)*$B79))</f>
        <v>5.7096732868921</v>
      </c>
      <c r="CO169" s="0" t="n">
        <f aca="false">IF($B79=0,0,IF(SIN(CO$12)=0,999999999,(SIN(CO$12)*COS($E79)+SIN($E79)*COS(CO$12))/SIN(CO$12)*$B79))</f>
        <v>5.50735204218388</v>
      </c>
      <c r="CP169" s="0" t="n">
        <f aca="false">IF($B79=0,0,IF(SIN(CP$12)=0,999999999,(SIN(CP$12)*COS($E79)+SIN($E79)*COS(CP$12))/SIN(CP$12)*$B79))</f>
        <v>5.30540061850849</v>
      </c>
      <c r="CQ169" s="0" t="n">
        <f aca="false">IF($B79=0,0,IF(SIN(CQ$12)=0,999999999,(SIN(CQ$12)*COS($E79)+SIN($E79)*COS(CQ$12))/SIN(CQ$12)*$B79))</f>
        <v>5.10369524153463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668.447703841399</v>
      </c>
      <c r="H170" s="0" t="n">
        <f aca="false">IF($B80=0,0,IF(SIN(H$12)=0,999999999,(SIN(H$12)*COS($E80)+SIN($E80)*COS(H$12))/SIN(H$12)*$B80))</f>
        <v>336.463275944584</v>
      </c>
      <c r="I170" s="0" t="n">
        <f aca="false">IF($B80=0,0,IF(SIN(I$12)=0,999999999,(SIN(I$12)*COS($E80)+SIN($E80)*COS(I$12))/SIN(I$12)*$B80))</f>
        <v>225.756840399415</v>
      </c>
      <c r="J170" s="0" t="n">
        <f aca="false">IF($B80=0,0,IF(SIN(J$12)=0,999999999,(SIN(J$12)*COS($E80)+SIN($E80)*COS(J$12))/SIN(J$12)*$B80))</f>
        <v>170.369882388516</v>
      </c>
      <c r="K170" s="0" t="n">
        <f aca="false">IF($B80=0,0,IF(SIN(K$12)=0,999999999,(SIN(K$12)*COS($E80)+SIN($E80)*COS(K$12))/SIN(K$12)*$B80))</f>
        <v>137.110692351195</v>
      </c>
      <c r="L170" s="0" t="n">
        <f aca="false">IF($B80=0,0,IF(SIN(L$12)=0,999999999,(SIN(L$12)*COS($E80)+SIN($E80)*COS(L$12))/SIN(L$12)*$B80))</f>
        <v>114.915361586133</v>
      </c>
      <c r="M170" s="0" t="n">
        <f aca="false">IF($B80=0,0,IF(SIN(M$12)=0,999999999,(SIN(M$12)*COS($E80)+SIN($E80)*COS(M$12))/SIN(M$12)*$B80))</f>
        <v>99.0422101904782</v>
      </c>
      <c r="N170" s="0" t="n">
        <f aca="false">IF($B80=0,0,IF(SIN(N$12)=0,999999999,(SIN(N$12)*COS($E80)+SIN($E80)*COS(N$12))/SIN(N$12)*$B80))</f>
        <v>87.1203940409719</v>
      </c>
      <c r="O170" s="0" t="n">
        <f aca="false">IF($B80=0,0,IF(SIN(O$12)=0,999999999,(SIN(O$12)*COS($E80)+SIN($E80)*COS(O$12))/SIN(O$12)*$B80))</f>
        <v>77.8327737843766</v>
      </c>
      <c r="P170" s="0" t="n">
        <f aca="false">IF($B80=0,0,IF(SIN(P$12)=0,999999999,(SIN(P$12)*COS($E80)+SIN($E80)*COS(P$12))/SIN(P$12)*$B80))</f>
        <v>70.3890624306699</v>
      </c>
      <c r="Q170" s="0" t="n">
        <f aca="false">IF($B80=0,0,IF(SIN(Q$12)=0,999999999,(SIN(Q$12)*COS($E80)+SIN($E80)*COS(Q$12))/SIN(Q$12)*$B80))</f>
        <v>64.286346983565</v>
      </c>
      <c r="R170" s="0" t="n">
        <f aca="false">IF($B80=0,0,IF(SIN(R$12)=0,999999999,(SIN(R$12)*COS($E80)+SIN($E80)*COS(R$12))/SIN(R$12)*$B80))</f>
        <v>59.1893492532232</v>
      </c>
      <c r="S170" s="0" t="n">
        <f aca="false">IF($B80=0,0,IF(SIN(S$12)=0,999999999,(SIN(S$12)*COS($E80)+SIN($E80)*COS(S$12))/SIN(S$12)*$B80))</f>
        <v>54.8659509068597</v>
      </c>
      <c r="T170" s="0" t="n">
        <f aca="false">IF($B80=0,0,IF(SIN(T$12)=0,999999999,(SIN(T$12)*COS($E80)+SIN($E80)*COS(T$12))/SIN(T$12)*$B80))</f>
        <v>51.1503506382564</v>
      </c>
      <c r="U170" s="0" t="n">
        <f aca="false">IF($B80=0,0,IF(SIN(U$12)=0,999999999,(SIN(U$12)*COS($E80)+SIN($E80)*COS(U$12))/SIN(U$12)*$B80))</f>
        <v>47.9209584673225</v>
      </c>
      <c r="V170" s="0" t="n">
        <f aca="false">IF($B80=0,0,IF(SIN(V$12)=0,999999999,(SIN(V$12)*COS($E80)+SIN($E80)*COS(V$12))/SIN(V$12)*$B80))</f>
        <v>45.0865796752629</v>
      </c>
      <c r="W170" s="0" t="n">
        <f aca="false">IF($B80=0,0,IF(SIN(W$12)=0,999999999,(SIN(W$12)*COS($E80)+SIN($E80)*COS(W$12))/SIN(W$12)*$B80))</f>
        <v>42.5774749959461</v>
      </c>
      <c r="X170" s="0" t="n">
        <f aca="false">IF($B80=0,0,IF(SIN(X$12)=0,999999999,(SIN(X$12)*COS($E80)+SIN($E80)*COS(X$12))/SIN(X$12)*$B80))</f>
        <v>40.3394007415709</v>
      </c>
      <c r="Y170" s="0" t="n">
        <f aca="false">IF($B80=0,0,IF(SIN(Y$12)=0,999999999,(SIN(Y$12)*COS($E80)+SIN($E80)*COS(Y$12))/SIN(Y$12)*$B80))</f>
        <v>38.3295309920593</v>
      </c>
      <c r="Z170" s="0" t="n">
        <f aca="false">IF($B80=0,0,IF(SIN(Z$12)=0,999999999,(SIN(Z$12)*COS($E80)+SIN($E80)*COS(Z$12))/SIN(Z$12)*$B80))</f>
        <v>36.5136031258231</v>
      </c>
      <c r="AA170" s="0" t="n">
        <f aca="false">IF($B80=0,0,IF(SIN(AA$12)=0,999999999,(SIN(AA$12)*COS($E80)+SIN($E80)*COS(AA$12))/SIN(AA$12)*$B80))</f>
        <v>34.8638789114006</v>
      </c>
      <c r="AB170" s="0" t="n">
        <f aca="false">IF($B80=0,0,IF(SIN(AB$12)=0,999999999,(SIN(AB$12)*COS($E80)+SIN($E80)*COS(AB$12))/SIN(AB$12)*$B80))</f>
        <v>33.357661663275</v>
      </c>
      <c r="AC170" s="0" t="n">
        <f aca="false">IF($B80=0,0,IF(SIN(AC$12)=0,999999999,(SIN(AC$12)*COS($E80)+SIN($E80)*COS(AC$12))/SIN(AC$12)*$B80))</f>
        <v>31.9762002249003</v>
      </c>
      <c r="AD170" s="0" t="n">
        <f aca="false">IF($B80=0,0,IF(SIN(AD$12)=0,999999999,(SIN(AD$12)*COS($E80)+SIN($E80)*COS(AD$12))/SIN(AD$12)*$B80))</f>
        <v>30.7038669542819</v>
      </c>
      <c r="AE170" s="0" t="n">
        <f aca="false">IF($B80=0,0,IF(SIN(AE$12)=0,999999999,(SIN(AE$12)*COS($E80)+SIN($E80)*COS(AE$12))/SIN(AE$12)*$B80))</f>
        <v>29.5275329913445</v>
      </c>
      <c r="AF170" s="0" t="n">
        <f aca="false">IF($B80=0,0,IF(SIN(AF$12)=0,999999999,(SIN(AF$12)*COS($E80)+SIN($E80)*COS(AF$12))/SIN(AF$12)*$B80))</f>
        <v>28.436087692707</v>
      </c>
      <c r="AG170" s="0" t="n">
        <f aca="false">IF($B80=0,0,IF(SIN(AG$12)=0,999999999,(SIN(AG$12)*COS($E80)+SIN($E80)*COS(AG$12))/SIN(AG$12)*$B80))</f>
        <v>27.4200648570754</v>
      </c>
      <c r="AH170" s="0" t="n">
        <f aca="false">IF($B80=0,0,IF(SIN(AH$12)=0,999999999,(SIN(AH$12)*COS($E80)+SIN($E80)*COS(AH$12))/SIN(AH$12)*$B80))</f>
        <v>26.4713490435409</v>
      </c>
      <c r="AI170" s="0" t="n">
        <f aca="false">IF($B80=0,0,IF(SIN(AI$12)=0,999999999,(SIN(AI$12)*COS($E80)+SIN($E80)*COS(AI$12))/SIN(AI$12)*$B80))</f>
        <v>25.582942649958</v>
      </c>
      <c r="AJ170" s="0" t="n">
        <f aca="false">IF($B80=0,0,IF(SIN(AJ$12)=0,999999999,(SIN(AJ$12)*COS($E80)+SIN($E80)*COS(AJ$12))/SIN(AJ$12)*$B80))</f>
        <v>24.7487795739893</v>
      </c>
      <c r="AK170" s="0" t="n">
        <f aca="false">IF($B80=0,0,IF(SIN(AK$12)=0,999999999,(SIN(AK$12)*COS($E80)+SIN($E80)*COS(AK$12))/SIN(AK$12)*$B80))</f>
        <v>23.9635749380903</v>
      </c>
      <c r="AL170" s="0" t="n">
        <f aca="false">IF($B80=0,0,IF(SIN(AL$12)=0,999999999,(SIN(AL$12)*COS($E80)+SIN($E80)*COS(AL$12))/SIN(AL$12)*$B80))</f>
        <v>23.2227029893839</v>
      </c>
      <c r="AM170" s="0" t="n">
        <f aca="false">IF($B80=0,0,IF(SIN(AM$12)=0,999999999,(SIN(AM$12)*COS($E80)+SIN($E80)*COS(AM$12))/SIN(AM$12)*$B80))</f>
        <v>22.522097197869</v>
      </c>
      <c r="AN170" s="0" t="n">
        <f aca="false">IF($B80=0,0,IF(SIN(AN$12)=0,999999999,(SIN(AN$12)*COS($E80)+SIN($E80)*COS(AN$12))/SIN(AN$12)*$B80))</f>
        <v>21.8581679826505</v>
      </c>
      <c r="AO170" s="0" t="n">
        <f aca="false">IF($B80=0,0,IF(SIN(AO$12)=0,999999999,(SIN(AO$12)*COS($E80)+SIN($E80)*COS(AO$12))/SIN(AO$12)*$B80))</f>
        <v>21.227734540518</v>
      </c>
      <c r="AP170" s="0" t="n">
        <f aca="false">IF($B80=0,0,IF(SIN(AP$12)=0,999999999,(SIN(AP$12)*COS($E80)+SIN($E80)*COS(AP$12))/SIN(AP$12)*$B80))</f>
        <v>20.627968034679</v>
      </c>
      <c r="AQ170" s="0" t="n">
        <f aca="false">IF($B80=0,0,IF(SIN(AQ$12)=0,999999999,(SIN(AQ$12)*COS($E80)+SIN($E80)*COS(AQ$12))/SIN(AQ$12)*$B80))</f>
        <v>20.056343994355</v>
      </c>
      <c r="AR170" s="0" t="n">
        <f aca="false">IF($B80=0,0,IF(SIN(AR$12)=0,999999999,(SIN(AR$12)*COS($E80)+SIN($E80)*COS(AR$12))/SIN(AR$12)*$B80))</f>
        <v>19.5106022284267</v>
      </c>
      <c r="AS170" s="0" t="n">
        <f aca="false">IF($B80=0,0,IF(SIN(AS$12)=0,999999999,(SIN(AS$12)*COS($E80)+SIN($E80)*COS(AS$12))/SIN(AS$12)*$B80))</f>
        <v>18.9887129043746</v>
      </c>
      <c r="AT170" s="0" t="n">
        <f aca="false">IF($B80=0,0,IF(SIN(AT$12)=0,999999999,(SIN(AT$12)*COS($E80)+SIN($E80)*COS(AT$12))/SIN(AT$12)*$B80))</f>
        <v>18.488847713508</v>
      </c>
      <c r="AU170" s="0" t="n">
        <f aca="false">IF($B80=0,0,IF(SIN(AU$12)=0,999999999,(SIN(AU$12)*COS($E80)+SIN($E80)*COS(AU$12))/SIN(AU$12)*$B80))</f>
        <v>18.0093552540072</v>
      </c>
      <c r="AV170" s="0" t="n">
        <f aca="false">IF($B80=0,0,IF(SIN(AV$12)=0,999999999,(SIN(AV$12)*COS($E80)+SIN($E80)*COS(AV$12))/SIN(AV$12)*$B80))</f>
        <v>17.5487399287236</v>
      </c>
      <c r="AW170" s="0" t="n">
        <f aca="false">IF($B80=0,0,IF(SIN(AW$12)=0,999999999,(SIN(AW$12)*COS($E80)+SIN($E80)*COS(AW$12))/SIN(AW$12)*$B80))</f>
        <v>17.1056437854777</v>
      </c>
      <c r="AX170" s="0" t="n">
        <f aca="false">IF($B80=0,0,IF(SIN(AX$12)=0,999999999,(SIN(AX$12)*COS($E80)+SIN($E80)*COS(AX$12))/SIN(AX$12)*$B80))</f>
        <v>16.6788308316375</v>
      </c>
      <c r="AY170" s="0" t="n">
        <f aca="false">IF($B80=0,0,IF(SIN(AY$12)=0,999999999,(SIN(AY$12)*COS($E80)+SIN($E80)*COS(AY$12))/SIN(AY$12)*$B80))</f>
        <v>16.2671734379918</v>
      </c>
      <c r="AZ170" s="0" t="n">
        <f aca="false">IF($B80=0,0,IF(SIN(AZ$12)=0,999999999,(SIN(AZ$12)*COS($E80)+SIN($E80)*COS(AZ$12))/SIN(AZ$12)*$B80))</f>
        <v>15.8696405138819</v>
      </c>
      <c r="BA170" s="0" t="n">
        <f aca="false">IF($B80=0,0,IF(SIN(BA$12)=0,999999999,(SIN(BA$12)*COS($E80)+SIN($E80)*COS(BA$12))/SIN(BA$12)*$B80))</f>
        <v>15.4852871896822</v>
      </c>
      <c r="BB170" s="0" t="n">
        <f aca="false">IF($B80=0,0,IF(SIN(BB$12)=0,999999999,(SIN(BB$12)*COS($E80)+SIN($E80)*COS(BB$12))/SIN(BB$12)*$B80))</f>
        <v>15.1132457867004</v>
      </c>
      <c r="BC170" s="0" t="n">
        <f aca="false">IF($B80=0,0,IF(SIN(BC$12)=0,999999999,(SIN(BC$12)*COS($E80)+SIN($E80)*COS(BC$12))/SIN(BC$12)*$B80))</f>
        <v>14.7527178904651</v>
      </c>
      <c r="BD170" s="0" t="n">
        <f aca="false">IF($B80=0,0,IF(SIN(BD$12)=0,999999999,(SIN(BD$12)*COS($E80)+SIN($E80)*COS(BD$12))/SIN(BD$12)*$B80))</f>
        <v>14.4029673728102</v>
      </c>
      <c r="BE170" s="0" t="n">
        <f aca="false">IF($B80=0,0,IF(SIN(BE$12)=0,999999999,(SIN(BE$12)*COS($E80)+SIN($E80)*COS(BE$12))/SIN(BE$12)*$B80))</f>
        <v>14.063314232405</v>
      </c>
      <c r="BF170" s="0" t="n">
        <f aca="false">IF($B80=0,0,IF(SIN(BF$12)=0,999999999,(SIN(BF$12)*COS($E80)+SIN($E80)*COS(BF$12))/SIN(BF$12)*$B80))</f>
        <v>13.733129143427</v>
      </c>
      <c r="BG170" s="0" t="n">
        <f aca="false">IF($B80=0,0,IF(SIN(BG$12)=0,999999999,(SIN(BG$12)*COS($E80)+SIN($E80)*COS(BG$12))/SIN(BG$12)*$B80))</f>
        <v>13.4118286187141</v>
      </c>
      <c r="BH170" s="0" t="n">
        <f aca="false">IF($B80=0,0,IF(SIN(BH$12)=0,999999999,(SIN(BH$12)*COS($E80)+SIN($E80)*COS(BH$12))/SIN(BH$12)*$B80))</f>
        <v>13.0988707076026</v>
      </c>
      <c r="BI170" s="0" t="n">
        <f aca="false">IF($B80=0,0,IF(SIN(BI$12)=0,999999999,(SIN(BI$12)*COS($E80)+SIN($E80)*COS(BI$12))/SIN(BI$12)*$B80))</f>
        <v>12.7937511602532</v>
      </c>
      <c r="BJ170" s="0" t="n">
        <f aca="false">IF($B80=0,0,IF(SIN(BJ$12)=0,999999999,(SIN(BJ$12)*COS($E80)+SIN($E80)*COS(BJ$12))/SIN(BJ$12)*$B80))</f>
        <v>12.496</v>
      </c>
      <c r="BK170" s="0" t="n">
        <f aca="false">IF($B80=0,0,IF(SIN(BK$12)=0,999999999,(SIN(BK$12)*COS($E80)+SIN($E80)*COS(BK$12))/SIN(BK$12)*$B80))</f>
        <v>12.2051784534561</v>
      </c>
      <c r="BL170" s="0" t="n">
        <f aca="false">IF($B80=0,0,IF(SIN(BL$12)=0,999999999,(SIN(BL$12)*COS($E80)+SIN($E80)*COS(BL$12))/SIN(BL$12)*$B80))</f>
        <v>11.9208761950273</v>
      </c>
      <c r="BM170" s="0" t="n">
        <f aca="false">IF($B80=0,0,IF(SIN(BM$12)=0,999999999,(SIN(BM$12)*COS($E80)+SIN($E80)*COS(BM$12))/SIN(BM$12)*$B80))</f>
        <v>11.6427088683581</v>
      </c>
      <c r="BN170" s="0" t="n">
        <f aca="false">IF($B80=0,0,IF(SIN(BN$12)=0,999999999,(SIN(BN$12)*COS($E80)+SIN($E80)*COS(BN$12))/SIN(BN$12)*$B80))</f>
        <v>11.3703158522133</v>
      </c>
      <c r="BO170" s="0" t="n">
        <f aca="false">IF($B80=0,0,IF(SIN(BO$12)=0,999999999,(SIN(BO$12)*COS($E80)+SIN($E80)*COS(BO$12))/SIN(BO$12)*$B80))</f>
        <v>11.103358242554</v>
      </c>
      <c r="BP170" s="0" t="n">
        <f aca="false">IF($B80=0,0,IF(SIN(BP$12)=0,999999999,(SIN(BP$12)*COS($E80)+SIN($E80)*COS(BP$12))/SIN(BP$12)*$B80))</f>
        <v>10.8415170261915</v>
      </c>
      <c r="BQ170" s="0" t="n">
        <f aca="false">IF($B80=0,0,IF(SIN(BQ$12)=0,999999999,(SIN(BQ$12)*COS($E80)+SIN($E80)*COS(BQ$12))/SIN(BQ$12)*$B80))</f>
        <v>10.5844914245207</v>
      </c>
      <c r="BR170" s="0" t="n">
        <f aca="false">IF($B80=0,0,IF(SIN(BR$12)=0,999999999,(SIN(BR$12)*COS($E80)+SIN($E80)*COS(BR$12))/SIN(BR$12)*$B80))</f>
        <v>10.3319973885036</v>
      </c>
      <c r="BS170" s="0" t="n">
        <f aca="false">IF($B80=0,0,IF(SIN(BS$12)=0,999999999,(SIN(BS$12)*COS($E80)+SIN($E80)*COS(BS$12))/SIN(BS$12)*$B80))</f>
        <v>10.0837662283748</v>
      </c>
      <c r="BT170" s="0" t="n">
        <f aca="false">IF($B80=0,0,IF(SIN(BT$12)=0,999999999,(SIN(BT$12)*COS($E80)+SIN($E80)*COS(BT$12))/SIN(BT$12)*$B80))</f>
        <v>9.83954336353171</v>
      </c>
      <c r="BU170" s="0" t="n">
        <f aca="false">IF($B80=0,0,IF(SIN(BU$12)=0,999999999,(SIN(BU$12)*COS($E80)+SIN($E80)*COS(BU$12))/SIN(BU$12)*$B80))</f>
        <v>9.59908717978712</v>
      </c>
      <c r="BV170" s="0" t="n">
        <f aca="false">IF($B80=0,0,IF(SIN(BV$12)=0,999999999,(SIN(BV$12)*COS($E80)+SIN($E80)*COS(BV$12))/SIN(BV$12)*$B80))</f>
        <v>9.36216798265057</v>
      </c>
      <c r="BW170" s="0" t="n">
        <f aca="false">IF($B80=0,0,IF(SIN(BW$12)=0,999999999,(SIN(BW$12)*COS($E80)+SIN($E80)*COS(BW$12))/SIN(BW$12)*$B80))</f>
        <v>9.12856703660392</v>
      </c>
      <c r="BX170" s="0" t="n">
        <f aca="false">IF($B80=0,0,IF(SIN(BX$12)=0,999999999,(SIN(BX$12)*COS($E80)+SIN($E80)*COS(BX$12))/SIN(BX$12)*$B80))</f>
        <v>8.8980756814577</v>
      </c>
      <c r="BY170" s="0" t="n">
        <f aca="false">IF($B80=0,0,IF(SIN(BY$12)=0,999999999,(SIN(BY$12)*COS($E80)+SIN($E80)*COS(BY$12))/SIN(BY$12)*$B80))</f>
        <v>8.67049451785661</v>
      </c>
      <c r="BZ170" s="0" t="n">
        <f aca="false">IF($B80=0,0,IF(SIN(BZ$12)=0,999999999,(SIN(BZ$12)*COS($E80)+SIN($E80)*COS(BZ$12))/SIN(BZ$12)*$B80))</f>
        <v>8.44563265486343</v>
      </c>
      <c r="CA170" s="0" t="n">
        <f aca="false">IF($B80=0,0,IF(SIN(CA$12)=0,999999999,(SIN(CA$12)*COS($E80)+SIN($E80)*COS(CA$12))/SIN(CA$12)*$B80))</f>
        <v>8.22330701329565</v>
      </c>
      <c r="CB170" s="0" t="n">
        <f aca="false">IF($B80=0,0,IF(SIN(CB$12)=0,999999999,(SIN(CB$12)*COS($E80)+SIN($E80)*COS(CB$12))/SIN(CB$12)*$B80))</f>
        <v>8.00334167914579</v>
      </c>
      <c r="CC170" s="0" t="n">
        <f aca="false">IF($B80=0,0,IF(SIN(CC$12)=0,999999999,(SIN(CC$12)*COS($E80)+SIN($E80)*COS(CC$12))/SIN(CC$12)*$B80))</f>
        <v>7.78556730199431</v>
      </c>
      <c r="CD170" s="0" t="n">
        <f aca="false">IF($B80=0,0,IF(SIN(CD$12)=0,999999999,(SIN(CD$12)*COS($E80)+SIN($E80)*COS(CD$12))/SIN(CD$12)*$B80))</f>
        <v>7.56982053382512</v>
      </c>
      <c r="CE170" s="0" t="n">
        <f aca="false">IF($B80=0,0,IF(SIN(CE$12)=0,999999999,(SIN(CE$12)*COS($E80)+SIN($E80)*COS(CE$12))/SIN(CE$12)*$B80))</f>
        <v>7.35594350409622</v>
      </c>
      <c r="CF170" s="0" t="n">
        <f aca="false">IF($B80=0,0,IF(SIN(CF$12)=0,999999999,(SIN(CF$12)*COS($E80)+SIN($E80)*COS(CF$12))/SIN(CF$12)*$B80))</f>
        <v>7.14378332731002</v>
      </c>
      <c r="CG170" s="0" t="n">
        <f aca="false">IF($B80=0,0,IF(SIN(CG$12)=0,999999999,(SIN(CG$12)*COS($E80)+SIN($E80)*COS(CG$12))/SIN(CG$12)*$B80))</f>
        <v>6.93319163966559</v>
      </c>
      <c r="CH170" s="0" t="n">
        <f aca="false">IF($B80=0,0,IF(SIN(CH$12)=0,999999999,(SIN(CH$12)*COS($E80)+SIN($E80)*COS(CH$12))/SIN(CH$12)*$B80))</f>
        <v>6.72402416167425</v>
      </c>
      <c r="CI170" s="0" t="n">
        <f aca="false">IF($B80=0,0,IF(SIN(CI$12)=0,999999999,(SIN(CI$12)*COS($E80)+SIN($E80)*COS(CI$12))/SIN(CI$12)*$B80))</f>
        <v>6.51614028388555</v>
      </c>
      <c r="CJ170" s="0" t="n">
        <f aca="false">IF($B80=0,0,IF(SIN(CJ$12)=0,999999999,(SIN(CJ$12)*COS($E80)+SIN($E80)*COS(CJ$12))/SIN(CJ$12)*$B80))</f>
        <v>6.30940267309637</v>
      </c>
      <c r="CK170" s="0" t="n">
        <f aca="false">IF($B80=0,0,IF(SIN(CK$12)=0,999999999,(SIN(CK$12)*COS($E80)+SIN($E80)*COS(CK$12))/SIN(CK$12)*$B80))</f>
        <v>6.10367689661606</v>
      </c>
      <c r="CL170" s="0" t="n">
        <f aca="false">IF($B80=0,0,IF(SIN(CL$12)=0,999999999,(SIN(CL$12)*COS($E80)+SIN($E80)*COS(CL$12))/SIN(CL$12)*$B80))</f>
        <v>5.89883106233686</v>
      </c>
      <c r="CM170" s="0" t="n">
        <f aca="false">IF($B80=0,0,IF(SIN(CM$12)=0,999999999,(SIN(CM$12)*COS($E80)+SIN($E80)*COS(CM$12))/SIN(CM$12)*$B80))</f>
        <v>5.69473547250596</v>
      </c>
      <c r="CN170" s="0" t="n">
        <f aca="false">IF($B80=0,0,IF(SIN(CN$12)=0,999999999,(SIN(CN$12)*COS($E80)+SIN($E80)*COS(CN$12))/SIN(CN$12)*$B80))</f>
        <v>5.49126228922307</v>
      </c>
      <c r="CO170" s="0" t="n">
        <f aca="false">IF($B80=0,0,IF(SIN(CO$12)=0,999999999,(SIN(CO$12)*COS($E80)+SIN($E80)*COS(CO$12))/SIN(CO$12)*$B80))</f>
        <v>5.28828520979972</v>
      </c>
      <c r="CP170" s="0" t="n">
        <f aca="false">IF($B80=0,0,IF(SIN(CP$12)=0,999999999,(SIN(CP$12)*COS($E80)+SIN($E80)*COS(CP$12))/SIN(CP$12)*$B80))</f>
        <v>5.0856791502031</v>
      </c>
      <c r="CQ170" s="0" t="n">
        <f aca="false">IF($B80=0,0,IF(SIN(CQ$12)=0,999999999,(SIN(CQ$12)*COS($E80)+SIN($E80)*COS(CQ$12))/SIN(CQ$12)*$B80))</f>
        <v>4.88331993488103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669.593472630157</v>
      </c>
      <c r="H171" s="0" t="n">
        <f aca="false">IF($B81=0,0,IF(SIN(H$12)=0,999999999,(SIN(H$12)*COS($E81)+SIN($E81)*COS(H$12))/SIN(H$12)*$B81))</f>
        <v>336.923741519472</v>
      </c>
      <c r="I171" s="0" t="n">
        <f aca="false">IF($B81=0,0,IF(SIN(I$12)=0,999999999,(SIN(I$12)*COS($E81)+SIN($E81)*COS(I$12))/SIN(I$12)*$B81))</f>
        <v>225.988778761278</v>
      </c>
      <c r="J171" s="0" t="n">
        <f aca="false">IF($B81=0,0,IF(SIN(J$12)=0,999999999,(SIN(J$12)*COS($E81)+SIN($E81)*COS(J$12))/SIN(J$12)*$B81))</f>
        <v>170.487487495136</v>
      </c>
      <c r="K171" s="0" t="n">
        <f aca="false">IF($B81=0,0,IF(SIN(K$12)=0,999999999,(SIN(K$12)*COS($E81)+SIN($E81)*COS(K$12))/SIN(K$12)*$B81))</f>
        <v>137.159641738125</v>
      </c>
      <c r="L171" s="0" t="n">
        <f aca="false">IF($B81=0,0,IF(SIN(L$12)=0,999999999,(SIN(L$12)*COS($E81)+SIN($E81)*COS(L$12))/SIN(L$12)*$B81))</f>
        <v>114.91849397013</v>
      </c>
      <c r="M171" s="0" t="n">
        <f aca="false">IF($B81=0,0,IF(SIN(M$12)=0,999999999,(SIN(M$12)*COS($E81)+SIN($E81)*COS(M$12))/SIN(M$12)*$B81))</f>
        <v>99.0125762133108</v>
      </c>
      <c r="N171" s="0" t="n">
        <f aca="false">IF($B81=0,0,IF(SIN(N$12)=0,999999999,(SIN(N$12)*COS($E81)+SIN($E81)*COS(N$12))/SIN(N$12)*$B81))</f>
        <v>87.0661502982977</v>
      </c>
      <c r="O171" s="0" t="n">
        <f aca="false">IF($B81=0,0,IF(SIN(O$12)=0,999999999,(SIN(O$12)*COS($E81)+SIN($E81)*COS(O$12))/SIN(O$12)*$B81))</f>
        <v>77.7593579496517</v>
      </c>
      <c r="P171" s="0" t="n">
        <f aca="false">IF($B81=0,0,IF(SIN(P$12)=0,999999999,(SIN(P$12)*COS($E81)+SIN($E81)*COS(P$12))/SIN(P$12)*$B81))</f>
        <v>70.3002808170555</v>
      </c>
      <c r="Q171" s="0" t="n">
        <f aca="false">IF($B81=0,0,IF(SIN(Q$12)=0,999999999,(SIN(Q$12)*COS($E81)+SIN($E81)*COS(Q$12))/SIN(Q$12)*$B81))</f>
        <v>64.1849677594671</v>
      </c>
      <c r="R171" s="0" t="n">
        <f aca="false">IF($B81=0,0,IF(SIN(R$12)=0,999999999,(SIN(R$12)*COS($E81)+SIN($E81)*COS(R$12))/SIN(R$12)*$B81))</f>
        <v>59.0774484846426</v>
      </c>
      <c r="S171" s="0" t="n">
        <f aca="false">IF($B81=0,0,IF(SIN(S$12)=0,999999999,(SIN(S$12)*COS($E81)+SIN($E81)*COS(S$12))/SIN(S$12)*$B81))</f>
        <v>54.7451255064812</v>
      </c>
      <c r="T171" s="0" t="n">
        <f aca="false">IF($B81=0,0,IF(SIN(T$12)=0,999999999,(SIN(T$12)*COS($E81)+SIN($E81)*COS(T$12))/SIN(T$12)*$B81))</f>
        <v>51.0218552612418</v>
      </c>
      <c r="U171" s="0" t="n">
        <f aca="false">IF($B81=0,0,IF(SIN(U$12)=0,999999999,(SIN(U$12)*COS($E81)+SIN($E81)*COS(U$12))/SIN(U$12)*$B81))</f>
        <v>47.7857967751208</v>
      </c>
      <c r="V171" s="0" t="n">
        <f aca="false">IF($B81=0,0,IF(SIN(V$12)=0,999999999,(SIN(V$12)*COS($E81)+SIN($E81)*COS(V$12))/SIN(V$12)*$B81))</f>
        <v>44.9455670794274</v>
      </c>
      <c r="W171" s="0" t="n">
        <f aca="false">IF($B81=0,0,IF(SIN(W$12)=0,999999999,(SIN(W$12)*COS($E81)+SIN($E81)*COS(W$12))/SIN(W$12)*$B81))</f>
        <v>42.4312829478345</v>
      </c>
      <c r="X171" s="0" t="n">
        <f aca="false">IF($B81=0,0,IF(SIN(X$12)=0,999999999,(SIN(X$12)*COS($E81)+SIN($E81)*COS(X$12))/SIN(X$12)*$B81))</f>
        <v>40.1885887192964</v>
      </c>
      <c r="Y171" s="0" t="n">
        <f aca="false">IF($B81=0,0,IF(SIN(Y$12)=0,999999999,(SIN(Y$12)*COS($E81)+SIN($E81)*COS(Y$12))/SIN(Y$12)*$B81))</f>
        <v>38.174570069767</v>
      </c>
      <c r="Z171" s="0" t="n">
        <f aca="false">IF($B81=0,0,IF(SIN(Z$12)=0,999999999,(SIN(Z$12)*COS($E81)+SIN($E81)*COS(Z$12))/SIN(Z$12)*$B81))</f>
        <v>36.3548936505919</v>
      </c>
      <c r="AA171" s="0" t="n">
        <f aca="false">IF($B81=0,0,IF(SIN(AA$12)=0,999999999,(SIN(AA$12)*COS($E81)+SIN($E81)*COS(AA$12))/SIN(AA$12)*$B81))</f>
        <v>34.7017639713007</v>
      </c>
      <c r="AB171" s="0" t="n">
        <f aca="false">IF($B81=0,0,IF(SIN(AB$12)=0,999999999,(SIN(AB$12)*COS($E81)+SIN($E81)*COS(AB$12))/SIN(AB$12)*$B81))</f>
        <v>33.1924374944457</v>
      </c>
      <c r="AC171" s="0" t="n">
        <f aca="false">IF($B81=0,0,IF(SIN(AC$12)=0,999999999,(SIN(AC$12)*COS($E81)+SIN($E81)*COS(AC$12))/SIN(AC$12)*$B81))</f>
        <v>31.8081243561598</v>
      </c>
      <c r="AD171" s="0" t="n">
        <f aca="false">IF($B81=0,0,IF(SIN(AD$12)=0,999999999,(SIN(AD$12)*COS($E81)+SIN($E81)*COS(AD$12))/SIN(AD$12)*$B81))</f>
        <v>30.5331646548832</v>
      </c>
      <c r="AE171" s="0" t="n">
        <f aca="false">IF($B81=0,0,IF(SIN(AE$12)=0,999999999,(SIN(AE$12)*COS($E81)+SIN($E81)*COS(AE$12))/SIN(AE$12)*$B81))</f>
        <v>29.3544024291189</v>
      </c>
      <c r="AF171" s="0" t="n">
        <f aca="false">IF($B81=0,0,IF(SIN(AF$12)=0,999999999,(SIN(AF$12)*COS($E81)+SIN($E81)*COS(AF$12))/SIN(AF$12)*$B81))</f>
        <v>28.2607041001942</v>
      </c>
      <c r="AG171" s="0" t="n">
        <f aca="false">IF($B81=0,0,IF(SIN(AG$12)=0,999999999,(SIN(AG$12)*COS($E81)+SIN($E81)*COS(AG$12))/SIN(AG$12)*$B81))</f>
        <v>27.2425839260849</v>
      </c>
      <c r="AH171" s="0" t="n">
        <f aca="false">IF($B81=0,0,IF(SIN(AH$12)=0,999999999,(SIN(AH$12)*COS($E81)+SIN($E81)*COS(AH$12))/SIN(AH$12)*$B81))</f>
        <v>26.2919097134768</v>
      </c>
      <c r="AI171" s="0" t="n">
        <f aca="false">IF($B81=0,0,IF(SIN(AI$12)=0,999999999,(SIN(AI$12)*COS($E81)+SIN($E81)*COS(AI$12))/SIN(AI$12)*$B81))</f>
        <v>25.4016694153321</v>
      </c>
      <c r="AJ171" s="0" t="n">
        <f aca="false">IF($B81=0,0,IF(SIN(AJ$12)=0,999999999,(SIN(AJ$12)*COS($E81)+SIN($E81)*COS(AJ$12))/SIN(AJ$12)*$B81))</f>
        <v>24.5657844072822</v>
      </c>
      <c r="AK171" s="0" t="n">
        <f aca="false">IF($B81=0,0,IF(SIN(AK$12)=0,999999999,(SIN(AK$12)*COS($E81)+SIN($E81)*COS(AK$12))/SIN(AK$12)*$B81))</f>
        <v>23.7789589024047</v>
      </c>
      <c r="AL171" s="0" t="n">
        <f aca="false">IF($B81=0,0,IF(SIN(AL$12)=0,999999999,(SIN(AL$12)*COS($E81)+SIN($E81)*COS(AL$12))/SIN(AL$12)*$B81))</f>
        <v>23.0365575990514</v>
      </c>
      <c r="AM171" s="0" t="n">
        <f aca="false">IF($B81=0,0,IF(SIN(AM$12)=0,999999999,(SIN(AM$12)*COS($E81)+SIN($E81)*COS(AM$12))/SIN(AM$12)*$B81))</f>
        <v>22.3345055728332</v>
      </c>
      <c r="AN171" s="0" t="n">
        <f aca="false">IF($B81=0,0,IF(SIN(AN$12)=0,999999999,(SIN(AN$12)*COS($E81)+SIN($E81)*COS(AN$12))/SIN(AN$12)*$B81))</f>
        <v>21.6692058330155</v>
      </c>
      <c r="AO171" s="0" t="n">
        <f aca="false">IF($B81=0,0,IF(SIN(AO$12)=0,999999999,(SIN(AO$12)*COS($E81)+SIN($E81)*COS(AO$12))/SIN(AO$12)*$B81))</f>
        <v>21.0374710103732</v>
      </c>
      <c r="AP171" s="0" t="n">
        <f aca="false">IF($B81=0,0,IF(SIN(AP$12)=0,999999999,(SIN(AP$12)*COS($E81)+SIN($E81)*COS(AP$12))/SIN(AP$12)*$B81))</f>
        <v>20.4364664286502</v>
      </c>
      <c r="AQ171" s="0" t="n">
        <f aca="false">IF($B81=0,0,IF(SIN(AQ$12)=0,999999999,(SIN(AQ$12)*COS($E81)+SIN($E81)*COS(AQ$12))/SIN(AQ$12)*$B81))</f>
        <v>19.8636624058962</v>
      </c>
      <c r="AR171" s="0" t="n">
        <f aca="false">IF($B81=0,0,IF(SIN(AR$12)=0,999999999,(SIN(AR$12)*COS($E81)+SIN($E81)*COS(AR$12))/SIN(AR$12)*$B81))</f>
        <v>19.3167940853626</v>
      </c>
      <c r="AS171" s="0" t="n">
        <f aca="false">IF($B81=0,0,IF(SIN(AS$12)=0,999999999,(SIN(AS$12)*COS($E81)+SIN($E81)*COS(AS$12))/SIN(AS$12)*$B81))</f>
        <v>18.7938274444215</v>
      </c>
      <c r="AT171" s="0" t="n">
        <f aca="false">IF($B81=0,0,IF(SIN(AT$12)=0,999999999,(SIN(AT$12)*COS($E81)+SIN($E81)*COS(AT$12))/SIN(AT$12)*$B81))</f>
        <v>18.292930400272</v>
      </c>
      <c r="AU171" s="0" t="n">
        <f aca="false">IF($B81=0,0,IF(SIN(AU$12)=0,999999999,(SIN(AU$12)*COS($E81)+SIN($E81)*COS(AU$12))/SIN(AU$12)*$B81))</f>
        <v>17.8124481421665</v>
      </c>
      <c r="AV171" s="0" t="n">
        <f aca="false">IF($B81=0,0,IF(SIN(AV$12)=0,999999999,(SIN(AV$12)*COS($E81)+SIN($E81)*COS(AV$12))/SIN(AV$12)*$B81))</f>
        <v>17.3508819856503</v>
      </c>
      <c r="AW171" s="0" t="n">
        <f aca="false">IF($B81=0,0,IF(SIN(AW$12)=0,999999999,(SIN(AW$12)*COS($E81)+SIN($E81)*COS(AW$12))/SIN(AW$12)*$B81))</f>
        <v>16.9068711753733</v>
      </c>
      <c r="AX171" s="0" t="n">
        <f aca="false">IF($B81=0,0,IF(SIN(AX$12)=0,999999999,(SIN(AX$12)*COS($E81)+SIN($E81)*COS(AX$12))/SIN(AX$12)*$B81))</f>
        <v>16.4791771672896</v>
      </c>
      <c r="AY171" s="0" t="n">
        <f aca="false">IF($B81=0,0,IF(SIN(AY$12)=0,999999999,(SIN(AY$12)*COS($E81)+SIN($E81)*COS(AY$12))/SIN(AY$12)*$B81))</f>
        <v>16.0666700044645</v>
      </c>
      <c r="AZ171" s="0" t="n">
        <f aca="false">IF($B81=0,0,IF(SIN(AZ$12)=0,999999999,(SIN(AZ$12)*COS($E81)+SIN($E81)*COS(AZ$12))/SIN(AZ$12)*$B81))</f>
        <v>15.6683164677968</v>
      </c>
      <c r="BA171" s="0" t="n">
        <f aca="false">IF($B81=0,0,IF(SIN(BA$12)=0,999999999,(SIN(BA$12)*COS($E81)+SIN($E81)*COS(BA$12))/SIN(BA$12)*$B81))</f>
        <v>15.2831697372015</v>
      </c>
      <c r="BB171" s="0" t="n">
        <f aca="false">IF($B81=0,0,IF(SIN(BB$12)=0,999999999,(SIN(BB$12)*COS($E81)+SIN($E81)*COS(BB$12))/SIN(BB$12)*$B81))</f>
        <v>14.9103603428691</v>
      </c>
      <c r="BC171" s="0" t="n">
        <f aca="false">IF($B81=0,0,IF(SIN(BC$12)=0,999999999,(SIN(BC$12)*COS($E81)+SIN($E81)*COS(BC$12))/SIN(BC$12)*$B81))</f>
        <v>14.5490882221907</v>
      </c>
      <c r="BD171" s="0" t="n">
        <f aca="false">IF($B81=0,0,IF(SIN(BD$12)=0,999999999,(SIN(BD$12)*COS($E81)+SIN($E81)*COS(BD$12))/SIN(BD$12)*$B81))</f>
        <v>14.1986157274379</v>
      </c>
      <c r="BE171" s="0" t="n">
        <f aca="false">IF($B81=0,0,IF(SIN(BE$12)=0,999999999,(SIN(BE$12)*COS($E81)+SIN($E81)*COS(BE$12))/SIN(BE$12)*$B81))</f>
        <v>13.8582614535784</v>
      </c>
      <c r="BF171" s="0" t="n">
        <f aca="false">IF($B81=0,0,IF(SIN(BF$12)=0,999999999,(SIN(BF$12)*COS($E81)+SIN($E81)*COS(BF$12))/SIN(BF$12)*$B81))</f>
        <v>13.5273947756955</v>
      </c>
      <c r="BG171" s="0" t="n">
        <f aca="false">IF($B81=0,0,IF(SIN(BG$12)=0,999999999,(SIN(BG$12)*COS($E81)+SIN($E81)*COS(BG$12))/SIN(BG$12)*$B81))</f>
        <v>13.2054310021561</v>
      </c>
      <c r="BH171" s="0" t="n">
        <f aca="false">IF($B81=0,0,IF(SIN(BH$12)=0,999999999,(SIN(BH$12)*COS($E81)+SIN($E81)*COS(BH$12))/SIN(BH$12)*$B81))</f>
        <v>12.8918270635679</v>
      </c>
      <c r="BI171" s="0" t="n">
        <f aca="false">IF($B81=0,0,IF(SIN(BI$12)=0,999999999,(SIN(BI$12)*COS($E81)+SIN($E81)*COS(BI$12))/SIN(BI$12)*$B81))</f>
        <v>12.5860776691869</v>
      </c>
      <c r="BJ171" s="0" t="n">
        <f aca="false">IF($B81=0,0,IF(SIN(BJ$12)=0,999999999,(SIN(BJ$12)*COS($E81)+SIN($E81)*COS(BJ$12))/SIN(BJ$12)*$B81))</f>
        <v>12.2877118721921</v>
      </c>
      <c r="BK171" s="0" t="n">
        <f aca="false">IF($B81=0,0,IF(SIN(BK$12)=0,999999999,(SIN(BK$12)*COS($E81)+SIN($E81)*COS(BK$12))/SIN(BK$12)*$B81))</f>
        <v>11.9962899934525</v>
      </c>
      <c r="BL171" s="0" t="n">
        <f aca="false">IF($B81=0,0,IF(SIN(BL$12)=0,999999999,(SIN(BL$12)*COS($E81)+SIN($E81)*COS(BL$12))/SIN(BL$12)*$B81))</f>
        <v>11.7114008603542</v>
      </c>
      <c r="BM171" s="0" t="n">
        <f aca="false">IF($B81=0,0,IF(SIN(BM$12)=0,999999999,(SIN(BM$12)*COS($E81)+SIN($E81)*COS(BM$12))/SIN(BM$12)*$B81))</f>
        <v>11.4326593231289</v>
      </c>
      <c r="BN171" s="0" t="n">
        <f aca="false">IF($B81=0,0,IF(SIN(BN$12)=0,999999999,(SIN(BN$12)*COS($E81)+SIN($E81)*COS(BN$12))/SIN(BN$12)*$B81))</f>
        <v>11.1597040161243</v>
      </c>
      <c r="BO171" s="0" t="n">
        <f aca="false">IF($B81=0,0,IF(SIN(BO$12)=0,999999999,(SIN(BO$12)*COS($E81)+SIN($E81)*COS(BO$12))/SIN(BO$12)*$B81))</f>
        <v>10.8921953357144</v>
      </c>
      <c r="BP171" s="0" t="n">
        <f aca="false">IF($B81=0,0,IF(SIN(BP$12)=0,999999999,(SIN(BP$12)*COS($E81)+SIN($E81)*COS(BP$12))/SIN(BP$12)*$B81))</f>
        <v>10.6298136101833</v>
      </c>
      <c r="BQ171" s="0" t="n">
        <f aca="false">IF($B81=0,0,IF(SIN(BQ$12)=0,999999999,(SIN(BQ$12)*COS($E81)+SIN($E81)*COS(BQ$12))/SIN(BQ$12)*$B81))</f>
        <v>10.3722574400398</v>
      </c>
      <c r="BR171" s="0" t="n">
        <f aca="false">IF($B81=0,0,IF(SIN(BR$12)=0,999999999,(SIN(BR$12)*COS($E81)+SIN($E81)*COS(BR$12))/SIN(BR$12)*$B81))</f>
        <v>10.1192421898939</v>
      </c>
      <c r="BS171" s="0" t="n">
        <f aca="false">IF($B81=0,0,IF(SIN(BS$12)=0,999999999,(SIN(BS$12)*COS($E81)+SIN($E81)*COS(BS$12))/SIN(BS$12)*$B81))</f>
        <v>9.8704986153338</v>
      </c>
      <c r="BT171" s="0" t="n">
        <f aca="false">IF($B81=0,0,IF(SIN(BT$12)=0,999999999,(SIN(BT$12)*COS($E81)+SIN($E81)*COS(BT$12))/SIN(BT$12)*$B81))</f>
        <v>9.62577161023562</v>
      </c>
      <c r="BU171" s="0" t="n">
        <f aca="false">IF($B81=0,0,IF(SIN(BU$12)=0,999999999,(SIN(BU$12)*COS($E81)+SIN($E81)*COS(BU$12))/SIN(BU$12)*$B81))</f>
        <v>9.38481906165682</v>
      </c>
      <c r="BV171" s="0" t="n">
        <f aca="false">IF($B81=0,0,IF(SIN(BV$12)=0,999999999,(SIN(BV$12)*COS($E81)+SIN($E81)*COS(BV$12))/SIN(BV$12)*$B81))</f>
        <v>9.14741080095709</v>
      </c>
      <c r="BW171" s="0" t="n">
        <f aca="false">IF($B81=0,0,IF(SIN(BW$12)=0,999999999,(SIN(BW$12)*COS($E81)+SIN($E81)*COS(BW$12))/SIN(BW$12)*$B81))</f>
        <v>8.91332764109065</v>
      </c>
      <c r="BX171" s="0" t="n">
        <f aca="false">IF($B81=0,0,IF(SIN(BX$12)=0,999999999,(SIN(BX$12)*COS($E81)+SIN($E81)*COS(BX$12))/SIN(BX$12)*$B81))</f>
        <v>8.68236049113847</v>
      </c>
      <c r="BY171" s="0" t="n">
        <f aca="false">IF($B81=0,0,IF(SIN(BY$12)=0,999999999,(SIN(BY$12)*COS($E81)+SIN($E81)*COS(BY$12))/SIN(BY$12)*$B81))</f>
        <v>8.45430954013253</v>
      </c>
      <c r="BZ171" s="0" t="n">
        <f aca="false">IF($B81=0,0,IF(SIN(BZ$12)=0,999999999,(SIN(BZ$12)*COS($E81)+SIN($E81)*COS(BZ$12))/SIN(BZ$12)*$B81))</f>
        <v>8.22898350308649</v>
      </c>
      <c r="CA171" s="0" t="n">
        <f aca="false">IF($B81=0,0,IF(SIN(CA$12)=0,999999999,(SIN(CA$12)*COS($E81)+SIN($E81)*COS(CA$12))/SIN(CA$12)*$B81))</f>
        <v>8.00619892289422</v>
      </c>
      <c r="CB171" s="0" t="n">
        <f aca="false">IF($B81=0,0,IF(SIN(CB$12)=0,999999999,(SIN(CB$12)*COS($E81)+SIN($E81)*COS(CB$12))/SIN(CB$12)*$B81))</f>
        <v>7.78577952241543</v>
      </c>
      <c r="CC171" s="0" t="n">
        <f aca="false">IF($B81=0,0,IF(SIN(CC$12)=0,999999999,(SIN(CC$12)*COS($E81)+SIN($E81)*COS(CC$12))/SIN(CC$12)*$B81))</f>
        <v>7.56755560164678</v>
      </c>
      <c r="CD171" s="0" t="n">
        <f aca="false">IF($B81=0,0,IF(SIN(CD$12)=0,999999999,(SIN(CD$12)*COS($E81)+SIN($E81)*COS(CD$12))/SIN(CD$12)*$B81))</f>
        <v>7.35136347537888</v>
      </c>
      <c r="CE171" s="0" t="n">
        <f aca="false">IF($B81=0,0,IF(SIN(CE$12)=0,999999999,(SIN(CE$12)*COS($E81)+SIN($E81)*COS(CE$12))/SIN(CE$12)*$B81))</f>
        <v>7.1370449471834</v>
      </c>
      <c r="CF171" s="0" t="n">
        <f aca="false">IF($B81=0,0,IF(SIN(CF$12)=0,999999999,(SIN(CF$12)*COS($E81)+SIN($E81)*COS(CF$12))/SIN(CF$12)*$B81))</f>
        <v>6.92444681596685</v>
      </c>
      <c r="CG171" s="0" t="n">
        <f aca="false">IF($B81=0,0,IF(SIN(CG$12)=0,999999999,(SIN(CG$12)*COS($E81)+SIN($E81)*COS(CG$12))/SIN(CG$12)*$B81))</f>
        <v>6.71342041166637</v>
      </c>
      <c r="CH171" s="0" t="n">
        <f aca="false">IF($B81=0,0,IF(SIN(CH$12)=0,999999999,(SIN(CH$12)*COS($E81)+SIN($E81)*COS(CH$12))/SIN(CH$12)*$B81))</f>
        <v>6.50382115696245</v>
      </c>
      <c r="CI171" s="0" t="n">
        <f aca="false">IF($B81=0,0,IF(SIN(CI$12)=0,999999999,(SIN(CI$12)*COS($E81)+SIN($E81)*COS(CI$12))/SIN(CI$12)*$B81))</f>
        <v>6.29550815214974</v>
      </c>
      <c r="CJ171" s="0" t="n">
        <f aca="false">IF($B81=0,0,IF(SIN(CJ$12)=0,999999999,(SIN(CJ$12)*COS($E81)+SIN($E81)*COS(CJ$12))/SIN(CJ$12)*$B81))</f>
        <v>6.08834378053326</v>
      </c>
      <c r="CK171" s="0" t="n">
        <f aca="false">IF($B81=0,0,IF(SIN(CK$12)=0,999999999,(SIN(CK$12)*COS($E81)+SIN($E81)*COS(CK$12))/SIN(CK$12)*$B81))</f>
        <v>5.88219333191789</v>
      </c>
      <c r="CL171" s="0" t="n">
        <f aca="false">IF($B81=0,0,IF(SIN(CL$12)=0,999999999,(SIN(CL$12)*COS($E81)+SIN($E81)*COS(CL$12))/SIN(CL$12)*$B81))</f>
        <v>5.67692464193589</v>
      </c>
      <c r="CM171" s="0" t="n">
        <f aca="false">IF($B81=0,0,IF(SIN(CM$12)=0,999999999,(SIN(CM$12)*COS($E81)+SIN($E81)*COS(CM$12))/SIN(CM$12)*$B81))</f>
        <v>5.47240774510413</v>
      </c>
      <c r="CN171" s="0" t="n">
        <f aca="false">IF($B81=0,0,IF(SIN(CN$12)=0,999999999,(SIN(CN$12)*COS($E81)+SIN($E81)*COS(CN$12))/SIN(CN$12)*$B81))</f>
        <v>5.26851453963128</v>
      </c>
      <c r="CO171" s="0" t="n">
        <f aca="false">IF($B81=0,0,IF(SIN(CO$12)=0,999999999,(SIN(CO$12)*COS($E81)+SIN($E81)*COS(CO$12))/SIN(CO$12)*$B81))</f>
        <v>5.06511846210687</v>
      </c>
      <c r="CP171" s="0" t="n">
        <f aca="false">IF($B81=0,0,IF(SIN(CP$12)=0,999999999,(SIN(CP$12)*COS($E81)+SIN($E81)*COS(CP$12))/SIN(CP$12)*$B81))</f>
        <v>4.86209417029173</v>
      </c>
      <c r="CQ171" s="0" t="n">
        <f aca="false">IF($B81=0,0,IF(SIN(CQ$12)=0,999999999,(SIN(CQ$12)*COS($E81)+SIN($E81)*COS(CQ$12))/SIN(CQ$12)*$B81))</f>
        <v>4.65931723230268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670.494234343452</v>
      </c>
      <c r="H172" s="0" t="n">
        <f aca="false">IF($B82=0,0,IF(SIN(H$12)=0,999999999,(SIN(H$12)*COS($E82)+SIN($E82)*COS(H$12))/SIN(H$12)*$B82))</f>
        <v>337.262039793982</v>
      </c>
      <c r="I172" s="0" t="n">
        <f aca="false">IF($B82=0,0,IF(SIN(I$12)=0,999999999,(SIN(I$12)*COS($E82)+SIN($E82)*COS(I$12))/SIN(I$12)*$B82))</f>
        <v>226.13951305025</v>
      </c>
      <c r="J172" s="0" t="n">
        <f aca="false">IF($B82=0,0,IF(SIN(J$12)=0,999999999,(SIN(J$12)*COS($E82)+SIN($E82)*COS(J$12))/SIN(J$12)*$B82))</f>
        <v>170.544382627061</v>
      </c>
      <c r="K172" s="0" t="n">
        <f aca="false">IF($B82=0,0,IF(SIN(K$12)=0,999999999,(SIN(K$12)*COS($E82)+SIN($E82)*COS(K$12))/SIN(K$12)*$B82))</f>
        <v>137.160187605362</v>
      </c>
      <c r="L172" s="0" t="n">
        <f aca="false">IF($B82=0,0,IF(SIN(L$12)=0,999999999,(SIN(L$12)*COS($E82)+SIN($E82)*COS(L$12))/SIN(L$12)*$B82))</f>
        <v>114.881435476989</v>
      </c>
      <c r="M172" s="0" t="n">
        <f aca="false">IF($B82=0,0,IF(SIN(M$12)=0,999999999,(SIN(M$12)*COS($E82)+SIN($E82)*COS(M$12))/SIN(M$12)*$B82))</f>
        <v>98.948624689749</v>
      </c>
      <c r="N172" s="0" t="n">
        <f aca="false">IF($B82=0,0,IF(SIN(N$12)=0,999999999,(SIN(N$12)*COS($E82)+SIN($E82)*COS(N$12))/SIN(N$12)*$B82))</f>
        <v>86.982000280034</v>
      </c>
      <c r="O172" s="0" t="n">
        <f aca="false">IF($B82=0,0,IF(SIN(O$12)=0,999999999,(SIN(O$12)*COS($E82)+SIN($E82)*COS(O$12))/SIN(O$12)*$B82))</f>
        <v>77.659472413729</v>
      </c>
      <c r="P172" s="0" t="n">
        <f aca="false">IF($B82=0,0,IF(SIN(P$12)=0,999999999,(SIN(P$12)*COS($E82)+SIN($E82)*COS(P$12))/SIN(P$12)*$B82))</f>
        <v>70.1877837995887</v>
      </c>
      <c r="Q172" s="0" t="n">
        <f aca="false">IF($B82=0,0,IF(SIN(Q$12)=0,999999999,(SIN(Q$12)*COS($E82)+SIN($E82)*COS(Q$12))/SIN(Q$12)*$B82))</f>
        <v>64.062131238012</v>
      </c>
      <c r="R172" s="0" t="n">
        <f aca="false">IF($B82=0,0,IF(SIN(R$12)=0,999999999,(SIN(R$12)*COS($E82)+SIN($E82)*COS(R$12))/SIN(R$12)*$B82))</f>
        <v>58.9459763928715</v>
      </c>
      <c r="S172" s="0" t="n">
        <f aca="false">IF($B82=0,0,IF(SIN(S$12)=0,999999999,(SIN(S$12)*COS($E82)+SIN($E82)*COS(S$12))/SIN(S$12)*$B82))</f>
        <v>54.6063285124051</v>
      </c>
      <c r="T172" s="0" t="n">
        <f aca="false">IF($B82=0,0,IF(SIN(T$12)=0,999999999,(SIN(T$12)*COS($E82)+SIN($E82)*COS(T$12))/SIN(T$12)*$B82))</f>
        <v>50.8767631245969</v>
      </c>
      <c r="U172" s="0" t="n">
        <f aca="false">IF($B82=0,0,IF(SIN(U$12)=0,999999999,(SIN(U$12)*COS($E82)+SIN($E82)*COS(U$12))/SIN(U$12)*$B82))</f>
        <v>47.6352332522511</v>
      </c>
      <c r="V172" s="0" t="n">
        <f aca="false">IF($B82=0,0,IF(SIN(V$12)=0,999999999,(SIN(V$12)*COS($E82)+SIN($E82)*COS(V$12))/SIN(V$12)*$B82))</f>
        <v>44.7902014203482</v>
      </c>
      <c r="W172" s="0" t="n">
        <f aca="false">IF($B82=0,0,IF(SIN(W$12)=0,999999999,(SIN(W$12)*COS($E82)+SIN($E82)*COS(W$12))/SIN(W$12)*$B82))</f>
        <v>42.2716662470569</v>
      </c>
      <c r="X172" s="0" t="n">
        <f aca="false">IF($B82=0,0,IF(SIN(X$12)=0,999999999,(SIN(X$12)*COS($E82)+SIN($E82)*COS(X$12))/SIN(X$12)*$B82))</f>
        <v>40.025180169156</v>
      </c>
      <c r="Y172" s="0" t="n">
        <f aca="false">IF($B82=0,0,IF(SIN(Y$12)=0,999999999,(SIN(Y$12)*COS($E82)+SIN($E82)*COS(Y$12))/SIN(Y$12)*$B82))</f>
        <v>38.0077563049363</v>
      </c>
      <c r="Z172" s="0" t="n">
        <f aca="false">IF($B82=0,0,IF(SIN(Z$12)=0,999999999,(SIN(Z$12)*COS($E82)+SIN($E82)*COS(Z$12))/SIN(Z$12)*$B82))</f>
        <v>36.1850032564184</v>
      </c>
      <c r="AA172" s="0" t="n">
        <f aca="false">IF($B82=0,0,IF(SIN(AA$12)=0,999999999,(SIN(AA$12)*COS($E82)+SIN($E82)*COS(AA$12))/SIN(AA$12)*$B82))</f>
        <v>34.5290785377316</v>
      </c>
      <c r="AB172" s="0" t="n">
        <f aca="false">IF($B82=0,0,IF(SIN(AB$12)=0,999999999,(SIN(AB$12)*COS($E82)+SIN($E82)*COS(AB$12))/SIN(AB$12)*$B82))</f>
        <v>33.0172001576494</v>
      </c>
      <c r="AC172" s="0" t="n">
        <f aca="false">IF($B82=0,0,IF(SIN(AC$12)=0,999999999,(SIN(AC$12)*COS($E82)+SIN($E82)*COS(AC$12))/SIN(AC$12)*$B82))</f>
        <v>31.6305464832241</v>
      </c>
      <c r="AD172" s="0" t="n">
        <f aca="false">IF($B82=0,0,IF(SIN(AD$12)=0,999999999,(SIN(AD$12)*COS($E82)+SIN($E82)*COS(AD$12))/SIN(AD$12)*$B82))</f>
        <v>30.3534311358192</v>
      </c>
      <c r="AE172" s="0" t="n">
        <f aca="false">IF($B82=0,0,IF(SIN(AE$12)=0,999999999,(SIN(AE$12)*COS($E82)+SIN($E82)*COS(AE$12))/SIN(AE$12)*$B82))</f>
        <v>29.1726759104128</v>
      </c>
      <c r="AF172" s="0" t="n">
        <f aca="false">IF($B82=0,0,IF(SIN(AF$12)=0,999999999,(SIN(AF$12)*COS($E82)+SIN($E82)*COS(AF$12))/SIN(AF$12)*$B82))</f>
        <v>28.0771284041644</v>
      </c>
      <c r="AG172" s="0" t="n">
        <f aca="false">IF($B82=0,0,IF(SIN(AG$12)=0,999999999,(SIN(AG$12)*COS($E82)+SIN($E82)*COS(AG$12))/SIN(AG$12)*$B82))</f>
        <v>27.0572868369716</v>
      </c>
      <c r="AH172" s="0" t="n">
        <f aca="false">IF($B82=0,0,IF(SIN(AH$12)=0,999999999,(SIN(AH$12)*COS($E82)+SIN($E82)*COS(AH$12))/SIN(AH$12)*$B82))</f>
        <v>26.1050052659633</v>
      </c>
      <c r="AI172" s="0" t="n">
        <f aca="false">IF($B82=0,0,IF(SIN(AI$12)=0,999999999,(SIN(AI$12)*COS($E82)+SIN($E82)*COS(AI$12))/SIN(AI$12)*$B82))</f>
        <v>25.2132597884391</v>
      </c>
      <c r="AJ172" s="0" t="n">
        <f aca="false">IF($B82=0,0,IF(SIN(AJ$12)=0,999999999,(SIN(AJ$12)*COS($E82)+SIN($E82)*COS(AJ$12))/SIN(AJ$12)*$B82))</f>
        <v>24.3759615025582</v>
      </c>
      <c r="AK172" s="0" t="n">
        <f aca="false">IF($B82=0,0,IF(SIN(AK$12)=0,999999999,(SIN(AK$12)*COS($E82)+SIN($E82)*COS(AK$12))/SIN(AK$12)*$B82))</f>
        <v>23.5878056675129</v>
      </c>
      <c r="AL172" s="0" t="n">
        <f aca="false">IF($B82=0,0,IF(SIN(AL$12)=0,999999999,(SIN(AL$12)*COS($E82)+SIN($E82)*COS(AL$12))/SIN(AL$12)*$B82))</f>
        <v>22.8441491444897</v>
      </c>
      <c r="AM172" s="0" t="n">
        <f aca="false">IF($B82=0,0,IF(SIN(AM$12)=0,999999999,(SIN(AM$12)*COS($E82)+SIN($E82)*COS(AM$12))/SIN(AM$12)*$B82))</f>
        <v>22.1409101193956</v>
      </c>
      <c r="AN172" s="0" t="n">
        <f aca="false">IF($B82=0,0,IF(SIN(AN$12)=0,999999999,(SIN(AN$12)*COS($E82)+SIN($E82)*COS(AN$12))/SIN(AN$12)*$B82))</f>
        <v>21.4744855198613</v>
      </c>
      <c r="AO172" s="0" t="n">
        <f aca="false">IF($B82=0,0,IF(SIN(AO$12)=0,999999999,(SIN(AO$12)*COS($E82)+SIN($E82)*COS(AO$12))/SIN(AO$12)*$B82))</f>
        <v>20.841682587597</v>
      </c>
      <c r="AP172" s="0" t="n">
        <f aca="false">IF($B82=0,0,IF(SIN(AP$12)=0,999999999,(SIN(AP$12)*COS($E82)+SIN($E82)*COS(AP$12))/SIN(AP$12)*$B82))</f>
        <v>20.2396618536</v>
      </c>
      <c r="AQ172" s="0" t="n">
        <f aca="false">IF($B82=0,0,IF(SIN(AQ$12)=0,999999999,(SIN(AQ$12)*COS($E82)+SIN($E82)*COS(AQ$12))/SIN(AQ$12)*$B82))</f>
        <v>19.6658893588443</v>
      </c>
      <c r="AR172" s="0" t="n">
        <f aca="false">IF($B82=0,0,IF(SIN(AR$12)=0,999999999,(SIN(AR$12)*COS($E82)+SIN($E82)*COS(AR$12))/SIN(AR$12)*$B82))</f>
        <v>19.1180964172606</v>
      </c>
      <c r="AS172" s="0" t="n">
        <f aca="false">IF($B82=0,0,IF(SIN(AS$12)=0,999999999,(SIN(AS$12)*COS($E82)+SIN($E82)*COS(AS$12))/SIN(AS$12)*$B82))</f>
        <v>18.5942455671843</v>
      </c>
      <c r="AT172" s="0" t="n">
        <f aca="false">IF($B82=0,0,IF(SIN(AT$12)=0,999999999,(SIN(AT$12)*COS($E82)+SIN($E82)*COS(AT$12))/SIN(AT$12)*$B82))</f>
        <v>18.0925016282092</v>
      </c>
      <c r="AU172" s="0" t="n">
        <f aca="false">IF($B82=0,0,IF(SIN(AU$12)=0,999999999,(SIN(AU$12)*COS($E82)+SIN($E82)*COS(AU$12))/SIN(AU$12)*$B82))</f>
        <v>17.6112069917059</v>
      </c>
      <c r="AV172" s="0" t="n">
        <f aca="false">IF($B82=0,0,IF(SIN(AV$12)=0,999999999,(SIN(AV$12)*COS($E82)+SIN($E82)*COS(AV$12))/SIN(AV$12)*$B82))</f>
        <v>17.1488604393095</v>
      </c>
      <c r="AW172" s="0" t="n">
        <f aca="false">IF($B82=0,0,IF(SIN(AW$12)=0,999999999,(SIN(AW$12)*COS($E82)+SIN($E82)*COS(AW$12))/SIN(AW$12)*$B82))</f>
        <v>16.7040989149643</v>
      </c>
      <c r="AX172" s="0" t="n">
        <f aca="false">IF($B82=0,0,IF(SIN(AX$12)=0,999999999,(SIN(AX$12)*COS($E82)+SIN($E82)*COS(AX$12))/SIN(AX$12)*$B82))</f>
        <v>16.2756817805482</v>
      </c>
      <c r="AY172" s="0" t="n">
        <f aca="false">IF($B82=0,0,IF(SIN(AY$12)=0,999999999,(SIN(AY$12)*COS($E82)+SIN($E82)*COS(AY$12))/SIN(AY$12)*$B82))</f>
        <v>15.8624771686449</v>
      </c>
      <c r="AZ172" s="0" t="n">
        <f aca="false">IF($B82=0,0,IF(SIN(AZ$12)=0,999999999,(SIN(AZ$12)*COS($E82)+SIN($E82)*COS(AZ$12))/SIN(AZ$12)*$B82))</f>
        <v>15.4634501132313</v>
      </c>
      <c r="BA172" s="0" t="n">
        <f aca="false">IF($B82=0,0,IF(SIN(BA$12)=0,999999999,(SIN(BA$12)*COS($E82)+SIN($E82)*COS(BA$12))/SIN(BA$12)*$B82))</f>
        <v>15.0776521933805</v>
      </c>
      <c r="BB172" s="0" t="n">
        <f aca="false">IF($B82=0,0,IF(SIN(BB$12)=0,999999999,(SIN(BB$12)*COS($E82)+SIN($E82)*COS(BB$12))/SIN(BB$12)*$B82))</f>
        <v>14.7042124692214</v>
      </c>
      <c r="BC172" s="0" t="n">
        <f aca="false">IF($B82=0,0,IF(SIN(BC$12)=0,999999999,(SIN(BC$12)*COS($E82)+SIN($E82)*COS(BC$12))/SIN(BC$12)*$B82))</f>
        <v>14.3423295254343</v>
      </c>
      <c r="BD172" s="0" t="n">
        <f aca="false">IF($B82=0,0,IF(SIN(BD$12)=0,999999999,(SIN(BD$12)*COS($E82)+SIN($E82)*COS(BD$12))/SIN(BD$12)*$B82))</f>
        <v>13.9912644671082</v>
      </c>
      <c r="BE172" s="0" t="n">
        <f aca="false">IF($B82=0,0,IF(SIN(BE$12)=0,999999999,(SIN(BE$12)*COS($E82)+SIN($E82)*COS(BE$12))/SIN(BE$12)*$B82))</f>
        <v>13.6503347371209</v>
      </c>
      <c r="BF172" s="0" t="n">
        <f aca="false">IF($B82=0,0,IF(SIN(BF$12)=0,999999999,(SIN(BF$12)*COS($E82)+SIN($E82)*COS(BF$12))/SIN(BF$12)*$B82))</f>
        <v>13.3189086443229</v>
      </c>
      <c r="BG172" s="0" t="n">
        <f aca="false">IF($B82=0,0,IF(SIN(BG$12)=0,999999999,(SIN(BG$12)*COS($E82)+SIN($E82)*COS(BG$12))/SIN(BG$12)*$B82))</f>
        <v>12.9964005085097</v>
      </c>
      <c r="BH172" s="0" t="n">
        <f aca="false">IF($B82=0,0,IF(SIN(BH$12)=0,999999999,(SIN(BH$12)*COS($E82)+SIN($E82)*COS(BH$12))/SIN(BH$12)*$B82))</f>
        <v>12.6822663420912</v>
      </c>
      <c r="BI172" s="0" t="n">
        <f aca="false">IF($B82=0,0,IF(SIN(BI$12)=0,999999999,(SIN(BI$12)*COS($E82)+SIN($E82)*COS(BI$12))/SIN(BI$12)*$B82))</f>
        <v>12.376</v>
      </c>
      <c r="BJ172" s="0" t="n">
        <f aca="false">IF($B82=0,0,IF(SIN(BJ$12)=0,999999999,(SIN(BJ$12)*COS($E82)+SIN($E82)*COS(BJ$12))/SIN(BJ$12)*$B82))</f>
        <v>12.0771297391586</v>
      </c>
      <c r="BK172" s="0" t="n">
        <f aca="false">IF($B82=0,0,IF(SIN(BK$12)=0,999999999,(SIN(BK$12)*COS($E82)+SIN($E82)*COS(BK$12))/SIN(BK$12)*$B82))</f>
        <v>11.7852151370459</v>
      </c>
      <c r="BL172" s="0" t="n">
        <f aca="false">IF($B82=0,0,IF(SIN(BL$12)=0,999999999,(SIN(BL$12)*COS($E82)+SIN($E82)*COS(BL$12))/SIN(BL$12)*$B82))</f>
        <v>11.4998443258552</v>
      </c>
      <c r="BM172" s="0" t="n">
        <f aca="false">IF($B82=0,0,IF(SIN(BM$12)=0,999999999,(SIN(BM$12)*COS($E82)+SIN($E82)*COS(BM$12))/SIN(BM$12)*$B82))</f>
        <v>11.2206315046239</v>
      </c>
      <c r="BN172" s="0" t="n">
        <f aca="false">IF($B82=0,0,IF(SIN(BN$12)=0,999999999,(SIN(BN$12)*COS($E82)+SIN($E82)*COS(BN$12))/SIN(BN$12)*$B82))</f>
        <v>10.9472146967183</v>
      </c>
      <c r="BO172" s="0" t="n">
        <f aca="false">IF($B82=0,0,IF(SIN(BO$12)=0,999999999,(SIN(BO$12)*COS($E82)+SIN($E82)*COS(BO$12))/SIN(BO$12)*$B82))</f>
        <v>10.6792537243257</v>
      </c>
      <c r="BP172" s="0" t="n">
        <f aca="false">IF($B82=0,0,IF(SIN(BP$12)=0,999999999,(SIN(BP$12)*COS($E82)+SIN($E82)*COS(BP$12))/SIN(BP$12)*$B82))</f>
        <v>10.4164283752431</v>
      </c>
      <c r="BQ172" s="0" t="n">
        <f aca="false">IF($B82=0,0,IF(SIN(BQ$12)=0,999999999,(SIN(BQ$12)*COS($E82)+SIN($E82)*COS(BQ$12))/SIN(BQ$12)*$B82))</f>
        <v>10.1584367403861</v>
      </c>
      <c r="BR172" s="0" t="n">
        <f aca="false">IF($B82=0,0,IF(SIN(BR$12)=0,999999999,(SIN(BR$12)*COS($E82)+SIN($E82)*COS(BR$12))/SIN(BR$12)*$B82))</f>
        <v>9.90499370311574</v>
      </c>
      <c r="BS172" s="0" t="n">
        <f aca="false">IF($B82=0,0,IF(SIN(BS$12)=0,999999999,(SIN(BS$12)*COS($E82)+SIN($E82)*COS(BS$12))/SIN(BS$12)*$B82))</f>
        <v>9.65582956379353</v>
      </c>
      <c r="BT172" s="0" t="n">
        <f aca="false">IF($B82=0,0,IF(SIN(BT$12)=0,999999999,(SIN(BT$12)*COS($E82)+SIN($E82)*COS(BT$12))/SIN(BT$12)*$B82))</f>
        <v>9.4106887849733</v>
      </c>
      <c r="BU172" s="0" t="n">
        <f aca="false">IF($B82=0,0,IF(SIN(BU$12)=0,999999999,(SIN(BU$12)*COS($E82)+SIN($E82)*COS(BU$12))/SIN(BU$12)*$B82))</f>
        <v>9.16932884435855</v>
      </c>
      <c r="BV172" s="0" t="n">
        <f aca="false">IF($B82=0,0,IF(SIN(BV$12)=0,999999999,(SIN(BV$12)*COS($E82)+SIN($E82)*COS(BV$12))/SIN(BV$12)*$B82))</f>
        <v>8.93151918414987</v>
      </c>
      <c r="BW172" s="0" t="n">
        <f aca="false">IF($B82=0,0,IF(SIN(BW$12)=0,999999999,(SIN(BW$12)*COS($E82)+SIN($E82)*COS(BW$12))/SIN(BW$12)*$B82))</f>
        <v>8.69704024670962</v>
      </c>
      <c r="BX172" s="0" t="n">
        <f aca="false">IF($B82=0,0,IF(SIN(BX$12)=0,999999999,(SIN(BX$12)*COS($E82)+SIN($E82)*COS(BX$12))/SIN(BX$12)*$B82))</f>
        <v>8.46568258759697</v>
      </c>
      <c r="BY172" s="0" t="n">
        <f aca="false">IF($B82=0,0,IF(SIN(BY$12)=0,999999999,(SIN(BY$12)*COS($E82)+SIN($E82)*COS(BY$12))/SIN(BY$12)*$B82))</f>
        <v>8.23724605801227</v>
      </c>
      <c r="BZ172" s="0" t="n">
        <f aca="false">IF($B82=0,0,IF(SIN(BZ$12)=0,999999999,(SIN(BZ$12)*COS($E82)+SIN($E82)*COS(BZ$12))/SIN(BZ$12)*$B82))</f>
        <v>8.01153904955285</v>
      </c>
      <c r="CA172" s="0" t="n">
        <f aca="false">IF($B82=0,0,IF(SIN(CA$12)=0,999999999,(SIN(CA$12)*COS($E82)+SIN($E82)*COS(CA$12))/SIN(CA$12)*$B82))</f>
        <v>7.78837779493137</v>
      </c>
      <c r="CB172" s="0" t="n">
        <f aca="false">IF($B82=0,0,IF(SIN(CB$12)=0,999999999,(SIN(CB$12)*COS($E82)+SIN($E82)*COS(CB$12))/SIN(CB$12)*$B82))</f>
        <v>7.56758571896584</v>
      </c>
      <c r="CC172" s="0" t="n">
        <f aca="false">IF($B82=0,0,IF(SIN(CC$12)=0,999999999,(SIN(CC$12)*COS($E82)+SIN($E82)*COS(CC$12))/SIN(CC$12)*$B82))</f>
        <v>7.34899283473155</v>
      </c>
      <c r="CD172" s="0" t="n">
        <f aca="false">IF($B82=0,0,IF(SIN(CD$12)=0,999999999,(SIN(CD$12)*COS($E82)+SIN($E82)*COS(CD$12))/SIN(CD$12)*$B82))</f>
        <v>7.13243518026735</v>
      </c>
      <c r="CE172" s="0" t="n">
        <f aca="false">IF($B82=0,0,IF(SIN(CE$12)=0,999999999,(SIN(CE$12)*COS($E82)+SIN($E82)*COS(CE$12))/SIN(CE$12)*$B82))</f>
        <v>6.91775429167327</v>
      </c>
      <c r="CF172" s="0" t="n">
        <f aca="false">IF($B82=0,0,IF(SIN(CF$12)=0,999999999,(SIN(CF$12)*COS($E82)+SIN($E82)*COS(CF$12))/SIN(CF$12)*$B82))</f>
        <v>6.70479670883014</v>
      </c>
      <c r="CG172" s="0" t="n">
        <f aca="false">IF($B82=0,0,IF(SIN(CG$12)=0,999999999,(SIN(CG$12)*COS($E82)+SIN($E82)*COS(CG$12))/SIN(CG$12)*$B82))</f>
        <v>6.49341351031023</v>
      </c>
      <c r="CH172" s="0" t="n">
        <f aca="false">IF($B82=0,0,IF(SIN(CH$12)=0,999999999,(SIN(CH$12)*COS($E82)+SIN($E82)*COS(CH$12))/SIN(CH$12)*$B82))</f>
        <v>6.28345987434904</v>
      </c>
      <c r="CI172" s="0" t="n">
        <f aca="false">IF($B82=0,0,IF(SIN(CI$12)=0,999999999,(SIN(CI$12)*COS($E82)+SIN($E82)*COS(CI$12))/SIN(CI$12)*$B82))</f>
        <v>6.07479466301414</v>
      </c>
      <c r="CJ172" s="0" t="n">
        <f aca="false">IF($B82=0,0,IF(SIN(CJ$12)=0,999999999,(SIN(CJ$12)*COS($E82)+SIN($E82)*COS(CJ$12))/SIN(CJ$12)*$B82))</f>
        <v>5.86728002693428</v>
      </c>
      <c r="CK172" s="0" t="n">
        <f aca="false">IF($B82=0,0,IF(SIN(CK$12)=0,999999999,(SIN(CK$12)*COS($E82)+SIN($E82)*COS(CK$12))/SIN(CK$12)*$B82))</f>
        <v>5.66078102815221</v>
      </c>
      <c r="CL172" s="0" t="n">
        <f aca="false">IF($B82=0,0,IF(SIN(CL$12)=0,999999999,(SIN(CL$12)*COS($E82)+SIN($E82)*COS(CL$12))/SIN(CL$12)*$B82))</f>
        <v>5.45516527884246</v>
      </c>
      <c r="CM172" s="0" t="n">
        <f aca="false">IF($B82=0,0,IF(SIN(CM$12)=0,999999999,(SIN(CM$12)*COS($E82)+SIN($E82)*COS(CM$12))/SIN(CM$12)*$B82))</f>
        <v>5.25030259378194</v>
      </c>
      <c r="CN172" s="0" t="n">
        <f aca="false">IF($B82=0,0,IF(SIN(CN$12)=0,999999999,(SIN(CN$12)*COS($E82)+SIN($E82)*COS(CN$12))/SIN(CN$12)*$B82))</f>
        <v>5.04606465459041</v>
      </c>
      <c r="CO172" s="0" t="n">
        <f aca="false">IF($B82=0,0,IF(SIN(CO$12)=0,999999999,(SIN(CO$12)*COS($E82)+SIN($E82)*COS(CO$12))/SIN(CO$12)*$B82))</f>
        <v>4.84232468386954</v>
      </c>
      <c r="CP172" s="0" t="n">
        <f aca="false">IF($B82=0,0,IF(SIN(CP$12)=0,999999999,(SIN(CP$12)*COS($E82)+SIN($E82)*COS(CP$12))/SIN(CP$12)*$B82))</f>
        <v>4.63895712745696</v>
      </c>
      <c r="CQ172" s="0" t="n">
        <f aca="false">IF($B82=0,0,IF(SIN(CQ$12)=0,999999999,(SIN(CQ$12)*COS($E82)+SIN($E82)*COS(CQ$12))/SIN(CQ$12)*$B82))</f>
        <v>4.4358373430855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671.151688839208</v>
      </c>
      <c r="H173" s="0" t="n">
        <f aca="false">IF($B83=0,0,IF(SIN(H$12)=0,999999999,(SIN(H$12)*COS($E83)+SIN($E83)*COS(H$12))/SIN(H$12)*$B83))</f>
        <v>337.479060940059</v>
      </c>
      <c r="I173" s="0" t="n">
        <f aca="false">IF($B83=0,0,IF(SIN(I$12)=0,999999999,(SIN(I$12)*COS($E83)+SIN($E83)*COS(I$12))/SIN(I$12)*$B83))</f>
        <v>226.209663433301</v>
      </c>
      <c r="J173" s="0" t="n">
        <f aca="false">IF($B83=0,0,IF(SIN(J$12)=0,999999999,(SIN(J$12)*COS($E83)+SIN($E83)*COS(J$12))/SIN(J$12)*$B83))</f>
        <v>170.541052866481</v>
      </c>
      <c r="K173" s="0" t="n">
        <f aca="false">IF($B83=0,0,IF(SIN(K$12)=0,999999999,(SIN(K$12)*COS($E83)+SIN($E83)*COS(K$12))/SIN(K$12)*$B83))</f>
        <v>137.112733918342</v>
      </c>
      <c r="L173" s="0" t="n">
        <f aca="false">IF($B83=0,0,IF(SIN(L$12)=0,999999999,(SIN(L$12)*COS($E83)+SIN($E83)*COS(L$12))/SIN(L$12)*$B83))</f>
        <v>114.804535939336</v>
      </c>
      <c r="M173" s="0" t="n">
        <f aca="false">IF($B83=0,0,IF(SIN(M$12)=0,999999999,(SIN(M$12)*COS($E83)+SIN($E83)*COS(M$12))/SIN(M$12)*$B83))</f>
        <v>98.8506667389554</v>
      </c>
      <c r="N173" s="0" t="n">
        <f aca="false">IF($B83=0,0,IF(SIN(N$12)=0,999999999,(SIN(N$12)*COS($E83)+SIN($E83)*COS(N$12))/SIN(N$12)*$B83))</f>
        <v>86.8682260288969</v>
      </c>
      <c r="O173" s="0" t="n">
        <f aca="false">IF($B83=0,0,IF(SIN(O$12)=0,999999999,(SIN(O$12)*COS($E83)+SIN($E83)*COS(O$12))/SIN(O$12)*$B83))</f>
        <v>77.5333765674916</v>
      </c>
      <c r="P173" s="0" t="n">
        <f aca="false">IF($B83=0,0,IF(SIN(P$12)=0,999999999,(SIN(P$12)*COS($E83)+SIN($E83)*COS(P$12))/SIN(P$12)*$B83))</f>
        <v>70.0518126144798</v>
      </c>
      <c r="Q173" s="0" t="n">
        <f aca="false">IF($B83=0,0,IF(SIN(Q$12)=0,999999999,(SIN(Q$12)*COS($E83)+SIN($E83)*COS(Q$12))/SIN(Q$12)*$B83))</f>
        <v>63.9180637713289</v>
      </c>
      <c r="R173" s="0" t="n">
        <f aca="false">IF($B83=0,0,IF(SIN(R$12)=0,999999999,(SIN(R$12)*COS($E83)+SIN($E83)*COS(R$12))/SIN(R$12)*$B83))</f>
        <v>58.795146898831</v>
      </c>
      <c r="S173" s="0" t="n">
        <f aca="false">IF($B83=0,0,IF(SIN(S$12)=0,999999999,(SIN(S$12)*COS($E83)+SIN($E83)*COS(S$12))/SIN(S$12)*$B83))</f>
        <v>54.4497633010969</v>
      </c>
      <c r="T173" s="0" t="n">
        <f aca="false">IF($B83=0,0,IF(SIN(T$12)=0,999999999,(SIN(T$12)*COS($E83)+SIN($E83)*COS(T$12))/SIN(T$12)*$B83))</f>
        <v>50.7152685427073</v>
      </c>
      <c r="U173" s="0" t="n">
        <f aca="false">IF($B83=0,0,IF(SIN(U$12)=0,999999999,(SIN(U$12)*COS($E83)+SIN($E83)*COS(U$12))/SIN(U$12)*$B83))</f>
        <v>47.4694543368453</v>
      </c>
      <c r="V173" s="0" t="n">
        <f aca="false">IF($B83=0,0,IF(SIN(V$12)=0,999999999,(SIN(V$12)*COS($E83)+SIN($E83)*COS(V$12))/SIN(V$12)*$B83))</f>
        <v>44.6206622233125</v>
      </c>
      <c r="W173" s="0" t="n">
        <f aca="false">IF($B83=0,0,IF(SIN(W$12)=0,999999999,(SIN(W$12)*COS($E83)+SIN($E83)*COS(W$12))/SIN(W$12)*$B83))</f>
        <v>42.0987982993759</v>
      </c>
      <c r="X173" s="0" t="n">
        <f aca="false">IF($B83=0,0,IF(SIN(X$12)=0,999999999,(SIN(X$12)*COS($E83)+SIN($E83)*COS(X$12))/SIN(X$12)*$B83))</f>
        <v>39.8493430384114</v>
      </c>
      <c r="Y173" s="0" t="n">
        <f aca="false">IF($B83=0,0,IF(SIN(Y$12)=0,999999999,(SIN(Y$12)*COS($E83)+SIN($E83)*COS(Y$12))/SIN(Y$12)*$B83))</f>
        <v>37.8292527429022</v>
      </c>
      <c r="Z173" s="0" t="n">
        <f aca="false">IF($B83=0,0,IF(SIN(Z$12)=0,999999999,(SIN(Z$12)*COS($E83)+SIN($E83)*COS(Z$12))/SIN(Z$12)*$B83))</f>
        <v>36.0040905597209</v>
      </c>
      <c r="AA173" s="0" t="n">
        <f aca="false">IF($B83=0,0,IF(SIN(AA$12)=0,999999999,(SIN(AA$12)*COS($E83)+SIN($E83)*COS(AA$12))/SIN(AA$12)*$B83))</f>
        <v>34.3459772035538</v>
      </c>
      <c r="AB173" s="0" t="n">
        <f aca="false">IF($B83=0,0,IF(SIN(AB$12)=0,999999999,(SIN(AB$12)*COS($E83)+SIN($E83)*COS(AB$12))/SIN(AB$12)*$B83))</f>
        <v>32.8321005721917</v>
      </c>
      <c r="AC173" s="0" t="n">
        <f aca="false">IF($B83=0,0,IF(SIN(AC$12)=0,999999999,(SIN(AC$12)*COS($E83)+SIN($E83)*COS(AC$12))/SIN(AC$12)*$B83))</f>
        <v>31.4436141561147</v>
      </c>
      <c r="AD173" s="0" t="n">
        <f aca="false">IF($B83=0,0,IF(SIN(AD$12)=0,999999999,(SIN(AD$12)*COS($E83)+SIN($E83)*COS(AD$12))/SIN(AD$12)*$B83))</f>
        <v>30.1648108439825</v>
      </c>
      <c r="AE173" s="0" t="n">
        <f aca="false">IF($B83=0,0,IF(SIN(AE$12)=0,999999999,(SIN(AE$12)*COS($E83)+SIN($E83)*COS(AE$12))/SIN(AE$12)*$B83))</f>
        <v>28.9824950131257</v>
      </c>
      <c r="AF173" s="0" t="n">
        <f aca="false">IF($B83=0,0,IF(SIN(AF$12)=0,999999999,(SIN(AF$12)*COS($E83)+SIN($E83)*COS(AF$12))/SIN(AF$12)*$B83))</f>
        <v>27.8854995205608</v>
      </c>
      <c r="AG173" s="0" t="n">
        <f aca="false">IF($B83=0,0,IF(SIN(AG$12)=0,999999999,(SIN(AG$12)*COS($E83)+SIN($E83)*COS(AG$12))/SIN(AG$12)*$B83))</f>
        <v>26.8643100276726</v>
      </c>
      <c r="AH173" s="0" t="n">
        <f aca="false">IF($B83=0,0,IF(SIN(AH$12)=0,999999999,(SIN(AH$12)*COS($E83)+SIN($E83)*COS(AH$12))/SIN(AH$12)*$B83))</f>
        <v>25.9107698250883</v>
      </c>
      <c r="AI173" s="0" t="n">
        <f aca="false">IF($B83=0,0,IF(SIN(AI$12)=0,999999999,(SIN(AI$12)*COS($E83)+SIN($E83)*COS(AI$12))/SIN(AI$12)*$B83))</f>
        <v>25.0178457266082</v>
      </c>
      <c r="AJ173" s="0" t="n">
        <f aca="false">IF($B83=0,0,IF(SIN(AJ$12)=0,999999999,(SIN(AJ$12)*COS($E83)+SIN($E83)*COS(AJ$12))/SIN(AJ$12)*$B83))</f>
        <v>24.1794407826829</v>
      </c>
      <c r="AK173" s="0" t="n">
        <f aca="false">IF($B83=0,0,IF(SIN(AK$12)=0,999999999,(SIN(AK$12)*COS($E83)+SIN($E83)*COS(AK$12))/SIN(AK$12)*$B83))</f>
        <v>23.3902432412233</v>
      </c>
      <c r="AL173" s="0" t="n">
        <f aca="false">IF($B83=0,0,IF(SIN(AL$12)=0,999999999,(SIN(AL$12)*COS($E83)+SIN($E83)*COS(AL$12))/SIN(AL$12)*$B83))</f>
        <v>22.6456038265744</v>
      </c>
      <c r="AM173" s="0" t="n">
        <f aca="false">IF($B83=0,0,IF(SIN(AM$12)=0,999999999,(SIN(AM$12)*COS($E83)+SIN($E83)*COS(AM$12))/SIN(AM$12)*$B83))</f>
        <v>21.941435329705</v>
      </c>
      <c r="AN173" s="0" t="n">
        <f aca="false">IF($B83=0,0,IF(SIN(AN$12)=0,999999999,(SIN(AN$12)*COS($E83)+SIN($E83)*COS(AN$12))/SIN(AN$12)*$B83))</f>
        <v>21.2741299160613</v>
      </c>
      <c r="AO173" s="0" t="n">
        <f aca="false">IF($B83=0,0,IF(SIN(AO$12)=0,999999999,(SIN(AO$12)*COS($E83)+SIN($E83)*COS(AO$12))/SIN(AO$12)*$B83))</f>
        <v>20.6404906074813</v>
      </c>
      <c r="AP173" s="0" t="n">
        <f aca="false">IF($B83=0,0,IF(SIN(AP$12)=0,999999999,(SIN(AP$12)*COS($E83)+SIN($E83)*COS(AP$12))/SIN(AP$12)*$B83))</f>
        <v>20.0376741820332</v>
      </c>
      <c r="AQ173" s="0" t="n">
        <f aca="false">IF($B83=0,0,IF(SIN(AQ$12)=0,999999999,(SIN(AQ$12)*COS($E83)+SIN($E83)*COS(AQ$12))/SIN(AQ$12)*$B83))</f>
        <v>19.4631433315545</v>
      </c>
      <c r="AR173" s="0" t="n">
        <f aca="false">IF($B83=0,0,IF(SIN(AR$12)=0,999999999,(SIN(AR$12)*COS($E83)+SIN($E83)*COS(AR$12))/SIN(AR$12)*$B83))</f>
        <v>18.9146263714511</v>
      </c>
      <c r="AS173" s="0" t="n">
        <f aca="false">IF($B83=0,0,IF(SIN(AS$12)=0,999999999,(SIN(AS$12)*COS($E83)+SIN($E83)*COS(AS$12))/SIN(AS$12)*$B83))</f>
        <v>18.3900831471433</v>
      </c>
      <c r="AT173" s="0" t="n">
        <f aca="false">IF($B83=0,0,IF(SIN(AT$12)=0,999999999,(SIN(AT$12)*COS($E83)+SIN($E83)*COS(AT$12))/SIN(AT$12)*$B83))</f>
        <v>17.8876760526648</v>
      </c>
      <c r="AU173" s="0" t="n">
        <f aca="false">IF($B83=0,0,IF(SIN(AU$12)=0,999999999,(SIN(AU$12)*COS($E83)+SIN($E83)*COS(AU$12))/SIN(AU$12)*$B83))</f>
        <v>17.4057452885231</v>
      </c>
      <c r="AV173" s="0" t="n">
        <f aca="false">IF($B83=0,0,IF(SIN(AV$12)=0,999999999,(SIN(AV$12)*COS($E83)+SIN($E83)*COS(AV$12))/SIN(AV$12)*$B83))</f>
        <v>16.9427876521915</v>
      </c>
      <c r="AW173" s="0" t="n">
        <f aca="false">IF($B83=0,0,IF(SIN(AW$12)=0,999999999,(SIN(AW$12)*COS($E83)+SIN($E83)*COS(AW$12))/SIN(AW$12)*$B83))</f>
        <v>16.4974382860616</v>
      </c>
      <c r="AX173" s="0" t="n">
        <f aca="false">IF($B83=0,0,IF(SIN(AX$12)=0,999999999,(SIN(AX$12)*COS($E83)+SIN($E83)*COS(AX$12))/SIN(AX$12)*$B83))</f>
        <v>16.0684549122586</v>
      </c>
      <c r="AY173" s="0" t="n">
        <f aca="false">IF($B83=0,0,IF(SIN(AY$12)=0,999999999,(SIN(AY$12)*COS($E83)+SIN($E83)*COS(AY$12))/SIN(AY$12)*$B83))</f>
        <v>15.6547041673756</v>
      </c>
      <c r="AZ173" s="0" t="n">
        <f aca="false">IF($B83=0,0,IF(SIN(AZ$12)=0,999999999,(SIN(AZ$12)*COS($E83)+SIN($E83)*COS(AZ$12))/SIN(AZ$12)*$B83))</f>
        <v>15.255149717474</v>
      </c>
      <c r="BA173" s="0" t="n">
        <f aca="false">IF($B83=0,0,IF(SIN(BA$12)=0,999999999,(SIN(BA$12)*COS($E83)+SIN($E83)*COS(BA$12))/SIN(BA$12)*$B83))</f>
        <v>14.8688418880979</v>
      </c>
      <c r="BB173" s="0" t="n">
        <f aca="false">IF($B83=0,0,IF(SIN(BB$12)=0,999999999,(SIN(BB$12)*COS($E83)+SIN($E83)*COS(BB$12))/SIN(BB$12)*$B83))</f>
        <v>14.494908588254</v>
      </c>
      <c r="BC173" s="0" t="n">
        <f aca="false">IF($B83=0,0,IF(SIN(BC$12)=0,999999999,(SIN(BC$12)*COS($E83)+SIN($E83)*COS(BC$12))/SIN(BC$12)*$B83))</f>
        <v>14.1325473433911</v>
      </c>
      <c r="BD173" s="0" t="n">
        <f aca="false">IF($B83=0,0,IF(SIN(BD$12)=0,999999999,(SIN(BD$12)*COS($E83)+SIN($E83)*COS(BD$12))/SIN(BD$12)*$B83))</f>
        <v>13.7810182820001</v>
      </c>
      <c r="BE173" s="0" t="n">
        <f aca="false">IF($B83=0,0,IF(SIN(BE$12)=0,999999999,(SIN(BE$12)*COS($E83)+SIN($E83)*COS(BE$12))/SIN(BE$12)*$B83))</f>
        <v>13.4396379448224</v>
      </c>
      <c r="BF173" s="0" t="n">
        <f aca="false">IF($B83=0,0,IF(SIN(BF$12)=0,999999999,(SIN(BF$12)*COS($E83)+SIN($E83)*COS(BF$12))/SIN(BF$12)*$B83))</f>
        <v>13.1077738058012</v>
      </c>
      <c r="BG173" s="0" t="n">
        <f aca="false">IF($B83=0,0,IF(SIN(BG$12)=0,999999999,(SIN(BG$12)*COS($E83)+SIN($E83)*COS(BG$12))/SIN(BG$12)*$B83))</f>
        <v>12.7848394106384</v>
      </c>
      <c r="BH173" s="0" t="n">
        <f aca="false">IF($B83=0,0,IF(SIN(BH$12)=0,999999999,(SIN(BH$12)*COS($E83)+SIN($E83)*COS(BH$12))/SIN(BH$12)*$B83))</f>
        <v>12.4702900527545</v>
      </c>
      <c r="BI173" s="0" t="n">
        <f aca="false">IF($B83=0,0,IF(SIN(BI$12)=0,999999999,(SIN(BI$12)*COS($E83)+SIN($E83)*COS(BI$12))/SIN(BI$12)*$B83))</f>
        <v>12.1636189181098</v>
      </c>
      <c r="BJ173" s="0" t="n">
        <f aca="false">IF($B83=0,0,IF(SIN(BJ$12)=0,999999999,(SIN(BJ$12)*COS($E83)+SIN($E83)*COS(BJ$12))/SIN(BJ$12)*$B83))</f>
        <v>11.8643536401234</v>
      </c>
      <c r="BK173" s="0" t="n">
        <f aca="false">IF($B83=0,0,IF(SIN(BK$12)=0,999999999,(SIN(BK$12)*COS($E83)+SIN($E83)*COS(BK$12))/SIN(BK$12)*$B83))</f>
        <v>11.5720532141674</v>
      </c>
      <c r="BL173" s="0" t="n">
        <f aca="false">IF($B83=0,0,IF(SIN(BL$12)=0,999999999,(SIN(BL$12)*COS($E83)+SIN($E83)*COS(BL$12))/SIN(BL$12)*$B83))</f>
        <v>11.2863052280688</v>
      </c>
      <c r="BM173" s="0" t="n">
        <f aca="false">IF($B83=0,0,IF(SIN(BM$12)=0,999999999,(SIN(BM$12)*COS($E83)+SIN($E83)*COS(BM$12))/SIN(BM$12)*$B83))</f>
        <v>11.0067233709516</v>
      </c>
      <c r="BN173" s="0" t="n">
        <f aca="false">IF($B83=0,0,IF(SIN(BN$12)=0,999999999,(SIN(BN$12)*COS($E83)+SIN($E83)*COS(BN$12))/SIN(BN$12)*$B83))</f>
        <v>10.7329451877572</v>
      </c>
      <c r="BO173" s="0" t="n">
        <f aca="false">IF($B83=0,0,IF(SIN(BO$12)=0,999999999,(SIN(BO$12)*COS($E83)+SIN($E83)*COS(BO$12))/SIN(BO$12)*$B83))</f>
        <v>10.4646300510593</v>
      </c>
      <c r="BP173" s="0" t="n">
        <f aca="false">IF($B83=0,0,IF(SIN(BP$12)=0,999999999,(SIN(BP$12)*COS($E83)+SIN($E83)*COS(BP$12))/SIN(BP$12)*$B83))</f>
        <v>10.2014573254304</v>
      </c>
      <c r="BQ173" s="0" t="n">
        <f aca="false">IF($B83=0,0,IF(SIN(BQ$12)=0,999999999,(SIN(BQ$12)*COS($E83)+SIN($E83)*COS(BQ$12))/SIN(BQ$12)*$B83))</f>
        <v>9.94312470275231</v>
      </c>
      <c r="BR173" s="0" t="n">
        <f aca="false">IF($B83=0,0,IF(SIN(BR$12)=0,999999999,(SIN(BR$12)*COS($E83)+SIN($E83)*COS(BR$12))/SIN(BR$12)*$B83))</f>
        <v>9.6893466895472</v>
      </c>
      <c r="BS173" s="0" t="n">
        <f aca="false">IF($B83=0,0,IF(SIN(BS$12)=0,999999999,(SIN(BS$12)*COS($E83)+SIN($E83)*COS(BS$12))/SIN(BS$12)*$B83))</f>
        <v>9.43985322971426</v>
      </c>
      <c r="BT173" s="0" t="n">
        <f aca="false">IF($B83=0,0,IF(SIN(BT$12)=0,999999999,(SIN(BT$12)*COS($E83)+SIN($E83)*COS(BT$12))/SIN(BT$12)*$B83))</f>
        <v>9.1943884480632</v>
      </c>
      <c r="BU173" s="0" t="n">
        <f aca="false">IF($B83=0,0,IF(SIN(BU$12)=0,999999999,(SIN(BU$12)*COS($E83)+SIN($E83)*COS(BU$12))/SIN(BU$12)*$B83))</f>
        <v>8.95270950175553</v>
      </c>
      <c r="BV173" s="0" t="n">
        <f aca="false">IF($B83=0,0,IF(SIN(BV$12)=0,999999999,(SIN(BV$12)*COS($E83)+SIN($E83)*COS(BV$12))/SIN(BV$12)*$B83))</f>
        <v>8.71458552826337</v>
      </c>
      <c r="BW173" s="0" t="n">
        <f aca="false">IF($B83=0,0,IF(SIN(BW$12)=0,999999999,(SIN(BW$12)*COS($E83)+SIN($E83)*COS(BW$12))/SIN(BW$12)*$B83))</f>
        <v>8.4797966797595</v>
      </c>
      <c r="BX173" s="0" t="n">
        <f aca="false">IF($B83=0,0,IF(SIN(BX$12)=0,999999999,(SIN(BX$12)*COS($E83)+SIN($E83)*COS(BX$12))/SIN(BX$12)*$B83))</f>
        <v>8.24813323498015</v>
      </c>
      <c r="BY173" s="0" t="n">
        <f aca="false">IF($B83=0,0,IF(SIN(BY$12)=0,999999999,(SIN(BY$12)*COS($E83)+SIN($E83)*COS(BY$12))/SIN(BY$12)*$B83))</f>
        <v>8.01939478058878</v>
      </c>
      <c r="BZ173" s="0" t="n">
        <f aca="false">IF($B83=0,0,IF(SIN(BZ$12)=0,999999999,(SIN(BZ$12)*COS($E83)+SIN($E83)*COS(BZ$12))/SIN(BZ$12)*$B83))</f>
        <v>7.79338945493371</v>
      </c>
      <c r="CA173" s="0" t="n">
        <f aca="false">IF($B83=0,0,IF(SIN(CA$12)=0,999999999,(SIN(CA$12)*COS($E83)+SIN($E83)*COS(CA$12))/SIN(CA$12)*$B83))</f>
        <v>7.56993324784214</v>
      </c>
      <c r="CB173" s="0" t="n">
        <f aca="false">IF($B83=0,0,IF(SIN(CB$12)=0,999999999,(SIN(CB$12)*COS($E83)+SIN($E83)*COS(CB$12))/SIN(CB$12)*$B83))</f>
        <v>7.34884935075251</v>
      </c>
      <c r="CC173" s="0" t="n">
        <f aca="false">IF($B83=0,0,IF(SIN(CC$12)=0,999999999,(SIN(CC$12)*COS($E83)+SIN($E83)*COS(CC$12))/SIN(CC$12)*$B83))</f>
        <v>7.1299675520682</v>
      </c>
      <c r="CD173" s="0" t="n">
        <f aca="false">IF($B83=0,0,IF(SIN(CD$12)=0,999999999,(SIN(CD$12)*COS($E83)+SIN($E83)*COS(CD$12))/SIN(CD$12)*$B83))</f>
        <v>6.91312367311935</v>
      </c>
      <c r="CE173" s="0" t="n">
        <f aca="false">IF($B83=0,0,IF(SIN(CE$12)=0,999999999,(SIN(CE$12)*COS($E83)+SIN($E83)*COS(CE$12))/SIN(CE$12)*$B83))</f>
        <v>6.69815904056409</v>
      </c>
      <c r="CF173" s="0" t="n">
        <f aca="false">IF($B83=0,0,IF(SIN(CF$12)=0,999999999,(SIN(CF$12)*COS($E83)+SIN($E83)*COS(CF$12))/SIN(CF$12)*$B83))</f>
        <v>6.48491999145483</v>
      </c>
      <c r="CG173" s="0" t="n">
        <f aca="false">IF($B83=0,0,IF(SIN(CG$12)=0,999999999,(SIN(CG$12)*COS($E83)+SIN($E83)*COS(CG$12))/SIN(CG$12)*$B83))</f>
        <v>6.27325740753426</v>
      </c>
      <c r="CH173" s="0" t="n">
        <f aca="false">IF($B83=0,0,IF(SIN(CH$12)=0,999999999,(SIN(CH$12)*COS($E83)+SIN($E83)*COS(CH$12))/SIN(CH$12)*$B83))</f>
        <v>6.06302627562677</v>
      </c>
      <c r="CI173" s="0" t="n">
        <f aca="false">IF($B83=0,0,IF(SIN(CI$12)=0,999999999,(SIN(CI$12)*COS($E83)+SIN($E83)*COS(CI$12))/SIN(CI$12)*$B83))</f>
        <v>5.85408527125779</v>
      </c>
      <c r="CJ173" s="0" t="n">
        <f aca="false">IF($B83=0,0,IF(SIN(CJ$12)=0,999999999,(SIN(CJ$12)*COS($E83)+SIN($E83)*COS(CJ$12))/SIN(CJ$12)*$B83))</f>
        <v>5.64629636286039</v>
      </c>
      <c r="CK173" s="0" t="n">
        <f aca="false">IF($B83=0,0,IF(SIN(CK$12)=0,999999999,(SIN(CK$12)*COS($E83)+SIN($E83)*COS(CK$12))/SIN(CK$12)*$B83))</f>
        <v>5.43952443412969</v>
      </c>
      <c r="CL173" s="0" t="n">
        <f aca="false">IF($B83=0,0,IF(SIN(CL$12)=0,999999999,(SIN(CL$12)*COS($E83)+SIN($E83)*COS(CL$12))/SIN(CL$12)*$B83))</f>
        <v>5.23363692226309</v>
      </c>
      <c r="CM173" s="0" t="n">
        <f aca="false">IF($B83=0,0,IF(SIN(CM$12)=0,999999999,(SIN(CM$12)*COS($E83)+SIN($E83)*COS(CM$12))/SIN(CM$12)*$B83))</f>
        <v>5.02850346997155</v>
      </c>
      <c r="CN173" s="0" t="n">
        <f aca="false">IF($B83=0,0,IF(SIN(CN$12)=0,999999999,(SIN(CN$12)*COS($E83)+SIN($E83)*COS(CN$12))/SIN(CN$12)*$B83))</f>
        <v>4.82399558927629</v>
      </c>
      <c r="CO173" s="0" t="n">
        <f aca="false">IF($B83=0,0,IF(SIN(CO$12)=0,999999999,(SIN(CO$12)*COS($E83)+SIN($E83)*COS(CO$12))/SIN(CO$12)*$B83))</f>
        <v>4.61998633521714</v>
      </c>
      <c r="CP173" s="0" t="n">
        <f aca="false">IF($B83=0,0,IF(SIN(CP$12)=0,999999999,(SIN(CP$12)*COS($E83)+SIN($E83)*COS(CP$12))/SIN(CP$12)*$B83))</f>
        <v>4.41634998768668</v>
      </c>
      <c r="CQ173" s="0" t="n">
        <f aca="false">IF($B83=0,0,IF(SIN(CQ$12)=0,999999999,(SIN(CQ$12)*COS($E83)+SIN($E83)*COS(CQ$12))/SIN(CQ$12)*$B83))</f>
        <v>4.21296173967792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671.567621989628</v>
      </c>
      <c r="H174" s="0" t="n">
        <f aca="false">IF($B84=0,0,IF(SIN(H$12)=0,999999999,(SIN(H$12)*COS($E84)+SIN($E84)*COS(H$12))/SIN(H$12)*$B84))</f>
        <v>337.575737720475</v>
      </c>
      <c r="I174" s="0" t="n">
        <f aca="false">IF($B84=0,0,IF(SIN(I$12)=0,999999999,(SIN(I$12)*COS($E84)+SIN($E84)*COS(I$12))/SIN(I$12)*$B84))</f>
        <v>226.199878187855</v>
      </c>
      <c r="J174" s="0" t="n">
        <f aca="false">IF($B84=0,0,IF(SIN(J$12)=0,999999999,(SIN(J$12)*COS($E84)+SIN($E84)*COS(J$12))/SIN(J$12)*$B84))</f>
        <v>170.478004161444</v>
      </c>
      <c r="K174" s="0" t="n">
        <f aca="false">IF($B84=0,0,IF(SIN(K$12)=0,999999999,(SIN(K$12)*COS($E84)+SIN($E84)*COS(K$12))/SIN(K$12)*$B84))</f>
        <v>137.017701158065</v>
      </c>
      <c r="L174" s="0" t="n">
        <f aca="false">IF($B84=0,0,IF(SIN(L$12)=0,999999999,(SIN(L$12)*COS($E84)+SIN($E84)*COS(L$12))/SIN(L$12)*$B84))</f>
        <v>114.688158802228</v>
      </c>
      <c r="M174" s="0" t="n">
        <f aca="false">IF($B84=0,0,IF(SIN(M$12)=0,999999999,(SIN(M$12)*COS($E84)+SIN($E84)*COS(M$12))/SIN(M$12)*$B84))</f>
        <v>98.7190250163146</v>
      </c>
      <c r="N174" s="0" t="n">
        <f aca="false">IF($B84=0,0,IF(SIN(N$12)=0,999999999,(SIN(N$12)*COS($E84)+SIN($E84)*COS(N$12))/SIN(N$12)*$B84))</f>
        <v>86.7251195644551</v>
      </c>
      <c r="O174" s="0" t="n">
        <f aca="false">IF($B84=0,0,IF(SIN(O$12)=0,999999999,(SIN(O$12)*COS($E84)+SIN($E84)*COS(O$12))/SIN(O$12)*$B84))</f>
        <v>77.3813385638572</v>
      </c>
      <c r="P174" s="0" t="n">
        <f aca="false">IF($B84=0,0,IF(SIN(P$12)=0,999999999,(SIN(P$12)*COS($E84)+SIN($E84)*COS(P$12))/SIN(P$12)*$B84))</f>
        <v>69.8926162863384</v>
      </c>
      <c r="Q174" s="0" t="n">
        <f aca="false">IF($B84=0,0,IF(SIN(Q$12)=0,999999999,(SIN(Q$12)*COS($E84)+SIN($E84)*COS(Q$12))/SIN(Q$12)*$B84))</f>
        <v>63.7529987017132</v>
      </c>
      <c r="R174" s="0" t="n">
        <f aca="false">IF($B84=0,0,IF(SIN(R$12)=0,999999999,(SIN(R$12)*COS($E84)+SIN($E84)*COS(R$12))/SIN(R$12)*$B84))</f>
        <v>58.6251802469224</v>
      </c>
      <c r="S174" s="0" t="n">
        <f aca="false">IF($B84=0,0,IF(SIN(S$12)=0,999999999,(SIN(S$12)*COS($E84)+SIN($E84)*COS(S$12))/SIN(S$12)*$B84))</f>
        <v>54.2756390070034</v>
      </c>
      <c r="T174" s="0" t="n">
        <f aca="false">IF($B84=0,0,IF(SIN(T$12)=0,999999999,(SIN(T$12)*COS($E84)+SIN($E84)*COS(T$12))/SIN(T$12)*$B84))</f>
        <v>50.5375711019404</v>
      </c>
      <c r="U174" s="0" t="n">
        <f aca="false">IF($B84=0,0,IF(SIN(U$12)=0,999999999,(SIN(U$12)*COS($E84)+SIN($E84)*COS(U$12))/SIN(U$12)*$B84))</f>
        <v>47.2886513166139</v>
      </c>
      <c r="V174" s="0" t="n">
        <f aca="false">IF($B84=0,0,IF(SIN(V$12)=0,999999999,(SIN(V$12)*COS($E84)+SIN($E84)*COS(V$12))/SIN(V$12)*$B84))</f>
        <v>44.4371334924504</v>
      </c>
      <c r="W174" s="0" t="n">
        <f aca="false">IF($B84=0,0,IF(SIN(W$12)=0,999999999,(SIN(W$12)*COS($E84)+SIN($E84)*COS(W$12))/SIN(W$12)*$B84))</f>
        <v>41.9128566612068</v>
      </c>
      <c r="X174" s="0" t="n">
        <f aca="false">IF($B84=0,0,IF(SIN(X$12)=0,999999999,(SIN(X$12)*COS($E84)+SIN($E84)*COS(X$12))/SIN(X$12)*$B84))</f>
        <v>39.6612491322375</v>
      </c>
      <c r="Y174" s="0" t="n">
        <f aca="false">IF($B84=0,0,IF(SIN(Y$12)=0,999999999,(SIN(Y$12)*COS($E84)+SIN($E84)*COS(Y$12))/SIN(Y$12)*$B84))</f>
        <v>37.6392260240223</v>
      </c>
      <c r="Z174" s="0" t="n">
        <f aca="false">IF($B84=0,0,IF(SIN(Z$12)=0,999999999,(SIN(Z$12)*COS($E84)+SIN($E84)*COS(Z$12))/SIN(Z$12)*$B84))</f>
        <v>35.8123175344181</v>
      </c>
      <c r="AA174" s="0" t="n">
        <f aca="false">IF($B84=0,0,IF(SIN(AA$12)=0,999999999,(SIN(AA$12)*COS($E84)+SIN($E84)*COS(AA$12))/SIN(AA$12)*$B84))</f>
        <v>34.1526177033444</v>
      </c>
      <c r="AB174" s="0" t="n">
        <f aca="false">IF($B84=0,0,IF(SIN(AB$12)=0,999999999,(SIN(AB$12)*COS($E84)+SIN($E84)*COS(AB$12))/SIN(AB$12)*$B84))</f>
        <v>32.6372926020824</v>
      </c>
      <c r="AC174" s="0" t="n">
        <f aca="false">IF($B84=0,0,IF(SIN(AC$12)=0,999999999,(SIN(AC$12)*COS($E84)+SIN($E84)*COS(AC$12))/SIN(AC$12)*$B84))</f>
        <v>31.2474776888619</v>
      </c>
      <c r="AD174" s="0" t="n">
        <f aca="false">IF($B84=0,0,IF(SIN(AD$12)=0,999999999,(SIN(AD$12)*COS($E84)+SIN($E84)*COS(AD$12))/SIN(AD$12)*$B84))</f>
        <v>29.9674508238541</v>
      </c>
      <c r="AE174" s="0" t="n">
        <f aca="false">IF($B84=0,0,IF(SIN(AE$12)=0,999999999,(SIN(AE$12)*COS($E84)+SIN($E84)*COS(AE$12))/SIN(AE$12)*$B84))</f>
        <v>28.784003758881</v>
      </c>
      <c r="AF174" s="0" t="n">
        <f aca="false">IF($B84=0,0,IF(SIN(AF$12)=0,999999999,(SIN(AF$12)*COS($E84)+SIN($E84)*COS(AF$12))/SIN(AF$12)*$B84))</f>
        <v>27.6859586662903</v>
      </c>
      <c r="AG174" s="0" t="n">
        <f aca="false">IF($B84=0,0,IF(SIN(AG$12)=0,999999999,(SIN(AG$12)*COS($E84)+SIN($E84)*COS(AG$12))/SIN(AG$12)*$B84))</f>
        <v>26.6637921041931</v>
      </c>
      <c r="AH174" s="0" t="n">
        <f aca="false">IF($B84=0,0,IF(SIN(AH$12)=0,999999999,(SIN(AH$12)*COS($E84)+SIN($E84)*COS(AH$12))/SIN(AH$12)*$B84))</f>
        <v>25.7093395589164</v>
      </c>
      <c r="AI174" s="0" t="n">
        <f aca="false">IF($B84=0,0,IF(SIN(AI$12)=0,999999999,(SIN(AI$12)*COS($E84)+SIN($E84)*COS(AI$12))/SIN(AI$12)*$B84))</f>
        <v>24.8155611149415</v>
      </c>
      <c r="AJ174" s="0" t="n">
        <f aca="false">IF($B84=0,0,IF(SIN(AJ$12)=0,999999999,(SIN(AJ$12)*COS($E84)+SIN($E84)*COS(AJ$12))/SIN(AJ$12)*$B84))</f>
        <v>23.976353989187</v>
      </c>
      <c r="AK174" s="0" t="n">
        <f aca="false">IF($B84=0,0,IF(SIN(AK$12)=0,999999999,(SIN(AK$12)*COS($E84)+SIN($E84)*COS(AK$12))/SIN(AK$12)*$B84))</f>
        <v>23.186401347305</v>
      </c>
      <c r="AL174" s="0" t="n">
        <f aca="false">IF($B84=0,0,IF(SIN(AL$12)=0,999999999,(SIN(AL$12)*COS($E84)+SIN($E84)*COS(AL$12))/SIN(AL$12)*$B84))</f>
        <v>22.4410494652356</v>
      </c>
      <c r="AM174" s="0" t="n">
        <f aca="false">IF($B84=0,0,IF(SIN(AM$12)=0,999999999,(SIN(AM$12)*COS($E84)+SIN($E84)*COS(AM$12))/SIN(AM$12)*$B84))</f>
        <v>21.7362072233258</v>
      </c>
      <c r="AN174" s="0" t="n">
        <f aca="false">IF($B84=0,0,IF(SIN(AN$12)=0,999999999,(SIN(AN$12)*COS($E84)+SIN($E84)*COS(AN$12))/SIN(AN$12)*$B84))</f>
        <v>21.0682633350628</v>
      </c>
      <c r="AO174" s="0" t="n">
        <f aca="false">IF($B84=0,0,IF(SIN(AO$12)=0,999999999,(SIN(AO$12)*COS($E84)+SIN($E84)*COS(AO$12))/SIN(AO$12)*$B84))</f>
        <v>20.4340177634314</v>
      </c>
      <c r="AP174" s="0" t="n">
        <f aca="false">IF($B84=0,0,IF(SIN(AP$12)=0,999999999,(SIN(AP$12)*COS($E84)+SIN($E84)*COS(AP$12))/SIN(AP$12)*$B84))</f>
        <v>19.8306245661187</v>
      </c>
      <c r="AQ174" s="0" t="n">
        <f aca="false">IF($B84=0,0,IF(SIN(AQ$12)=0,999999999,(SIN(AQ$12)*COS($E84)+SIN($E84)*COS(AQ$12))/SIN(AQ$12)*$B84))</f>
        <v>19.2555440072779</v>
      </c>
      <c r="AR174" s="0" t="n">
        <f aca="false">IF($B84=0,0,IF(SIN(AR$12)=0,999999999,(SIN(AR$12)*COS($E84)+SIN($E84)*COS(AR$12))/SIN(AR$12)*$B84))</f>
        <v>18.7065022287779</v>
      </c>
      <c r="AS174" s="0" t="n">
        <f aca="false">IF($B84=0,0,IF(SIN(AS$12)=0,999999999,(SIN(AS$12)*COS($E84)+SIN($E84)*COS(AS$12))/SIN(AS$12)*$B84))</f>
        <v>18.1814571240289</v>
      </c>
      <c r="AT174" s="0" t="n">
        <f aca="false">IF($B84=0,0,IF(SIN(AT$12)=0,999999999,(SIN(AT$12)*COS($E84)+SIN($E84)*COS(AT$12))/SIN(AT$12)*$B84))</f>
        <v>17.678569328852</v>
      </c>
      <c r="AU174" s="0" t="n">
        <f aca="false">IF($B84=0,0,IF(SIN(AU$12)=0,999999999,(SIN(AU$12)*COS($E84)+SIN($E84)*COS(AU$12))/SIN(AU$12)*$B84))</f>
        <v>17.1961774556666</v>
      </c>
      <c r="AV174" s="0" t="n">
        <f aca="false">IF($B84=0,0,IF(SIN(AV$12)=0,999999999,(SIN(AV$12)*COS($E84)+SIN($E84)*COS(AV$12))/SIN(AV$12)*$B84))</f>
        <v>16.732776863689</v>
      </c>
      <c r="AW174" s="0" t="n">
        <f aca="false">IF($B84=0,0,IF(SIN(AW$12)=0,999999999,(SIN(AW$12)*COS($E84)+SIN($E84)*COS(AW$12))/SIN(AW$12)*$B84))</f>
        <v>16.2870013894216</v>
      </c>
      <c r="AX174" s="0" t="n">
        <f aca="false">IF($B84=0,0,IF(SIN(AX$12)=0,999999999,(SIN(AX$12)*COS($E84)+SIN($E84)*COS(AX$12))/SIN(AX$12)*$B84))</f>
        <v>15.857607566384</v>
      </c>
      <c r="AY174" s="0" t="n">
        <f aca="false">IF($B84=0,0,IF(SIN(AY$12)=0,999999999,(SIN(AY$12)*COS($E84)+SIN($E84)*COS(AY$12))/SIN(AY$12)*$B84))</f>
        <v>15.4434609467727</v>
      </c>
      <c r="AZ174" s="0" t="n">
        <f aca="false">IF($B84=0,0,IF(SIN(AZ$12)=0,999999999,(SIN(AZ$12)*COS($E84)+SIN($E84)*COS(AZ$12))/SIN(AZ$12)*$B84))</f>
        <v>15.0435242050899</v>
      </c>
      <c r="BA174" s="0" t="n">
        <f aca="false">IF($B84=0,0,IF(SIN(BA$12)=0,999999999,(SIN(BA$12)*COS($E84)+SIN($E84)*COS(BA$12))/SIN(BA$12)*$B84))</f>
        <v>14.6568467582354</v>
      </c>
      <c r="BB174" s="0" t="n">
        <f aca="false">IF($B84=0,0,IF(SIN(BB$12)=0,999999999,(SIN(BB$12)*COS($E84)+SIN($E84)*COS(BB$12))/SIN(BB$12)*$B84))</f>
        <v>14.2825556808038</v>
      </c>
      <c r="BC174" s="0" t="n">
        <f aca="false">IF($B84=0,0,IF(SIN(BC$12)=0,999999999,(SIN(BC$12)*COS($E84)+SIN($E84)*COS(BC$12))/SIN(BC$12)*$B84))</f>
        <v>13.9198477304397</v>
      </c>
      <c r="BD174" s="0" t="n">
        <f aca="false">IF($B84=0,0,IF(SIN(BD$12)=0,999999999,(SIN(BD$12)*COS($E84)+SIN($E84)*COS(BD$12))/SIN(BD$12)*$B84))</f>
        <v>13.5679823277288</v>
      </c>
      <c r="BE174" s="0" t="n">
        <f aca="false">IF($B84=0,0,IF(SIN(BE$12)=0,999999999,(SIN(BE$12)*COS($E84)+SIN($E84)*COS(BE$12))/SIN(BE$12)*$B84))</f>
        <v>13.2262753594818</v>
      </c>
      <c r="BF174" s="0" t="n">
        <f aca="false">IF($B84=0,0,IF(SIN(BF$12)=0,999999999,(SIN(BF$12)*COS($E84)+SIN($E84)*COS(BF$12))/SIN(BF$12)*$B84))</f>
        <v>12.8940936944441</v>
      </c>
      <c r="BG174" s="0" t="n">
        <f aca="false">IF($B84=0,0,IF(SIN(BG$12)=0,999999999,(SIN(BG$12)*COS($E84)+SIN($E84)*COS(BG$12))/SIN(BG$12)*$B84))</f>
        <v>12.5708503172008</v>
      </c>
      <c r="BH174" s="0" t="n">
        <f aca="false">IF($B84=0,0,IF(SIN(BH$12)=0,999999999,(SIN(BH$12)*COS($E84)+SIN($E84)*COS(BH$12))/SIN(BH$12)*$B84))</f>
        <v>12.256</v>
      </c>
      <c r="BI174" s="0" t="n">
        <f aca="false">IF($B84=0,0,IF(SIN(BI$12)=0,999999999,(SIN(BI$12)*COS($E84)+SIN($E84)*COS(BI$12))/SIN(BI$12)*$B84))</f>
        <v>11.9490354438845</v>
      </c>
      <c r="BJ174" s="0" t="n">
        <f aca="false">IF($B84=0,0,IF(SIN(BJ$12)=0,999999999,(SIN(BJ$12)*COS($E84)+SIN($E84)*COS(BJ$12))/SIN(BJ$12)*$B84))</f>
        <v>11.6494838303155</v>
      </c>
      <c r="BK174" s="0" t="n">
        <f aca="false">IF($B84=0,0,IF(SIN(BK$12)=0,999999999,(SIN(BK$12)*COS($E84)+SIN($E84)*COS(BK$12))/SIN(BK$12)*$B84))</f>
        <v>11.3569037327138</v>
      </c>
      <c r="BL174" s="0" t="n">
        <f aca="false">IF($B84=0,0,IF(SIN(BL$12)=0,999999999,(SIN(BL$12)*COS($E84)+SIN($E84)*COS(BL$12))/SIN(BL$12)*$B84))</f>
        <v>11.0708823443127</v>
      </c>
      <c r="BM174" s="0" t="n">
        <f aca="false">IF($B84=0,0,IF(SIN(BM$12)=0,999999999,(SIN(BM$12)*COS($E84)+SIN($E84)*COS(BM$12))/SIN(BM$12)*$B84))</f>
        <v>10.7910329846155</v>
      </c>
      <c r="BN174" s="0" t="n">
        <f aca="false">IF($B84=0,0,IF(SIN(BN$12)=0,999999999,(SIN(BN$12)*COS($E84)+SIN($E84)*COS(BN$12))/SIN(BN$12)*$B84))</f>
        <v>10.5169928517685</v>
      </c>
      <c r="BO174" s="0" t="n">
        <f aca="false">IF($B84=0,0,IF(SIN(BO$12)=0,999999999,(SIN(BO$12)*COS($E84)+SIN($E84)*COS(BO$12))/SIN(BO$12)*$B84))</f>
        <v>10.2484209924348</v>
      </c>
      <c r="BP174" s="0" t="n">
        <f aca="false">IF($B84=0,0,IF(SIN(BP$12)=0,999999999,(SIN(BP$12)*COS($E84)+SIN($E84)*COS(BP$12))/SIN(BP$12)*$B84))</f>
        <v>9.98499646440415</v>
      </c>
      <c r="BQ174" s="0" t="n">
        <f aca="false">IF($B84=0,0,IF(SIN(BQ$12)=0,999999999,(SIN(BQ$12)*COS($E84)+SIN($E84)*COS(BQ$12))/SIN(BQ$12)*$B84))</f>
        <v>9.72641667031175</v>
      </c>
      <c r="BR174" s="0" t="n">
        <f aca="false">IF($B84=0,0,IF(SIN(BR$12)=0,999999999,(SIN(BR$12)*COS($E84)+SIN($E84)*COS(BR$12))/SIN(BR$12)*$B84))</f>
        <v>9.47239584352079</v>
      </c>
      <c r="BS174" s="0" t="n">
        <f aca="false">IF($B84=0,0,IF(SIN(BS$12)=0,999999999,(SIN(BS$12)*COS($E84)+SIN($E84)*COS(BS$12))/SIN(BS$12)*$B84))</f>
        <v>9.2226636695421</v>
      </c>
      <c r="BT174" s="0" t="n">
        <f aca="false">IF($B84=0,0,IF(SIN(BT$12)=0,999999999,(SIN(BT$12)*COS($E84)+SIN($E84)*COS(BT$12))/SIN(BT$12)*$B84))</f>
        <v>8.97696402836526</v>
      </c>
      <c r="BU174" s="0" t="n">
        <f aca="false">IF($B84=0,0,IF(SIN(BU$12)=0,999999999,(SIN(BU$12)*COS($E84)+SIN($E84)*COS(BU$12))/SIN(BU$12)*$B84))</f>
        <v>8.73505384480092</v>
      </c>
      <c r="BV174" s="0" t="n">
        <f aca="false">IF($B84=0,0,IF(SIN(BV$12)=0,999999999,(SIN(BV$12)*COS($E84)+SIN($E84)*COS(BV$12))/SIN(BV$12)*$B84))</f>
        <v>8.49670203543302</v>
      </c>
      <c r="BW174" s="0" t="n">
        <f aca="false">IF($B84=0,0,IF(SIN(BW$12)=0,999999999,(SIN(BW$12)*COS($E84)+SIN($E84)*COS(BW$12))/SIN(BW$12)*$B84))</f>
        <v>8.26168854208499</v>
      </c>
      <c r="BX174" s="0" t="n">
        <f aca="false">IF($B84=0,0,IF(SIN(BX$12)=0,999999999,(SIN(BX$12)*COS($E84)+SIN($E84)*COS(BX$12))/SIN(BX$12)*$B84))</f>
        <v>8.02980344283279</v>
      </c>
      <c r="BY174" s="0" t="n">
        <f aca="false">IF($B84=0,0,IF(SIN(BY$12)=0,999999999,(SIN(BY$12)*COS($E84)+SIN($E84)*COS(BY$12))/SIN(BY$12)*$B84))</f>
        <v>7.80084613258534</v>
      </c>
      <c r="BZ174" s="0" t="n">
        <f aca="false">IF($B84=0,0,IF(SIN(BZ$12)=0,999999999,(SIN(BZ$12)*COS($E84)+SIN($E84)*COS(BZ$12))/SIN(BZ$12)*$B84))</f>
        <v>7.57462456611865</v>
      </c>
      <c r="CA174" s="0" t="n">
        <f aca="false">IF($B84=0,0,IF(SIN(CA$12)=0,999999999,(SIN(CA$12)*COS($E84)+SIN($E84)*COS(CA$12))/SIN(CA$12)*$B84))</f>
        <v>7.35095455719989</v>
      </c>
      <c r="CB174" s="0" t="n">
        <f aca="false">IF($B84=0,0,IF(SIN(CB$12)=0,999999999,(SIN(CB$12)*COS($E84)+SIN($E84)*COS(CB$12))/SIN(CB$12)*$B84))</f>
        <v>7.12965912809789</v>
      </c>
      <c r="CC174" s="0" t="n">
        <f aca="false">IF($B84=0,0,IF(SIN(CC$12)=0,999999999,(SIN(CC$12)*COS($E84)+SIN($E84)*COS(CC$12))/SIN(CC$12)*$B84))</f>
        <v>6.91056790435841</v>
      </c>
      <c r="CD174" s="0" t="n">
        <f aca="false">IF($B84=0,0,IF(SIN(CD$12)=0,999999999,(SIN(CD$12)*COS($E84)+SIN($E84)*COS(CD$12))/SIN(CD$12)*$B84))</f>
        <v>6.69351655022621</v>
      </c>
      <c r="CE174" s="0" t="n">
        <f aca="false">IF($B84=0,0,IF(SIN(CE$12)=0,999999999,(SIN(CE$12)*COS($E84)+SIN($E84)*COS(CE$12))/SIN(CE$12)*$B84))</f>
        <v>6.47834624054154</v>
      </c>
      <c r="CF174" s="0" t="n">
        <f aca="false">IF($B84=0,0,IF(SIN(CF$12)=0,999999999,(SIN(CF$12)*COS($E84)+SIN($E84)*COS(CF$12))/SIN(CF$12)*$B84))</f>
        <v>6.26490316533284</v>
      </c>
      <c r="CG174" s="0" t="n">
        <f aca="false">IF($B84=0,0,IF(SIN(CG$12)=0,999999999,(SIN(CG$12)*COS($E84)+SIN($E84)*COS(CG$12))/SIN(CG$12)*$B84))</f>
        <v>6.05303806366715</v>
      </c>
      <c r="CH174" s="0" t="n">
        <f aca="false">IF($B84=0,0,IF(SIN(CH$12)=0,999999999,(SIN(CH$12)*COS($E84)+SIN($E84)*COS(CH$12))/SIN(CH$12)*$B84))</f>
        <v>5.84260578362096</v>
      </c>
      <c r="CI174" s="0" t="n">
        <f aca="false">IF($B84=0,0,IF(SIN(CI$12)=0,999999999,(SIN(CI$12)*COS($E84)+SIN($E84)*COS(CI$12))/SIN(CI$12)*$B84))</f>
        <v>5.63346486550113</v>
      </c>
      <c r="CJ174" s="0" t="n">
        <f aca="false">IF($B84=0,0,IF(SIN(CJ$12)=0,999999999,(SIN(CJ$12)*COS($E84)+SIN($E84)*COS(CJ$12))/SIN(CJ$12)*$B84))</f>
        <v>5.42547714567278</v>
      </c>
      <c r="CK174" s="0" t="n">
        <f aca="false">IF($B84=0,0,IF(SIN(CK$12)=0,999999999,(SIN(CK$12)*COS($E84)+SIN($E84)*COS(CK$12))/SIN(CK$12)*$B84))</f>
        <v>5.2185073785524</v>
      </c>
      <c r="CL174" s="0" t="n">
        <f aca="false">IF($B84=0,0,IF(SIN(CL$12)=0,999999999,(SIN(CL$12)*COS($E84)+SIN($E84)*COS(CL$12))/SIN(CL$12)*$B84))</f>
        <v>5.01242287450192</v>
      </c>
      <c r="CM174" s="0" t="n">
        <f aca="false">IF($B84=0,0,IF(SIN(CM$12)=0,999999999,(SIN(CM$12)*COS($E84)+SIN($E84)*COS(CM$12))/SIN(CM$12)*$B84))</f>
        <v>4.8070931515071</v>
      </c>
      <c r="CN174" s="0" t="n">
        <f aca="false">IF($B84=0,0,IF(SIN(CN$12)=0,999999999,(SIN(CN$12)*COS($E84)+SIN($E84)*COS(CN$12))/SIN(CN$12)*$B84))</f>
        <v>4.60238959865245</v>
      </c>
      <c r="CO174" s="0" t="n">
        <f aca="false">IF($B84=0,0,IF(SIN(CO$12)=0,999999999,(SIN(CO$12)*COS($E84)+SIN($E84)*COS(CO$12))/SIN(CO$12)*$B84))</f>
        <v>4.3981851495175</v>
      </c>
      <c r="CP174" s="0" t="n">
        <f aca="false">IF($B84=0,0,IF(SIN(CP$12)=0,999999999,(SIN(CP$12)*COS($E84)+SIN($E84)*COS(CP$12))/SIN(CP$12)*$B84))</f>
        <v>4.19435396370641</v>
      </c>
      <c r="CQ174" s="0" t="n">
        <f aca="false">IF($B84=0,0,IF(SIN(CQ$12)=0,999999999,(SIN(CQ$12)*COS($E84)+SIN($E84)*COS(CQ$12))/SIN(CQ$12)*$B84))</f>
        <v>3.99077111479744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671.7439045322</v>
      </c>
      <c r="H175" s="0" t="n">
        <f aca="false">IF($B85=0,0,IF(SIN(H$12)=0,999999999,(SIN(H$12)*COS($E85)+SIN($E85)*COS(H$12))/SIN(H$12)*$B85))</f>
        <v>337.553044900423</v>
      </c>
      <c r="I175" s="0" t="n">
        <f aca="false">IF($B85=0,0,IF(SIN(I$12)=0,999999999,(SIN(I$12)*COS($E85)+SIN($E85)*COS(I$12))/SIN(I$12)*$B85))</f>
        <v>226.110833300338</v>
      </c>
      <c r="J175" s="0" t="n">
        <f aca="false">IF($B85=0,0,IF(SIN(J$12)=0,999999999,(SIN(J$12)*COS($E85)+SIN($E85)*COS(J$12))/SIN(J$12)*$B85))</f>
        <v>170.355763017931</v>
      </c>
      <c r="K175" s="0" t="n">
        <f aca="false">IF($B85=0,0,IF(SIN(K$12)=0,999999999,(SIN(K$12)*COS($E85)+SIN($E85)*COS(K$12))/SIN(K$12)*$B85))</f>
        <v>136.875526069337</v>
      </c>
      <c r="L175" s="0" t="n">
        <f aca="false">IF($B85=0,0,IF(SIN(L$12)=0,999999999,(SIN(L$12)*COS($E85)+SIN($E85)*COS(L$12))/SIN(L$12)*$B85))</f>
        <v>114.53268090886</v>
      </c>
      <c r="M175" s="0" t="n">
        <f aca="false">IF($B85=0,0,IF(SIN(M$12)=0,999999999,(SIN(M$12)*COS($E85)+SIN($E85)*COS(M$12))/SIN(M$12)*$B85))</f>
        <v>98.5540335259539</v>
      </c>
      <c r="N175" s="0" t="n">
        <f aca="false">IF($B85=0,0,IF(SIN(N$12)=0,999999999,(SIN(N$12)*COS($E85)+SIN($E85)*COS(N$12))/SIN(N$12)*$B85))</f>
        <v>86.552982715782</v>
      </c>
      <c r="O175" s="0" t="n">
        <f aca="false">IF($B85=0,0,IF(SIN(O$12)=0,999999999,(SIN(O$12)*COS($E85)+SIN($E85)*COS(O$12))/SIN(O$12)*$B85))</f>
        <v>77.2036351661138</v>
      </c>
      <c r="P175" s="0" t="n">
        <f aca="false">IF($B85=0,0,IF(SIN(P$12)=0,999999999,(SIN(P$12)*COS($E85)+SIN($E85)*COS(P$12))/SIN(P$12)*$B85))</f>
        <v>69.7104514890792</v>
      </c>
      <c r="Q175" s="0" t="n">
        <f aca="false">IF($B85=0,0,IF(SIN(Q$12)=0,999999999,(SIN(Q$12)*COS($E85)+SIN($E85)*COS(Q$12))/SIN(Q$12)*$B85))</f>
        <v>63.5671762328374</v>
      </c>
      <c r="R175" s="0" t="n">
        <f aca="false">IF($B85=0,0,IF(SIN(R$12)=0,999999999,(SIN(R$12)*COS($E85)+SIN($E85)*COS(R$12))/SIN(R$12)*$B85))</f>
        <v>58.4363028848453</v>
      </c>
      <c r="S175" s="0" t="n">
        <f aca="false">IF($B85=0,0,IF(SIN(S$12)=0,999999999,(SIN(S$12)*COS($E85)+SIN($E85)*COS(S$12))/SIN(S$12)*$B85))</f>
        <v>54.0841704096712</v>
      </c>
      <c r="T175" s="0" t="n">
        <f aca="false">IF($B85=0,0,IF(SIN(T$12)=0,999999999,(SIN(T$12)*COS($E85)+SIN($E85)*COS(T$12))/SIN(T$12)*$B85))</f>
        <v>50.3438755540386</v>
      </c>
      <c r="U175" s="0" t="n">
        <f aca="false">IF($B85=0,0,IF(SIN(U$12)=0,999999999,(SIN(U$12)*COS($E85)+SIN($E85)*COS(U$12))/SIN(U$12)*$B85))</f>
        <v>47.0930202276919</v>
      </c>
      <c r="V175" s="0" t="n">
        <f aca="false">IF($B85=0,0,IF(SIN(V$12)=0,999999999,(SIN(V$12)*COS($E85)+SIN($E85)*COS(V$12))/SIN(V$12)*$B85))</f>
        <v>44.2398036143666</v>
      </c>
      <c r="W175" s="0" t="n">
        <f aca="false">IF($B85=0,0,IF(SIN(W$12)=0,999999999,(SIN(W$12)*COS($E85)+SIN($E85)*COS(W$12))/SIN(W$12)*$B85))</f>
        <v>41.7140229474865</v>
      </c>
      <c r="X175" s="0" t="n">
        <f aca="false">IF($B85=0,0,IF(SIN(X$12)=0,999999999,(SIN(X$12)*COS($E85)+SIN($E85)*COS(X$12))/SIN(X$12)*$B85))</f>
        <v>39.4610740253707</v>
      </c>
      <c r="Y175" s="0" t="n">
        <f aca="false">IF($B85=0,0,IF(SIN(Y$12)=0,999999999,(SIN(Y$12)*COS($E85)+SIN($E85)*COS(Y$12))/SIN(Y$12)*$B85))</f>
        <v>37.4378462987197</v>
      </c>
      <c r="Z175" s="0" t="n">
        <f aca="false">IF($B85=0,0,IF(SIN(Z$12)=0,999999999,(SIN(Z$12)*COS($E85)+SIN($E85)*COS(Z$12))/SIN(Z$12)*$B85))</f>
        <v>35.6098494300371</v>
      </c>
      <c r="AA175" s="0" t="n">
        <f aca="false">IF($B85=0,0,IF(SIN(AA$12)=0,999999999,(SIN(AA$12)*COS($E85)+SIN($E85)*COS(AA$12))/SIN(AA$12)*$B85))</f>
        <v>33.949160834292</v>
      </c>
      <c r="AB175" s="0" t="n">
        <f aca="false">IF($B85=0,0,IF(SIN(AB$12)=0,999999999,(SIN(AB$12)*COS($E85)+SIN($E85)*COS(AB$12))/SIN(AB$12)*$B85))</f>
        <v>32.4329329794729</v>
      </c>
      <c r="AC175" s="0" t="n">
        <f aca="false">IF($B85=0,0,IF(SIN(AC$12)=0,999999999,(SIN(AC$12)*COS($E85)+SIN($E85)*COS(AC$12))/SIN(AC$12)*$B85))</f>
        <v>31.0422900852764</v>
      </c>
      <c r="AD175" s="0" t="n">
        <f aca="false">IF($B85=0,0,IF(SIN(AD$12)=0,999999999,(SIN(AD$12)*COS($E85)+SIN($E85)*COS(AD$12))/SIN(AD$12)*$B85))</f>
        <v>29.7615006454229</v>
      </c>
      <c r="AE175" s="0" t="n">
        <f aca="false">IF($B85=0,0,IF(SIN(AE$12)=0,999999999,(SIN(AE$12)*COS($E85)+SIN($E85)*COS(AE$12))/SIN(AE$12)*$B85))</f>
        <v>28.5773485429324</v>
      </c>
      <c r="AF175" s="0" t="n">
        <f aca="false">IF($B85=0,0,IF(SIN(AF$12)=0,999999999,(SIN(AF$12)*COS($E85)+SIN($E85)*COS(AF$12))/SIN(AF$12)*$B85))</f>
        <v>27.4786492909721</v>
      </c>
      <c r="AG175" s="0" t="n">
        <f aca="false">IF($B85=0,0,IF(SIN(AG$12)=0,999999999,(SIN(AG$12)*COS($E85)+SIN($E85)*COS(AG$12))/SIN(AG$12)*$B85))</f>
        <v>26.4558737740711</v>
      </c>
      <c r="AH175" s="0" t="n">
        <f aca="false">IF($B85=0,0,IF(SIN(AH$12)=0,999999999,(SIN(AH$12)*COS($E85)+SIN($E85)*COS(AH$12))/SIN(AH$12)*$B85))</f>
        <v>25.5008526145548</v>
      </c>
      <c r="AI175" s="0" t="n">
        <f aca="false">IF($B85=0,0,IF(SIN(AI$12)=0,999999999,(SIN(AI$12)*COS($E85)+SIN($E85)*COS(AI$12))/SIN(AI$12)*$B85))</f>
        <v>24.6065417028812</v>
      </c>
      <c r="AJ175" s="0" t="n">
        <f aca="false">IF($B85=0,0,IF(SIN(AJ$12)=0,999999999,(SIN(AJ$12)*COS($E85)+SIN($E85)*COS(AJ$12))/SIN(AJ$12)*$B85))</f>
        <v>23.7668346202415</v>
      </c>
      <c r="AK175" s="0" t="n">
        <f aca="false">IF($B85=0,0,IF(SIN(AK$12)=0,999999999,(SIN(AK$12)*COS($E85)+SIN($E85)*COS(AK$12))/SIN(AK$12)*$B85))</f>
        <v>22.9764113647883</v>
      </c>
      <c r="AL175" s="0" t="n">
        <f aca="false">IF($B85=0,0,IF(SIN(AL$12)=0,999999999,(SIN(AL$12)*COS($E85)+SIN($E85)*COS(AL$12))/SIN(AL$12)*$B85))</f>
        <v>22.2306154400101</v>
      </c>
      <c r="AM175" s="0" t="n">
        <f aca="false">IF($B85=0,0,IF(SIN(AM$12)=0,999999999,(SIN(AM$12)*COS($E85)+SIN($E85)*COS(AM$12))/SIN(AM$12)*$B85))</f>
        <v>21.5253532889729</v>
      </c>
      <c r="AN175" s="0" t="n">
        <f aca="false">IF($B85=0,0,IF(SIN(AN$12)=0,999999999,(SIN(AN$12)*COS($E85)+SIN($E85)*COS(AN$12))/SIN(AN$12)*$B85))</f>
        <v>20.8570114737433</v>
      </c>
      <c r="AO175" s="0" t="n">
        <f aca="false">IF($B85=0,0,IF(SIN(AO$12)=0,999999999,(SIN(AO$12)*COS($E85)+SIN($E85)*COS(AO$12))/SIN(AO$12)*$B85))</f>
        <v>20.2223880508869</v>
      </c>
      <c r="AP175" s="0" t="n">
        <f aca="false">IF($B85=0,0,IF(SIN(AP$12)=0,999999999,(SIN(AP$12)*COS($E85)+SIN($E85)*COS(AP$12))/SIN(AP$12)*$B85))</f>
        <v>19.6186353826233</v>
      </c>
      <c r="AQ175" s="0" t="n">
        <f aca="false">IF($B85=0,0,IF(SIN(AQ$12)=0,999999999,(SIN(AQ$12)*COS($E85)+SIN($E85)*COS(AQ$12))/SIN(AQ$12)*$B85))</f>
        <v>19.0432122200603</v>
      </c>
      <c r="AR175" s="0" t="n">
        <f aca="false">IF($B85=0,0,IF(SIN(AR$12)=0,999999999,(SIN(AR$12)*COS($E85)+SIN($E85)*COS(AR$12))/SIN(AR$12)*$B85))</f>
        <v>18.4938433504179</v>
      </c>
      <c r="AS175" s="0" t="n">
        <f aca="false">IF($B85=0,0,IF(SIN(AS$12)=0,999999999,(SIN(AS$12)*COS($E85)+SIN($E85)*COS(AS$12))/SIN(AS$12)*$B85))</f>
        <v>17.9684854505232</v>
      </c>
      <c r="AT175" s="0" t="n">
        <f aca="false">IF($B85=0,0,IF(SIN(AT$12)=0,999999999,(SIN(AT$12)*COS($E85)+SIN($E85)*COS(AT$12))/SIN(AT$12)*$B85))</f>
        <v>17.4652980603977</v>
      </c>
      <c r="AU175" s="0" t="n">
        <f aca="false">IF($B85=0,0,IF(SIN(AU$12)=0,999999999,(SIN(AU$12)*COS($E85)+SIN($E85)*COS(AU$12))/SIN(AU$12)*$B85))</f>
        <v>16.9826188026907</v>
      </c>
      <c r="AV175" s="0" t="n">
        <f aca="false">IF($B85=0,0,IF(SIN(AV$12)=0,999999999,(SIN(AV$12)*COS($E85)+SIN($E85)*COS(AV$12))/SIN(AV$12)*$B85))</f>
        <v>16.51894214023</v>
      </c>
      <c r="AW175" s="0" t="n">
        <f aca="false">IF($B85=0,0,IF(SIN(AW$12)=0,999999999,(SIN(AW$12)*COS($E85)+SIN($E85)*COS(AW$12))/SIN(AW$12)*$B85))</f>
        <v>16.0729010956274</v>
      </c>
      <c r="AX175" s="0" t="n">
        <f aca="false">IF($B85=0,0,IF(SIN(AX$12)=0,999999999,(SIN(AX$12)*COS($E85)+SIN($E85)*COS(AX$12))/SIN(AX$12)*$B85))</f>
        <v>15.6432514616086</v>
      </c>
      <c r="AY175" s="0" t="n">
        <f aca="false">IF($B85=0,0,IF(SIN(AY$12)=0,999999999,(SIN(AY$12)*COS($E85)+SIN($E85)*COS(AY$12))/SIN(AY$12)*$B85))</f>
        <v>15.2288581145237</v>
      </c>
      <c r="AZ175" s="0" t="n">
        <f aca="false">IF($B85=0,0,IF(SIN(AZ$12)=0,999999999,(SIN(AZ$12)*COS($E85)+SIN($E85)*COS(AZ$12))/SIN(AZ$12)*$B85))</f>
        <v>14.8286831108891</v>
      </c>
      <c r="BA175" s="0" t="n">
        <f aca="false">IF($B85=0,0,IF(SIN(BA$12)=0,999999999,(SIN(BA$12)*COS($E85)+SIN($E85)*COS(BA$12))/SIN(BA$12)*$B85))</f>
        <v>14.4417753012958</v>
      </c>
      <c r="BB175" s="0" t="n">
        <f aca="false">IF($B85=0,0,IF(SIN(BB$12)=0,999999999,(SIN(BB$12)*COS($E85)+SIN($E85)*COS(BB$12))/SIN(BB$12)*$B85))</f>
        <v>14.0672612402937</v>
      </c>
      <c r="BC175" s="0" t="n">
        <f aca="false">IF($B85=0,0,IF(SIN(BC$12)=0,999999999,(SIN(BC$12)*COS($E85)+SIN($E85)*COS(BC$12))/SIN(BC$12)*$B85))</f>
        <v>13.7043372069967</v>
      </c>
      <c r="BD175" s="0" t="n">
        <f aca="false">IF($B85=0,0,IF(SIN(BD$12)=0,999999999,(SIN(BD$12)*COS($E85)+SIN($E85)*COS(BD$12))/SIN(BD$12)*$B85))</f>
        <v>13.3522621807907</v>
      </c>
      <c r="BE175" s="0" t="n">
        <f aca="false">IF($B85=0,0,IF(SIN(BE$12)=0,999999999,(SIN(BE$12)*COS($E85)+SIN($E85)*COS(BE$12))/SIN(BE$12)*$B85))</f>
        <v>13.0103516409267</v>
      </c>
      <c r="BF175" s="0" t="n">
        <f aca="false">IF($B85=0,0,IF(SIN(BF$12)=0,999999999,(SIN(BF$12)*COS($E85)+SIN($E85)*COS(BF$12))/SIN(BF$12)*$B85))</f>
        <v>12.6779720789629</v>
      </c>
      <c r="BG175" s="0" t="n">
        <f aca="false">IF($B85=0,0,IF(SIN(BG$12)=0,999999999,(SIN(BG$12)*COS($E85)+SIN($E85)*COS(BG$12))/SIN(BG$12)*$B85))</f>
        <v>12.3545361297704</v>
      </c>
      <c r="BH175" s="0" t="n">
        <f aca="false">IF($B85=0,0,IF(SIN(BH$12)=0,999999999,(SIN(BH$12)*COS($E85)+SIN($E85)*COS(BH$12))/SIN(BH$12)*$B85))</f>
        <v>12.0394982407781</v>
      </c>
      <c r="BI175" s="0" t="n">
        <f aca="false">IF($B85=0,0,IF(SIN(BI$12)=0,999999999,(SIN(BI$12)*COS($E85)+SIN($E85)*COS(BI$12))/SIN(BI$12)*$B85))</f>
        <v>11.7323508108063</v>
      </c>
      <c r="BJ175" s="0" t="n">
        <f aca="false">IF($B85=0,0,IF(SIN(BJ$12)=0,999999999,(SIN(BJ$12)*COS($E85)+SIN($E85)*COS(BJ$12))/SIN(BJ$12)*$B85))</f>
        <v>11.4326207396347</v>
      </c>
      <c r="BK175" s="0" t="n">
        <f aca="false">IF($B85=0,0,IF(SIN(BK$12)=0,999999999,(SIN(BK$12)*COS($E85)+SIN($E85)*COS(BK$12))/SIN(BK$12)*$B85))</f>
        <v>11.1398663377049</v>
      </c>
      <c r="BL175" s="0" t="n">
        <f aca="false">IF($B85=0,0,IF(SIN(BL$12)=0,999999999,(SIN(BL$12)*COS($E85)+SIN($E85)*COS(BL$12))/SIN(BL$12)*$B85))</f>
        <v>10.8536745523206</v>
      </c>
      <c r="BM175" s="0" t="n">
        <f aca="false">IF($B85=0,0,IF(SIN(BM$12)=0,999999999,(SIN(BM$12)*COS($E85)+SIN($E85)*COS(BM$12))/SIN(BM$12)*$B85))</f>
        <v>10.5736584726208</v>
      </c>
      <c r="BN175" s="0" t="n">
        <f aca="false">IF($B85=0,0,IF(SIN(BN$12)=0,999999999,(SIN(BN$12)*COS($E85)+SIN($E85)*COS(BN$12))/SIN(BN$12)*$B85))</f>
        <v>10.2994550806128</v>
      </c>
      <c r="BO175" s="0" t="n">
        <f aca="false">IF($B85=0,0,IF(SIN(BO$12)=0,999999999,(SIN(BO$12)*COS($E85)+SIN($E85)*COS(BO$12))/SIN(BO$12)*$B85))</f>
        <v>10.030723219837</v>
      </c>
      <c r="BP175" s="0" t="n">
        <f aca="false">IF($B85=0,0,IF(SIN(BP$12)=0,999999999,(SIN(BP$12)*COS($E85)+SIN($E85)*COS(BP$12))/SIN(BP$12)*$B85))</f>
        <v>9.76714175688237</v>
      </c>
      <c r="BQ175" s="0" t="n">
        <f aca="false">IF($B85=0,0,IF(SIN(BQ$12)=0,999999999,(SIN(BQ$12)*COS($E85)+SIN($E85)*COS(BQ$12))/SIN(BQ$12)*$B85))</f>
        <v>9.50840791411178</v>
      </c>
      <c r="BR175" s="0" t="n">
        <f aca="false">IF($B85=0,0,IF(SIN(BR$12)=0,999999999,(SIN(BR$12)*COS($E85)+SIN($E85)*COS(BR$12))/SIN(BR$12)*$B85))</f>
        <v>9.25423575464327</v>
      </c>
      <c r="BS175" s="0" t="n">
        <f aca="false">IF($B85=0,0,IF(SIN(BS$12)=0,999999999,(SIN(BS$12)*COS($E85)+SIN($E85)*COS(BS$12))/SIN(BS$12)*$B85))</f>
        <v>9.00435480294807</v>
      </c>
      <c r="BT175" s="0" t="n">
        <f aca="false">IF($B85=0,0,IF(SIN(BT$12)=0,999999999,(SIN(BT$12)*COS($E85)+SIN($E85)*COS(BT$12))/SIN(BT$12)*$B85))</f>
        <v>8.75850878643248</v>
      </c>
      <c r="BU175" s="0" t="n">
        <f aca="false">IF($B85=0,0,IF(SIN(BU$12)=0,999999999,(SIN(BU$12)*COS($E85)+SIN($E85)*COS(BU$12))/SIN(BU$12)*$B85))</f>
        <v>8.51645448509533</v>
      </c>
      <c r="BV175" s="0" t="n">
        <f aca="false">IF($B85=0,0,IF(SIN(BV$12)=0,999999999,(SIN(BV$12)*COS($E85)+SIN($E85)*COS(BV$12))/SIN(BV$12)*$B85))</f>
        <v>8.27796067785282</v>
      </c>
      <c r="BW175" s="0" t="n">
        <f aca="false">IF($B85=0,0,IF(SIN(BW$12)=0,999999999,(SIN(BW$12)*COS($E85)+SIN($E85)*COS(BW$12))/SIN(BW$12)*$B85))</f>
        <v>8.04280717542894</v>
      </c>
      <c r="BX175" s="0" t="n">
        <f aca="false">IF($B85=0,0,IF(SIN(BX$12)=0,999999999,(SIN(BX$12)*COS($E85)+SIN($E85)*COS(BX$12))/SIN(BX$12)*$B85))</f>
        <v>7.81078393083883</v>
      </c>
      <c r="BY175" s="0" t="n">
        <f aca="false">IF($B85=0,0,IF(SIN(BY$12)=0,999999999,(SIN(BY$12)*COS($E85)+SIN($E85)*COS(BY$12))/SIN(BY$12)*$B85))</f>
        <v>7.58169021948112</v>
      </c>
      <c r="BZ175" s="0" t="n">
        <f aca="false">IF($B85=0,0,IF(SIN(BZ$12)=0,999999999,(SIN(BZ$12)*COS($E85)+SIN($E85)*COS(BZ$12))/SIN(BZ$12)*$B85))</f>
        <v>7.35533388172105</v>
      </c>
      <c r="CA175" s="0" t="n">
        <f aca="false">IF($B85=0,0,IF(SIN(CA$12)=0,999999999,(SIN(CA$12)*COS($E85)+SIN($E85)*COS(CA$12))/SIN(CA$12)*$B85))</f>
        <v>7.13153062159701</v>
      </c>
      <c r="CB175" s="0" t="n">
        <f aca="false">IF($B85=0,0,IF(SIN(CB$12)=0,999999999,(SIN(CB$12)*COS($E85)+SIN($E85)*COS(CB$12))/SIN(CB$12)*$B85))</f>
        <v>6.91010335594351</v>
      </c>
      <c r="CC175" s="0" t="n">
        <f aca="false">IF($B85=0,0,IF(SIN(CC$12)=0,999999999,(SIN(CC$12)*COS($E85)+SIN($E85)*COS(CC$12))/SIN(CC$12)*$B85))</f>
        <v>6.69088160880587</v>
      </c>
      <c r="CD175" s="0" t="n">
        <f aca="false">IF($B85=0,0,IF(SIN(CD$12)=0,999999999,(SIN(CD$12)*COS($E85)+SIN($E85)*COS(CD$12))/SIN(CD$12)*$B85))</f>
        <v>6.47370094652598</v>
      </c>
      <c r="CE175" s="0" t="n">
        <f aca="false">IF($B85=0,0,IF(SIN(CE$12)=0,999999999,(SIN(CE$12)*COS($E85)+SIN($E85)*COS(CE$12))/SIN(CE$12)*$B85))</f>
        <v>6.25840244932416</v>
      </c>
      <c r="CF175" s="0" t="n">
        <f aca="false">IF($B85=0,0,IF(SIN(CF$12)=0,999999999,(SIN(CF$12)*COS($E85)+SIN($E85)*COS(CF$12))/SIN(CF$12)*$B85))</f>
        <v>6.04483221559667</v>
      </c>
      <c r="CG175" s="0" t="n">
        <f aca="false">IF($B85=0,0,IF(SIN(CG$12)=0,999999999,(SIN(CG$12)*COS($E85)+SIN($E85)*COS(CG$12))/SIN(CG$12)*$B85))</f>
        <v>5.83284089548851</v>
      </c>
      <c r="CH175" s="0" t="n">
        <f aca="false">IF($B85=0,0,IF(SIN(CH$12)=0,999999999,(SIN(CH$12)*COS($E85)+SIN($E85)*COS(CH$12))/SIN(CH$12)*$B85))</f>
        <v>5.62228325060203</v>
      </c>
      <c r="CI175" s="0" t="n">
        <f aca="false">IF($B85=0,0,IF(SIN(CI$12)=0,999999999,(SIN(CI$12)*COS($E85)+SIN($E85)*COS(CI$12))/SIN(CI$12)*$B85))</f>
        <v>5.41301773696961</v>
      </c>
      <c r="CJ175" s="0" t="n">
        <f aca="false">IF($B85=0,0,IF(SIN(CJ$12)=0,999999999,(SIN(CJ$12)*COS($E85)+SIN($E85)*COS(CJ$12))/SIN(CJ$12)*$B85))</f>
        <v>5.2049061086455</v>
      </c>
      <c r="CK175" s="0" t="n">
        <f aca="false">IF($B85=0,0,IF(SIN(CK$12)=0,999999999,(SIN(CK$12)*COS($E85)+SIN($E85)*COS(CK$12))/SIN(CK$12)*$B85))</f>
        <v>4.99781303947377</v>
      </c>
      <c r="CL175" s="0" t="n">
        <f aca="false">IF($B85=0,0,IF(SIN(CL$12)=0,999999999,(SIN(CL$12)*COS($E85)+SIN($E85)*COS(CL$12))/SIN(CL$12)*$B85))</f>
        <v>4.79160576076662</v>
      </c>
      <c r="CM175" s="0" t="n">
        <f aca="false">IF($B85=0,0,IF(SIN(CM$12)=0,999999999,(SIN(CM$12)*COS($E85)+SIN($E85)*COS(CM$12))/SIN(CM$12)*$B85))</f>
        <v>4.58615371277524</v>
      </c>
      <c r="CN175" s="0" t="n">
        <f aca="false">IF($B85=0,0,IF(SIN(CN$12)=0,999999999,(SIN(CN$12)*COS($E85)+SIN($E85)*COS(CN$12))/SIN(CN$12)*$B85))</f>
        <v>4.38132820796435</v>
      </c>
      <c r="CO175" s="0" t="n">
        <f aca="false">IF($B85=0,0,IF(SIN(CO$12)=0,999999999,(SIN(CO$12)*COS($E85)+SIN($E85)*COS(CO$12))/SIN(CO$12)*$B85))</f>
        <v>4.17700210421372</v>
      </c>
      <c r="CP175" s="0" t="n">
        <f aca="false">IF($B85=0,0,IF(SIN(CP$12)=0,999999999,(SIN(CP$12)*COS($E85)+SIN($E85)*COS(CP$12))/SIN(CP$12)*$B85))</f>
        <v>3.97304948615825</v>
      </c>
      <c r="CQ175" s="0" t="n">
        <f aca="false">IF($B85=0,0,IF(SIN(CQ$12)=0,999999999,(SIN(CQ$12)*COS($E85)+SIN($E85)*COS(CQ$12))/SIN(CQ$12)*$B85))</f>
        <v>3.7693453529514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668.36171390943</v>
      </c>
      <c r="H176" s="0" t="n">
        <f aca="false">IF($B86=0,0,IF(SIN(H$12)=0,999999999,(SIN(H$12)*COS($E86)+SIN($E86)*COS(H$12))/SIN(H$12)*$B86))</f>
        <v>335.743844399602</v>
      </c>
      <c r="I176" s="0" t="n">
        <f aca="false">IF($B86=0,0,IF(SIN(I$12)=0,999999999,(SIN(I$12)*COS($E86)+SIN($E86)*COS(I$12))/SIN(I$12)*$B86))</f>
        <v>224.826175865142</v>
      </c>
      <c r="J176" s="0" t="n">
        <f aca="false">IF($B86=0,0,IF(SIN(J$12)=0,999999999,(SIN(J$12)*COS($E86)+SIN($E86)*COS(J$12))/SIN(J$12)*$B86))</f>
        <v>169.333536981666</v>
      </c>
      <c r="K176" s="0" t="n">
        <f aca="false">IF($B86=0,0,IF(SIN(K$12)=0,999999999,(SIN(K$12)*COS($E86)+SIN($E86)*COS(K$12))/SIN(K$12)*$B86))</f>
        <v>136.010886874491</v>
      </c>
      <c r="L176" s="0" t="n">
        <f aca="false">IF($B86=0,0,IF(SIN(L$12)=0,999999999,(SIN(L$12)*COS($E86)+SIN($E86)*COS(L$12))/SIN(L$12)*$B86))</f>
        <v>113.77320639378</v>
      </c>
      <c r="M176" s="0" t="n">
        <f aca="false">IF($B86=0,0,IF(SIN(M$12)=0,999999999,(SIN(M$12)*COS($E86)+SIN($E86)*COS(M$12))/SIN(M$12)*$B86))</f>
        <v>97.8697682925491</v>
      </c>
      <c r="N176" s="0" t="n">
        <f aca="false">IF($B86=0,0,IF(SIN(N$12)=0,999999999,(SIN(N$12)*COS($E86)+SIN($E86)*COS(N$12))/SIN(N$12)*$B86))</f>
        <v>85.9252047675119</v>
      </c>
      <c r="O176" s="0" t="n">
        <f aca="false">IF($B86=0,0,IF(SIN(O$12)=0,999999999,(SIN(O$12)*COS($E86)+SIN($E86)*COS(O$12))/SIN(O$12)*$B86))</f>
        <v>76.6198633027453</v>
      </c>
      <c r="P176" s="0" t="n">
        <f aca="false">IF($B86=0,0,IF(SIN(P$12)=0,999999999,(SIN(P$12)*COS($E86)+SIN($E86)*COS(P$12))/SIN(P$12)*$B86))</f>
        <v>69.1619490041698</v>
      </c>
      <c r="Q176" s="0" t="n">
        <f aca="false">IF($B86=0,0,IF(SIN(Q$12)=0,999999999,(SIN(Q$12)*COS($E86)+SIN($E86)*COS(Q$12))/SIN(Q$12)*$B86))</f>
        <v>63.0475892942871</v>
      </c>
      <c r="R176" s="0" t="n">
        <f aca="false">IF($B86=0,0,IF(SIN(R$12)=0,999999999,(SIN(R$12)*COS($E86)+SIN($E86)*COS(R$12))/SIN(R$12)*$B86))</f>
        <v>57.9408662569956</v>
      </c>
      <c r="S176" s="0" t="n">
        <f aca="false">IF($B86=0,0,IF(SIN(S$12)=0,999999999,(SIN(S$12)*COS($E86)+SIN($E86)*COS(S$12))/SIN(S$12)*$B86))</f>
        <v>53.6092186670167</v>
      </c>
      <c r="T176" s="0" t="n">
        <f aca="false">IF($B86=0,0,IF(SIN(T$12)=0,999999999,(SIN(T$12)*COS($E86)+SIN($E86)*COS(T$12))/SIN(T$12)*$B86))</f>
        <v>49.8865288615868</v>
      </c>
      <c r="U176" s="0" t="n">
        <f aca="false">IF($B86=0,0,IF(SIN(U$12)=0,999999999,(SIN(U$12)*COS($E86)+SIN($E86)*COS(U$12))/SIN(U$12)*$B86))</f>
        <v>46.6509748613202</v>
      </c>
      <c r="V176" s="0" t="n">
        <f aca="false">IF($B86=0,0,IF(SIN(V$12)=0,999999999,(SIN(V$12)*COS($E86)+SIN($E86)*COS(V$12))/SIN(V$12)*$B86))</f>
        <v>43.8111879436889</v>
      </c>
      <c r="W176" s="0" t="n">
        <f aca="false">IF($B86=0,0,IF(SIN(W$12)=0,999999999,(SIN(W$12)*COS($E86)+SIN($E86)*COS(W$12))/SIN(W$12)*$B86))</f>
        <v>41.2972957768222</v>
      </c>
      <c r="X176" s="0" t="n">
        <f aca="false">IF($B86=0,0,IF(SIN(X$12)=0,999999999,(SIN(X$12)*COS($E86)+SIN($E86)*COS(X$12))/SIN(X$12)*$B86))</f>
        <v>39.054951173459</v>
      </c>
      <c r="Y176" s="0" t="n">
        <f aca="false">IF($B86=0,0,IF(SIN(Y$12)=0,999999999,(SIN(Y$12)*COS($E86)+SIN($E86)*COS(Y$12))/SIN(Y$12)*$B86))</f>
        <v>37.0412464996886</v>
      </c>
      <c r="Z176" s="0" t="n">
        <f aca="false">IF($B86=0,0,IF(SIN(Z$12)=0,999999999,(SIN(Z$12)*COS($E86)+SIN($E86)*COS(Z$12))/SIN(Z$12)*$B86))</f>
        <v>35.2218537592594</v>
      </c>
      <c r="AA176" s="0" t="n">
        <f aca="false">IF($B86=0,0,IF(SIN(AA$12)=0,999999999,(SIN(AA$12)*COS($E86)+SIN($E86)*COS(AA$12))/SIN(AA$12)*$B86))</f>
        <v>33.5689817948835</v>
      </c>
      <c r="AB176" s="0" t="n">
        <f aca="false">IF($B86=0,0,IF(SIN(AB$12)=0,999999999,(SIN(AB$12)*COS($E86)+SIN($E86)*COS(AB$12))/SIN(AB$12)*$B86))</f>
        <v>32.0598906147207</v>
      </c>
      <c r="AC176" s="0" t="n">
        <f aca="false">IF($B86=0,0,IF(SIN(AC$12)=0,999999999,(SIN(AC$12)*COS($E86)+SIN($E86)*COS(AC$12))/SIN(AC$12)*$B86))</f>
        <v>30.6757932841525</v>
      </c>
      <c r="AD176" s="0" t="n">
        <f aca="false">IF($B86=0,0,IF(SIN(AD$12)=0,999999999,(SIN(AD$12)*COS($E86)+SIN($E86)*COS(AD$12))/SIN(AD$12)*$B86))</f>
        <v>29.4010323429222</v>
      </c>
      <c r="AE176" s="0" t="n">
        <f aca="false">IF($B86=0,0,IF(SIN(AE$12)=0,999999999,(SIN(AE$12)*COS($E86)+SIN($E86)*COS(AE$12))/SIN(AE$12)*$B86))</f>
        <v>28.2224538804833</v>
      </c>
      <c r="AF176" s="0" t="n">
        <f aca="false">IF($B86=0,0,IF(SIN(AF$12)=0,999999999,(SIN(AF$12)*COS($E86)+SIN($E86)*COS(AF$12))/SIN(AF$12)*$B86))</f>
        <v>27.1289260538343</v>
      </c>
      <c r="AG176" s="0" t="n">
        <f aca="false">IF($B86=0,0,IF(SIN(AG$12)=0,999999999,(SIN(AG$12)*COS($E86)+SIN($E86)*COS(AG$12))/SIN(AG$12)*$B86))</f>
        <v>26.1109645997321</v>
      </c>
      <c r="AH176" s="0" t="n">
        <f aca="false">IF($B86=0,0,IF(SIN(AH$12)=0,999999999,(SIN(AH$12)*COS($E86)+SIN($E86)*COS(AH$12))/SIN(AH$12)*$B86))</f>
        <v>25.1604385926321</v>
      </c>
      <c r="AI176" s="0" t="n">
        <f aca="false">IF($B86=0,0,IF(SIN(AI$12)=0,999999999,(SIN(AI$12)*COS($E86)+SIN($E86)*COS(AI$12))/SIN(AI$12)*$B86))</f>
        <v>24.2703370786409</v>
      </c>
      <c r="AJ176" s="0" t="n">
        <f aca="false">IF($B86=0,0,IF(SIN(AJ$12)=0,999999999,(SIN(AJ$12)*COS($E86)+SIN($E86)*COS(AJ$12))/SIN(AJ$12)*$B86))</f>
        <v>23.4345823810179</v>
      </c>
      <c r="AK176" s="0" t="n">
        <f aca="false">IF($B86=0,0,IF(SIN(AK$12)=0,999999999,(SIN(AK$12)*COS($E86)+SIN($E86)*COS(AK$12))/SIN(AK$12)*$B86))</f>
        <v>22.6478795384281</v>
      </c>
      <c r="AL176" s="0" t="n">
        <f aca="false">IF($B86=0,0,IF(SIN(AL$12)=0,999999999,(SIN(AL$12)*COS($E86)+SIN($E86)*COS(AL$12))/SIN(AL$12)*$B86))</f>
        <v>21.9055939718445</v>
      </c>
      <c r="AM176" s="0" t="n">
        <f aca="false">IF($B86=0,0,IF(SIN(AM$12)=0,999999999,(SIN(AM$12)*COS($E86)+SIN($E86)*COS(AM$12))/SIN(AM$12)*$B86))</f>
        <v>21.203651392139</v>
      </c>
      <c r="AN176" s="0" t="n">
        <f aca="false">IF($B86=0,0,IF(SIN(AN$12)=0,999999999,(SIN(AN$12)*COS($E86)+SIN($E86)*COS(AN$12))/SIN(AN$12)*$B86))</f>
        <v>20.5384553693305</v>
      </c>
      <c r="AO176" s="0" t="n">
        <f aca="false">IF($B86=0,0,IF(SIN(AO$12)=0,999999999,(SIN(AO$12)*COS($E86)+SIN($E86)*COS(AO$12))/SIN(AO$12)*$B86))</f>
        <v>19.9068190310893</v>
      </c>
      <c r="AP176" s="0" t="n">
        <f aca="false">IF($B86=0,0,IF(SIN(AP$12)=0,999999999,(SIN(AP$12)*COS($E86)+SIN($E86)*COS(AP$12))/SIN(AP$12)*$B86))</f>
        <v>19.3059081430716</v>
      </c>
      <c r="AQ176" s="0" t="n">
        <f aca="false">IF($B86=0,0,IF(SIN(AQ$12)=0,999999999,(SIN(AQ$12)*COS($E86)+SIN($E86)*COS(AQ$12))/SIN(AQ$12)*$B86))</f>
        <v>18.7331934176922</v>
      </c>
      <c r="AR176" s="0" t="n">
        <f aca="false">IF($B86=0,0,IF(SIN(AR$12)=0,999999999,(SIN(AR$12)*COS($E86)+SIN($E86)*COS(AR$12))/SIN(AR$12)*$B86))</f>
        <v>18.1864103512827</v>
      </c>
      <c r="AS176" s="0" t="n">
        <f aca="false">IF($B86=0,0,IF(SIN(AS$12)=0,999999999,(SIN(AS$12)*COS($E86)+SIN($E86)*COS(AS$12))/SIN(AS$12)*$B86))</f>
        <v>17.6635252383096</v>
      </c>
      <c r="AT176" s="0" t="n">
        <f aca="false">IF($B86=0,0,IF(SIN(AT$12)=0,999999999,(SIN(AT$12)*COS($E86)+SIN($E86)*COS(AT$12))/SIN(AT$12)*$B86))</f>
        <v>17.1627062815848</v>
      </c>
      <c r="AU176" s="0" t="n">
        <f aca="false">IF($B86=0,0,IF(SIN(AU$12)=0,999999999,(SIN(AU$12)*COS($E86)+SIN($E86)*COS(AU$12))/SIN(AU$12)*$B86))</f>
        <v>16.6822989283377</v>
      </c>
      <c r="AV176" s="0" t="n">
        <f aca="false">IF($B86=0,0,IF(SIN(AV$12)=0,999999999,(SIN(AV$12)*COS($E86)+SIN($E86)*COS(AV$12))/SIN(AV$12)*$B86))</f>
        <v>16.2208047277512</v>
      </c>
      <c r="AW176" s="0" t="n">
        <f aca="false">IF($B86=0,0,IF(SIN(AW$12)=0,999999999,(SIN(AW$12)*COS($E86)+SIN($E86)*COS(AW$12))/SIN(AW$12)*$B86))</f>
        <v>15.7768631366104</v>
      </c>
      <c r="AX176" s="0" t="n">
        <f aca="false">IF($B86=0,0,IF(SIN(AX$12)=0,999999999,(SIN(AX$12)*COS($E86)+SIN($E86)*COS(AX$12))/SIN(AX$12)*$B86))</f>
        <v>15.3492358039523</v>
      </c>
      <c r="AY176" s="0" t="n">
        <f aca="false">IF($B86=0,0,IF(SIN(AY$12)=0,999999999,(SIN(AY$12)*COS($E86)+SIN($E86)*COS(AY$12))/SIN(AY$12)*$B86))</f>
        <v>14.9367929489973</v>
      </c>
      <c r="AZ176" s="0" t="n">
        <f aca="false">IF($B86=0,0,IF(SIN(AZ$12)=0,999999999,(SIN(AZ$12)*COS($E86)+SIN($E86)*COS(AZ$12))/SIN(AZ$12)*$B86))</f>
        <v>14.5385015137178</v>
      </c>
      <c r="BA176" s="0" t="n">
        <f aca="false">IF($B86=0,0,IF(SIN(BA$12)=0,999999999,(SIN(BA$12)*COS($E86)+SIN($E86)*COS(BA$12))/SIN(BA$12)*$B86))</f>
        <v>14.1534148256335</v>
      </c>
      <c r="BB176" s="0" t="n">
        <f aca="false">IF($B86=0,0,IF(SIN(BB$12)=0,999999999,(SIN(BB$12)*COS($E86)+SIN($E86)*COS(BB$12))/SIN(BB$12)*$B86))</f>
        <v>13.7806635504812</v>
      </c>
      <c r="BC176" s="0" t="n">
        <f aca="false">IF($B86=0,0,IF(SIN(BC$12)=0,999999999,(SIN(BC$12)*COS($E86)+SIN($E86)*COS(BC$12))/SIN(BC$12)*$B86))</f>
        <v>13.4194477503777</v>
      </c>
      <c r="BD176" s="0" t="n">
        <f aca="false">IF($B86=0,0,IF(SIN(BD$12)=0,999999999,(SIN(BD$12)*COS($E86)+SIN($E86)*COS(BD$12))/SIN(BD$12)*$B86))</f>
        <v>13.0690298925904</v>
      </c>
      <c r="BE176" s="0" t="n">
        <f aca="false">IF($B86=0,0,IF(SIN(BE$12)=0,999999999,(SIN(BE$12)*COS($E86)+SIN($E86)*COS(BE$12))/SIN(BE$12)*$B86))</f>
        <v>12.7287286783148</v>
      </c>
      <c r="BF176" s="0" t="n">
        <f aca="false">IF($B86=0,0,IF(SIN(BF$12)=0,999999999,(SIN(BF$12)*COS($E86)+SIN($E86)*COS(BF$12))/SIN(BF$12)*$B86))</f>
        <v>12.3979135809455</v>
      </c>
      <c r="BG176" s="0" t="n">
        <f aca="false">IF($B86=0,0,IF(SIN(BG$12)=0,999999999,(SIN(BG$12)*COS($E86)+SIN($E86)*COS(BG$12))/SIN(BG$12)*$B86))</f>
        <v>12.076</v>
      </c>
      <c r="BH176" s="0" t="n">
        <f aca="false">IF($B86=0,0,IF(SIN(BH$12)=0,999999999,(SIN(BH$12)*COS($E86)+SIN($E86)*COS(BH$12))/SIN(BH$12)*$B86))</f>
        <v>11.7624449507479</v>
      </c>
      <c r="BI176" s="0" t="n">
        <f aca="false">IF($B86=0,0,IF(SIN(BI$12)=0,999999999,(SIN(BI$12)*COS($E86)+SIN($E86)*COS(BI$12))/SIN(BI$12)*$B86))</f>
        <v>11.4567432212176</v>
      </c>
      <c r="BJ176" s="0" t="n">
        <f aca="false">IF($B86=0,0,IF(SIN(BJ$12)=0,999999999,(SIN(BJ$12)*COS($E86)+SIN($E86)*COS(BJ$12))/SIN(BJ$12)*$B86))</f>
        <v>11.1584239380063</v>
      </c>
      <c r="BK176" s="0" t="n">
        <f aca="false">IF($B86=0,0,IF(SIN(BK$12)=0,999999999,(SIN(BK$12)*COS($E86)+SIN($E86)*COS(BK$12))/SIN(BK$12)*$B86))</f>
        <v>10.8670474905271</v>
      </c>
      <c r="BL176" s="0" t="n">
        <f aca="false">IF($B86=0,0,IF(SIN(BL$12)=0,999999999,(SIN(BL$12)*COS($E86)+SIN($E86)*COS(BL$12))/SIN(BL$12)*$B86))</f>
        <v>10.5822027702657</v>
      </c>
      <c r="BM176" s="0" t="n">
        <f aca="false">IF($B86=0,0,IF(SIN(BM$12)=0,999999999,(SIN(BM$12)*COS($E86)+SIN($E86)*COS(BM$12))/SIN(BM$12)*$B86))</f>
        <v>10.3035046874968</v>
      </c>
      <c r="BN176" s="0" t="n">
        <f aca="false">IF($B86=0,0,IF(SIN(BN$12)=0,999999999,(SIN(BN$12)*COS($E86)+SIN($E86)*COS(BN$12))/SIN(BN$12)*$B86))</f>
        <v>10.0305919329033</v>
      </c>
      <c r="BO176" s="0" t="n">
        <f aca="false">IF($B86=0,0,IF(SIN(BO$12)=0,999999999,(SIN(BO$12)*COS($E86)+SIN($E86)*COS(BO$12))/SIN(BO$12)*$B86))</f>
        <v>9.76312495580191</v>
      </c>
      <c r="BP176" s="0" t="n">
        <f aca="false">IF($B86=0,0,IF(SIN(BP$12)=0,999999999,(SIN(BP$12)*COS($E86)+SIN($E86)*COS(BP$12))/SIN(BP$12)*$B86))</f>
        <v>9.50078413431186</v>
      </c>
      <c r="BQ176" s="0" t="n">
        <f aca="false">IF($B86=0,0,IF(SIN(BQ$12)=0,999999999,(SIN(BQ$12)*COS($E86)+SIN($E86)*COS(BQ$12))/SIN(BQ$12)*$B86))</f>
        <v>9.24326811592863</v>
      </c>
      <c r="BR176" s="0" t="n">
        <f aca="false">IF($B86=0,0,IF(SIN(BR$12)=0,999999999,(SIN(BR$12)*COS($E86)+SIN($E86)*COS(BR$12))/SIN(BR$12)*$B86))</f>
        <v>8.99029230963555</v>
      </c>
      <c r="BS176" s="0" t="n">
        <f aca="false">IF($B86=0,0,IF(SIN(BS$12)=0,999999999,(SIN(BS$12)*COS($E86)+SIN($E86)*COS(BS$12))/SIN(BS$12)*$B86))</f>
        <v>8.74158751299472</v>
      </c>
      <c r="BT176" s="0" t="n">
        <f aca="false">IF($B86=0,0,IF(SIN(BT$12)=0,999999999,(SIN(BT$12)*COS($E86)+SIN($E86)*COS(BT$12))/SIN(BT$12)*$B86))</f>
        <v>8.49689865965208</v>
      </c>
      <c r="BU176" s="0" t="n">
        <f aca="false">IF($B86=0,0,IF(SIN(BU$12)=0,999999999,(SIN(BU$12)*COS($E86)+SIN($E86)*COS(BU$12))/SIN(BU$12)*$B86))</f>
        <v>8.25598367440932</v>
      </c>
      <c r="BV176" s="0" t="n">
        <f aca="false">IF($B86=0,0,IF(SIN(BV$12)=0,999999999,(SIN(BV$12)*COS($E86)+SIN($E86)*COS(BV$12))/SIN(BV$12)*$B86))</f>
        <v>8.0186124245083</v>
      </c>
      <c r="BW176" s="0" t="n">
        <f aca="false">IF($B86=0,0,IF(SIN(BW$12)=0,999999999,(SIN(BW$12)*COS($E86)+SIN($E86)*COS(BW$12))/SIN(BW$12)*$B86))</f>
        <v>7.78456575707345</v>
      </c>
      <c r="BX176" s="0" t="n">
        <f aca="false">IF($B86=0,0,IF(SIN(BX$12)=0,999999999,(SIN(BX$12)*COS($E86)+SIN($E86)*COS(BX$12))/SIN(BX$12)*$B86))</f>
        <v>7.55363461378199</v>
      </c>
      <c r="BY176" s="0" t="n">
        <f aca="false">IF($B86=0,0,IF(SIN(BY$12)=0,999999999,(SIN(BY$12)*COS($E86)+SIN($E86)*COS(BY$12))/SIN(BY$12)*$B86))</f>
        <v>7.32561921481548</v>
      </c>
      <c r="BZ176" s="0" t="n">
        <f aca="false">IF($B86=0,0,IF(SIN(BZ$12)=0,999999999,(SIN(BZ$12)*COS($E86)+SIN($E86)*COS(BZ$12))/SIN(BZ$12)*$B86))</f>
        <v>7.10032830500797</v>
      </c>
      <c r="CA176" s="0" t="n">
        <f aca="false">IF($B86=0,0,IF(SIN(CA$12)=0,999999999,(SIN(CA$12)*COS($E86)+SIN($E86)*COS(CA$12))/SIN(CA$12)*$B86))</f>
        <v>6.8775784558534</v>
      </c>
      <c r="CB176" s="0" t="n">
        <f aca="false">IF($B86=0,0,IF(SIN(CB$12)=0,999999999,(SIN(CB$12)*COS($E86)+SIN($E86)*COS(CB$12))/SIN(CB$12)*$B86))</f>
        <v>6.65719341769226</v>
      </c>
      <c r="CC176" s="0" t="n">
        <f aca="false">IF($B86=0,0,IF(SIN(CC$12)=0,999999999,(SIN(CC$12)*COS($E86)+SIN($E86)*COS(CC$12))/SIN(CC$12)*$B86))</f>
        <v>6.43900351697658</v>
      </c>
      <c r="CD176" s="0" t="n">
        <f aca="false">IF($B86=0,0,IF(SIN(CD$12)=0,999999999,(SIN(CD$12)*COS($E86)+SIN($E86)*COS(CD$12))/SIN(CD$12)*$B86))</f>
        <v>6.22284509401473</v>
      </c>
      <c r="CE176" s="0" t="n">
        <f aca="false">IF($B86=0,0,IF(SIN(CE$12)=0,999999999,(SIN(CE$12)*COS($E86)+SIN($E86)*COS(CE$12))/SIN(CE$12)*$B86))</f>
        <v>6.00855997704043</v>
      </c>
      <c r="CF176" s="0" t="n">
        <f aca="false">IF($B86=0,0,IF(SIN(CF$12)=0,999999999,(SIN(CF$12)*COS($E86)+SIN($E86)*COS(CF$12))/SIN(CF$12)*$B86))</f>
        <v>5.79599498884349</v>
      </c>
      <c r="CG176" s="0" t="n">
        <f aca="false">IF($B86=0,0,IF(SIN(CG$12)=0,999999999,(SIN(CG$12)*COS($E86)+SIN($E86)*COS(CG$12))/SIN(CG$12)*$B86))</f>
        <v>5.58500148253801</v>
      </c>
      <c r="CH176" s="0" t="n">
        <f aca="false">IF($B86=0,0,IF(SIN(CH$12)=0,999999999,(SIN(CH$12)*COS($E86)+SIN($E86)*COS(CH$12))/SIN(CH$12)*$B86))</f>
        <v>5.37543490334338</v>
      </c>
      <c r="CI176" s="0" t="n">
        <f aca="false">IF($B86=0,0,IF(SIN(CI$12)=0,999999999,(SIN(CI$12)*COS($E86)+SIN($E86)*COS(CI$12))/SIN(CI$12)*$B86))</f>
        <v>5.16715437351982</v>
      </c>
      <c r="CJ176" s="0" t="n">
        <f aca="false">IF($B86=0,0,IF(SIN(CJ$12)=0,999999999,(SIN(CJ$12)*COS($E86)+SIN($E86)*COS(CJ$12))/SIN(CJ$12)*$B86))</f>
        <v>4.96002229782613</v>
      </c>
      <c r="CK176" s="0" t="n">
        <f aca="false">IF($B86=0,0,IF(SIN(CK$12)=0,999999999,(SIN(CK$12)*COS($E86)+SIN($E86)*COS(CK$12))/SIN(CK$12)*$B86))</f>
        <v>4.75390398706788</v>
      </c>
      <c r="CL176" s="0" t="n">
        <f aca="false">IF($B86=0,0,IF(SIN(CL$12)=0,999999999,(SIN(CL$12)*COS($E86)+SIN($E86)*COS(CL$12))/SIN(CL$12)*$B86))</f>
        <v>4.54866729748108</v>
      </c>
      <c r="CM176" s="0" t="n">
        <f aca="false">IF($B86=0,0,IF(SIN(CM$12)=0,999999999,(SIN(CM$12)*COS($E86)+SIN($E86)*COS(CM$12))/SIN(CM$12)*$B86))</f>
        <v>4.34418228384361</v>
      </c>
      <c r="CN176" s="0" t="n">
        <f aca="false">IF($B86=0,0,IF(SIN(CN$12)=0,999999999,(SIN(CN$12)*COS($E86)+SIN($E86)*COS(CN$12))/SIN(CN$12)*$B86))</f>
        <v>4.14032086433458</v>
      </c>
      <c r="CO176" s="0" t="n">
        <f aca="false">IF($B86=0,0,IF(SIN(CO$12)=0,999999999,(SIN(CO$12)*COS($E86)+SIN($E86)*COS(CO$12))/SIN(CO$12)*$B86))</f>
        <v>3.93695649527416</v>
      </c>
      <c r="CP176" s="0" t="n">
        <f aca="false">IF($B86=0,0,IF(SIN(CP$12)=0,999999999,(SIN(CP$12)*COS($E86)+SIN($E86)*COS(CP$12))/SIN(CP$12)*$B86))</f>
        <v>3.73396385396342</v>
      </c>
      <c r="CQ176" s="0" t="n">
        <f aca="false">IF($B86=0,0,IF(SIN(CQ$12)=0,999999999,(SIN(CQ$12)*COS($E86)+SIN($E86)*COS(CQ$12))/SIN(CQ$12)*$B86))</f>
        <v>3.5312185279175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664.713817263215</v>
      </c>
      <c r="H177" s="0" t="n">
        <f aca="false">IF($B87=0,0,IF(SIN(H$12)=0,999999999,(SIN(H$12)*COS($E87)+SIN($E87)*COS(H$12))/SIN(H$12)*$B87))</f>
        <v>333.803338021704</v>
      </c>
      <c r="I177" s="0" t="n">
        <f aca="false">IF($B87=0,0,IF(SIN(I$12)=0,999999999,(SIN(I$12)*COS($E87)+SIN($E87)*COS(I$12))/SIN(I$12)*$B87))</f>
        <v>223.455030803036</v>
      </c>
      <c r="J177" s="0" t="n">
        <f aca="false">IF($B87=0,0,IF(SIN(J$12)=0,999999999,(SIN(J$12)*COS($E87)+SIN($E87)*COS(J$12))/SIN(J$12)*$B87))</f>
        <v>168.247246102928</v>
      </c>
      <c r="K177" s="0" t="n">
        <f aca="false">IF($B87=0,0,IF(SIN(K$12)=0,999999999,(SIN(K$12)*COS($E87)+SIN($E87)*COS(K$12))/SIN(K$12)*$B87))</f>
        <v>135.095647444647</v>
      </c>
      <c r="L177" s="0" t="n">
        <f aca="false">IF($B87=0,0,IF(SIN(L$12)=0,999999999,(SIN(L$12)*COS($E87)+SIN($E87)*COS(L$12))/SIN(L$12)*$B87))</f>
        <v>112.972117172698</v>
      </c>
      <c r="M177" s="0" t="n">
        <f aca="false">IF($B87=0,0,IF(SIN(M$12)=0,999999999,(SIN(M$12)*COS($E87)+SIN($E87)*COS(M$12))/SIN(M$12)*$B87))</f>
        <v>97.1503144192221</v>
      </c>
      <c r="N177" s="0" t="n">
        <f aca="false">IF($B87=0,0,IF(SIN(N$12)=0,999999999,(SIN(N$12)*COS($E87)+SIN($E87)*COS(N$12))/SIN(N$12)*$B87))</f>
        <v>85.2670645919486</v>
      </c>
      <c r="O177" s="0" t="n">
        <f aca="false">IF($B87=0,0,IF(SIN(O$12)=0,999999999,(SIN(O$12)*COS($E87)+SIN($E87)*COS(O$12))/SIN(O$12)*$B87))</f>
        <v>76.0094892002547</v>
      </c>
      <c r="P177" s="0" t="n">
        <f aca="false">IF($B87=0,0,IF(SIN(P$12)=0,999999999,(SIN(P$12)*COS($E87)+SIN($E87)*COS(P$12))/SIN(P$12)*$B87))</f>
        <v>68.5898577826144</v>
      </c>
      <c r="Q177" s="0" t="n">
        <f aca="false">IF($B87=0,0,IF(SIN(Q$12)=0,999999999,(SIN(Q$12)*COS($E87)+SIN($E87)*COS(Q$12))/SIN(Q$12)*$B87))</f>
        <v>62.5068842345186</v>
      </c>
      <c r="R177" s="0" t="n">
        <f aca="false">IF($B87=0,0,IF(SIN(R$12)=0,999999999,(SIN(R$12)*COS($E87)+SIN($E87)*COS(R$12))/SIN(R$12)*$B87))</f>
        <v>57.4263749698957</v>
      </c>
      <c r="S177" s="0" t="n">
        <f aca="false">IF($B87=0,0,IF(SIN(S$12)=0,999999999,(SIN(S$12)*COS($E87)+SIN($E87)*COS(S$12))/SIN(S$12)*$B87))</f>
        <v>53.1169625441063</v>
      </c>
      <c r="T177" s="0" t="n">
        <f aca="false">IF($B87=0,0,IF(SIN(T$12)=0,999999999,(SIN(T$12)*COS($E87)+SIN($E87)*COS(T$12))/SIN(T$12)*$B87))</f>
        <v>49.4133820076856</v>
      </c>
      <c r="U177" s="0" t="n">
        <f aca="false">IF($B87=0,0,IF(SIN(U$12)=0,999999999,(SIN(U$12)*COS($E87)+SIN($E87)*COS(U$12))/SIN(U$12)*$B87))</f>
        <v>46.1944367164485</v>
      </c>
      <c r="V177" s="0" t="n">
        <f aca="false">IF($B87=0,0,IF(SIN(V$12)=0,999999999,(SIN(V$12)*COS($E87)+SIN($E87)*COS(V$12))/SIN(V$12)*$B87))</f>
        <v>43.3692269607549</v>
      </c>
      <c r="W177" s="0" t="n">
        <f aca="false">IF($B87=0,0,IF(SIN(W$12)=0,999999999,(SIN(W$12)*COS($E87)+SIN($E87)*COS(W$12))/SIN(W$12)*$B87))</f>
        <v>40.8682390765945</v>
      </c>
      <c r="X177" s="0" t="n">
        <f aca="false">IF($B87=0,0,IF(SIN(X$12)=0,999999999,(SIN(X$12)*COS($E87)+SIN($E87)*COS(X$12))/SIN(X$12)*$B87))</f>
        <v>38.6374048510701</v>
      </c>
      <c r="Y177" s="0" t="n">
        <f aca="false">IF($B87=0,0,IF(SIN(Y$12)=0,999999999,(SIN(Y$12)*COS($E87)+SIN($E87)*COS(Y$12))/SIN(Y$12)*$B87))</f>
        <v>36.6340369032499</v>
      </c>
      <c r="Z177" s="0" t="n">
        <f aca="false">IF($B87=0,0,IF(SIN(Z$12)=0,999999999,(SIN(Z$12)*COS($E87)+SIN($E87)*COS(Z$12))/SIN(Z$12)*$B87))</f>
        <v>34.8239834489626</v>
      </c>
      <c r="AA177" s="0" t="n">
        <f aca="false">IF($B87=0,0,IF(SIN(AA$12)=0,999999999,(SIN(AA$12)*COS($E87)+SIN($E87)*COS(AA$12))/SIN(AA$12)*$B87))</f>
        <v>33.1795959881731</v>
      </c>
      <c r="AB177" s="0" t="n">
        <f aca="false">IF($B87=0,0,IF(SIN(AB$12)=0,999999999,(SIN(AB$12)*COS($E87)+SIN($E87)*COS(AB$12))/SIN(AB$12)*$B87))</f>
        <v>31.6782512577089</v>
      </c>
      <c r="AC177" s="0" t="n">
        <f aca="false">IF($B87=0,0,IF(SIN(AC$12)=0,999999999,(SIN(AC$12)*COS($E87)+SIN($E87)*COS(AC$12))/SIN(AC$12)*$B87))</f>
        <v>30.3012587598309</v>
      </c>
      <c r="AD177" s="0" t="n">
        <f aca="false">IF($B87=0,0,IF(SIN(AD$12)=0,999999999,(SIN(AD$12)*COS($E87)+SIN($E87)*COS(AD$12))/SIN(AD$12)*$B87))</f>
        <v>29.0330414069793</v>
      </c>
      <c r="AE177" s="0" t="n">
        <f aca="false">IF($B87=0,0,IF(SIN(AE$12)=0,999999999,(SIN(AE$12)*COS($E87)+SIN($E87)*COS(AE$12))/SIN(AE$12)*$B87))</f>
        <v>27.8605128101119</v>
      </c>
      <c r="AF177" s="0" t="n">
        <f aca="false">IF($B87=0,0,IF(SIN(AF$12)=0,999999999,(SIN(AF$12)*COS($E87)+SIN($E87)*COS(AF$12))/SIN(AF$12)*$B87))</f>
        <v>26.7725982680772</v>
      </c>
      <c r="AG177" s="0" t="n">
        <f aca="false">IF($B87=0,0,IF(SIN(AG$12)=0,999999999,(SIN(AG$12)*COS($E87)+SIN($E87)*COS(AG$12))/SIN(AG$12)*$B87))</f>
        <v>25.7598622021443</v>
      </c>
      <c r="AH177" s="0" t="n">
        <f aca="false">IF($B87=0,0,IF(SIN(AH$12)=0,999999999,(SIN(AH$12)*COS($E87)+SIN($E87)*COS(AH$12))/SIN(AH$12)*$B87))</f>
        <v>24.8142154243434</v>
      </c>
      <c r="AI177" s="0" t="n">
        <f aca="false">IF($B87=0,0,IF(SIN(AI$12)=0,999999999,(SIN(AI$12)*COS($E87)+SIN($E87)*COS(AI$12))/SIN(AI$12)*$B87))</f>
        <v>23.9286829693298</v>
      </c>
      <c r="AJ177" s="0" t="n">
        <f aca="false">IF($B87=0,0,IF(SIN(AJ$12)=0,999999999,(SIN(AJ$12)*COS($E87)+SIN($E87)*COS(AJ$12))/SIN(AJ$12)*$B87))</f>
        <v>23.0972183582242</v>
      </c>
      <c r="AK177" s="0" t="n">
        <f aca="false">IF($B87=0,0,IF(SIN(AK$12)=0,999999999,(SIN(AK$12)*COS($E87)+SIN($E87)*COS(AK$12))/SIN(AK$12)*$B87))</f>
        <v>22.3145538097269</v>
      </c>
      <c r="AL177" s="0" t="n">
        <f aca="false">IF($B87=0,0,IF(SIN(AL$12)=0,999999999,(SIN(AL$12)*COS($E87)+SIN($E87)*COS(AL$12))/SIN(AL$12)*$B87))</f>
        <v>21.5760785349793</v>
      </c>
      <c r="AM177" s="0" t="n">
        <f aca="false">IF($B87=0,0,IF(SIN(AM$12)=0,999999999,(SIN(AM$12)*COS($E87)+SIN($E87)*COS(AM$12))/SIN(AM$12)*$B87))</f>
        <v>20.8777391589479</v>
      </c>
      <c r="AN177" s="0" t="n">
        <f aca="false">IF($B87=0,0,IF(SIN(AN$12)=0,999999999,(SIN(AN$12)*COS($E87)+SIN($E87)*COS(AN$12))/SIN(AN$12)*$B87))</f>
        <v>20.2159577128053</v>
      </c>
      <c r="AO177" s="0" t="n">
        <f aca="false">IF($B87=0,0,IF(SIN(AO$12)=0,999999999,(SIN(AO$12)*COS($E87)+SIN($E87)*COS(AO$12))/SIN(AO$12)*$B87))</f>
        <v>19.5875636830384</v>
      </c>
      <c r="AP177" s="0" t="n">
        <f aca="false">IF($B87=0,0,IF(SIN(AP$12)=0,999999999,(SIN(AP$12)*COS($E87)+SIN($E87)*COS(AP$12))/SIN(AP$12)*$B87))</f>
        <v>18.989737383963</v>
      </c>
      <c r="AQ177" s="0" t="n">
        <f aca="false">IF($B87=0,0,IF(SIN(AQ$12)=0,999999999,(SIN(AQ$12)*COS($E87)+SIN($E87)*COS(AQ$12))/SIN(AQ$12)*$B87))</f>
        <v>18.4199625113044</v>
      </c>
      <c r="AR177" s="0" t="n">
        <f aca="false">IF($B87=0,0,IF(SIN(AR$12)=0,999999999,(SIN(AR$12)*COS($E87)+SIN($E87)*COS(AR$12))/SIN(AR$12)*$B87))</f>
        <v>17.8759861855184</v>
      </c>
      <c r="AS177" s="0" t="n">
        <f aca="false">IF($B87=0,0,IF(SIN(AS$12)=0,999999999,(SIN(AS$12)*COS($E87)+SIN($E87)*COS(AS$12))/SIN(AS$12)*$B87))</f>
        <v>17.3557851404659</v>
      </c>
      <c r="AT177" s="0" t="n">
        <f aca="false">IF($B87=0,0,IF(SIN(AT$12)=0,999999999,(SIN(AT$12)*COS($E87)+SIN($E87)*COS(AT$12))/SIN(AT$12)*$B87))</f>
        <v>16.857536981919</v>
      </c>
      <c r="AU177" s="0" t="n">
        <f aca="false">IF($B87=0,0,IF(SIN(AU$12)=0,999999999,(SIN(AU$12)*COS($E87)+SIN($E87)*COS(AU$12))/SIN(AU$12)*$B87))</f>
        <v>16.3795956502388</v>
      </c>
      <c r="AV177" s="0" t="n">
        <f aca="false">IF($B87=0,0,IF(SIN(AV$12)=0,999999999,(SIN(AV$12)*COS($E87)+SIN($E87)*COS(AV$12))/SIN(AV$12)*$B87))</f>
        <v>15.9204703864389</v>
      </c>
      <c r="AW177" s="0" t="n">
        <f aca="false">IF($B87=0,0,IF(SIN(AW$12)=0,999999999,(SIN(AW$12)*COS($E87)+SIN($E87)*COS(AW$12))/SIN(AW$12)*$B87))</f>
        <v>15.4788076312294</v>
      </c>
      <c r="AX177" s="0" t="n">
        <f aca="false">IF($B87=0,0,IF(SIN(AX$12)=0,999999999,(SIN(AX$12)*COS($E87)+SIN($E87)*COS(AX$12))/SIN(AX$12)*$B87))</f>
        <v>15.0533753903363</v>
      </c>
      <c r="AY177" s="0" t="n">
        <f aca="false">IF($B87=0,0,IF(SIN(AY$12)=0,999999999,(SIN(AY$12)*COS($E87)+SIN($E87)*COS(AY$12))/SIN(AY$12)*$B87))</f>
        <v>14.6430496823578</v>
      </c>
      <c r="AZ177" s="0" t="n">
        <f aca="false">IF($B87=0,0,IF(SIN(AZ$12)=0,999999999,(SIN(AZ$12)*COS($E87)+SIN($E87)*COS(AZ$12))/SIN(AZ$12)*$B87))</f>
        <v>14.2468027521482</v>
      </c>
      <c r="BA177" s="0" t="n">
        <f aca="false">IF($B87=0,0,IF(SIN(BA$12)=0,999999999,(SIN(BA$12)*COS($E87)+SIN($E87)*COS(BA$12))/SIN(BA$12)*$B87))</f>
        <v>13.8636927866756</v>
      </c>
      <c r="BB177" s="0" t="n">
        <f aca="false">IF($B87=0,0,IF(SIN(BB$12)=0,999999999,(SIN(BB$12)*COS($E87)+SIN($E87)*COS(BB$12))/SIN(BB$12)*$B87))</f>
        <v>13.4928549141334</v>
      </c>
      <c r="BC177" s="0" t="n">
        <f aca="false">IF($B87=0,0,IF(SIN(BC$12)=0,999999999,(SIN(BC$12)*COS($E87)+SIN($E87)*COS(BC$12))/SIN(BC$12)*$B87))</f>
        <v>13.1334933028706</v>
      </c>
      <c r="BD177" s="0" t="n">
        <f aca="false">IF($B87=0,0,IF(SIN(BD$12)=0,999999999,(SIN(BD$12)*COS($E87)+SIN($E87)*COS(BD$12))/SIN(BD$12)*$B87))</f>
        <v>12.7848742060492</v>
      </c>
      <c r="BE177" s="0" t="n">
        <f aca="false">IF($B87=0,0,IF(SIN(BE$12)=0,999999999,(SIN(BE$12)*COS($E87)+SIN($E87)*COS(BE$12))/SIN(BE$12)*$B87))</f>
        <v>12.4463198221</v>
      </c>
      <c r="BF177" s="0" t="n">
        <f aca="false">IF($B87=0,0,IF(SIN(BF$12)=0,999999999,(SIN(BF$12)*COS($E87)+SIN($E87)*COS(BF$12))/SIN(BF$12)*$B87))</f>
        <v>12.1172028610295</v>
      </c>
      <c r="BG177" s="0" t="n">
        <f aca="false">IF($B87=0,0,IF(SIN(BG$12)=0,999999999,(SIN(BG$12)*COS($E87)+SIN($E87)*COS(BG$12))/SIN(BG$12)*$B87))</f>
        <v>11.7969417232199</v>
      </c>
      <c r="BH177" s="0" t="n">
        <f aca="false">IF($B87=0,0,IF(SIN(BH$12)=0,999999999,(SIN(BH$12)*COS($E87)+SIN($E87)*COS(BH$12))/SIN(BH$12)*$B87))</f>
        <v>11.4849962111837</v>
      </c>
      <c r="BI177" s="0" t="n">
        <f aca="false">IF($B87=0,0,IF(SIN(BI$12)=0,999999999,(SIN(BI$12)*COS($E87)+SIN($E87)*COS(BI$12))/SIN(BI$12)*$B87))</f>
        <v>11.1808637062979</v>
      </c>
      <c r="BJ177" s="0" t="n">
        <f aca="false">IF($B87=0,0,IF(SIN(BJ$12)=0,999999999,(SIN(BJ$12)*COS($E87)+SIN($E87)*COS(BJ$12))/SIN(BJ$12)*$B87))</f>
        <v>10.8840757522414</v>
      </c>
      <c r="BK177" s="0" t="n">
        <f aca="false">IF($B87=0,0,IF(SIN(BK$12)=0,999999999,(SIN(BK$12)*COS($E87)+SIN($E87)*COS(BK$12))/SIN(BK$12)*$B87))</f>
        <v>10.5941949950316</v>
      </c>
      <c r="BL177" s="0" t="n">
        <f aca="false">IF($B87=0,0,IF(SIN(BL$12)=0,999999999,(SIN(BL$12)*COS($E87)+SIN($E87)*COS(BL$12))/SIN(BL$12)*$B87))</f>
        <v>10.3108124364516</v>
      </c>
      <c r="BM177" s="0" t="n">
        <f aca="false">IF($B87=0,0,IF(SIN(BM$12)=0,999999999,(SIN(BM$12)*COS($E87)+SIN($E87)*COS(BM$12))/SIN(BM$12)*$B87))</f>
        <v>10.0335449635144</v>
      </c>
      <c r="BN177" s="0" t="n">
        <f aca="false">IF($B87=0,0,IF(SIN(BN$12)=0,999999999,(SIN(BN$12)*COS($E87)+SIN($E87)*COS(BN$12))/SIN(BN$12)*$B87))</f>
        <v>9.76203312157183</v>
      </c>
      <c r="BO177" s="0" t="n">
        <f aca="false">IF($B87=0,0,IF(SIN(BO$12)=0,999999999,(SIN(BO$12)*COS($E87)+SIN($E87)*COS(BO$12))/SIN(BO$12)*$B87))</f>
        <v>9.49593910291809</v>
      </c>
      <c r="BP177" s="0" t="n">
        <f aca="false">IF($B87=0,0,IF(SIN(BP$12)=0,999999999,(SIN(BP$12)*COS($E87)+SIN($E87)*COS(BP$12))/SIN(BP$12)*$B87))</f>
        <v>9.234944926352</v>
      </c>
      <c r="BQ177" s="0" t="n">
        <f aca="false">IF($B87=0,0,IF(SIN(BQ$12)=0,999999999,(SIN(BQ$12)*COS($E87)+SIN($E87)*COS(BQ$12))/SIN(BQ$12)*$B87))</f>
        <v>8.97875078626825</v>
      </c>
      <c r="BR177" s="0" t="n">
        <f aca="false">IF($B87=0,0,IF(SIN(BR$12)=0,999999999,(SIN(BR$12)*COS($E87)+SIN($E87)*COS(BR$12))/SIN(BR$12)*$B87))</f>
        <v>8.72707355250953</v>
      </c>
      <c r="BS177" s="0" t="n">
        <f aca="false">IF($B87=0,0,IF(SIN(BS$12)=0,999999999,(SIN(BS$12)*COS($E87)+SIN($E87)*COS(BS$12))/SIN(BS$12)*$B87))</f>
        <v>8.47964540450485</v>
      </c>
      <c r="BT177" s="0" t="n">
        <f aca="false">IF($B87=0,0,IF(SIN(BT$12)=0,999999999,(SIN(BT$12)*COS($E87)+SIN($E87)*COS(BT$12))/SIN(BT$12)*$B87))</f>
        <v>8.23621258520385</v>
      </c>
      <c r="BU177" s="0" t="n">
        <f aca="false">IF($B87=0,0,IF(SIN(BU$12)=0,999999999,(SIN(BU$12)*COS($E87)+SIN($E87)*COS(BU$12))/SIN(BU$12)*$B87))</f>
        <v>7.99653426202588</v>
      </c>
      <c r="BV177" s="0" t="n">
        <f aca="false">IF($B87=0,0,IF(SIN(BV$12)=0,999999999,(SIN(BV$12)*COS($E87)+SIN($E87)*COS(BV$12))/SIN(BV$12)*$B87))</f>
        <v>7.76038148352768</v>
      </c>
      <c r="BW177" s="0" t="n">
        <f aca="false">IF($B87=0,0,IF(SIN(BW$12)=0,999999999,(SIN(BW$12)*COS($E87)+SIN($E87)*COS(BW$12))/SIN(BW$12)*$B87))</f>
        <v>7.52753622178669</v>
      </c>
      <c r="BX177" s="0" t="n">
        <f aca="false">IF($B87=0,0,IF(SIN(BX$12)=0,999999999,(SIN(BX$12)*COS($E87)+SIN($E87)*COS(BX$12))/SIN(BX$12)*$B87))</f>
        <v>7.29779049161596</v>
      </c>
      <c r="BY177" s="0" t="n">
        <f aca="false">IF($B87=0,0,IF(SIN(BY$12)=0,999999999,(SIN(BY$12)*COS($E87)+SIN($E87)*COS(BY$12))/SIN(BY$12)*$B87))</f>
        <v>7.07094553870455</v>
      </c>
      <c r="BZ177" s="0" t="n">
        <f aca="false">IF($B87=0,0,IF(SIN(BZ$12)=0,999999999,(SIN(BZ$12)*COS($E87)+SIN($E87)*COS(BZ$12))/SIN(BZ$12)*$B87))</f>
        <v>6.84681108963533</v>
      </c>
      <c r="CA177" s="0" t="n">
        <f aca="false">IF($B87=0,0,IF(SIN(CA$12)=0,999999999,(SIN(CA$12)*COS($E87)+SIN($E87)*COS(CA$12))/SIN(CA$12)*$B87))</f>
        <v>6.6252046574754</v>
      </c>
      <c r="CB177" s="0" t="n">
        <f aca="false">IF($B87=0,0,IF(SIN(CB$12)=0,999999999,(SIN(CB$12)*COS($E87)+SIN($E87)*COS(CB$12))/SIN(CB$12)*$B87))</f>
        <v>6.40595089728797</v>
      </c>
      <c r="CC177" s="0" t="n">
        <f aca="false">IF($B87=0,0,IF(SIN(CC$12)=0,999999999,(SIN(CC$12)*COS($E87)+SIN($E87)*COS(CC$12))/SIN(CC$12)*$B87))</f>
        <v>6.18888100649141</v>
      </c>
      <c r="CD177" s="0" t="n">
        <f aca="false">IF($B87=0,0,IF(SIN(CD$12)=0,999999999,(SIN(CD$12)*COS($E87)+SIN($E87)*COS(CD$12))/SIN(CD$12)*$B87))</f>
        <v>5.97383216549016</v>
      </c>
      <c r="CE177" s="0" t="n">
        <f aca="false">IF($B87=0,0,IF(SIN(CE$12)=0,999999999,(SIN(CE$12)*COS($E87)+SIN($E87)*COS(CE$12))/SIN(CE$12)*$B87))</f>
        <v>5.76064701444344</v>
      </c>
      <c r="CF177" s="0" t="n">
        <f aca="false">IF($B87=0,0,IF(SIN(CF$12)=0,999999999,(SIN(CF$12)*COS($E87)+SIN($E87)*COS(CF$12))/SIN(CF$12)*$B87))</f>
        <v>5.5491731624286</v>
      </c>
      <c r="CG177" s="0" t="n">
        <f aca="false">IF($B87=0,0,IF(SIN(CG$12)=0,999999999,(SIN(CG$12)*COS($E87)+SIN($E87)*COS(CG$12))/SIN(CG$12)*$B87))</f>
        <v>5.33926272559221</v>
      </c>
      <c r="CH177" s="0" t="n">
        <f aca="false">IF($B87=0,0,IF(SIN(CH$12)=0,999999999,(SIN(CH$12)*COS($E87)+SIN($E87)*COS(CH$12))/SIN(CH$12)*$B87))</f>
        <v>5.13077189118065</v>
      </c>
      <c r="CI177" s="0" t="n">
        <f aca="false">IF($B87=0,0,IF(SIN(CI$12)=0,999999999,(SIN(CI$12)*COS($E87)+SIN($E87)*COS(CI$12))/SIN(CI$12)*$B87))</f>
        <v>4.92356050460614</v>
      </c>
      <c r="CJ177" s="0" t="n">
        <f aca="false">IF($B87=0,0,IF(SIN(CJ$12)=0,999999999,(SIN(CJ$12)*COS($E87)+SIN($E87)*COS(CJ$12))/SIN(CJ$12)*$B87))</f>
        <v>4.71749167692982</v>
      </c>
      <c r="CK177" s="0" t="n">
        <f aca="false">IF($B87=0,0,IF(SIN(CK$12)=0,999999999,(SIN(CK$12)*COS($E87)+SIN($E87)*COS(CK$12))/SIN(CK$12)*$B87))</f>
        <v>4.51243141034228</v>
      </c>
      <c r="CL177" s="0" t="n">
        <f aca="false">IF($B87=0,0,IF(SIN(CL$12)=0,999999999,(SIN(CL$12)*COS($E87)+SIN($E87)*COS(CL$12))/SIN(CL$12)*$B87))</f>
        <v>4.30824823939842</v>
      </c>
      <c r="CM177" s="0" t="n">
        <f aca="false">IF($B87=0,0,IF(SIN(CM$12)=0,999999999,(SIN(CM$12)*COS($E87)+SIN($E87)*COS(CM$12))/SIN(CM$12)*$B87))</f>
        <v>4.10481288590944</v>
      </c>
      <c r="CN177" s="0" t="n">
        <f aca="false">IF($B87=0,0,IF(SIN(CN$12)=0,999999999,(SIN(CN$12)*COS($E87)+SIN($E87)*COS(CN$12))/SIN(CN$12)*$B87))</f>
        <v>3.90199792552262</v>
      </c>
      <c r="CO177" s="0" t="n">
        <f aca="false">IF($B87=0,0,IF(SIN(CO$12)=0,999999999,(SIN(CO$12)*COS($E87)+SIN($E87)*COS(CO$12))/SIN(CO$12)*$B87))</f>
        <v>3.69967746413068</v>
      </c>
      <c r="CP177" s="0" t="n">
        <f aca="false">IF($B87=0,0,IF(SIN(CP$12)=0,999999999,(SIN(CP$12)*COS($E87)+SIN($E87)*COS(CP$12))/SIN(CP$12)*$B87))</f>
        <v>3.49772682233976</v>
      </c>
      <c r="CQ177" s="0" t="n">
        <f aca="false">IF($B87=0,0,IF(SIN(CQ$12)=0,999999999,(SIN(CQ$12)*COS($E87)+SIN($E87)*COS(CQ$12))/SIN(CQ$12)*$B87))</f>
        <v>3.29602222629775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660.805381094088</v>
      </c>
      <c r="H178" s="0" t="n">
        <f aca="false">IF($B88=0,0,IF(SIN(H$12)=0,999999999,(SIN(H$12)*COS($E88)+SIN($E88)*COS(H$12))/SIN(H$12)*$B88))</f>
        <v>331.734153674934</v>
      </c>
      <c r="I178" s="0" t="n">
        <f aca="false">IF($B88=0,0,IF(SIN(I$12)=0,999999999,(SIN(I$12)*COS($E88)+SIN($E88)*COS(I$12))/SIN(I$12)*$B88))</f>
        <v>221.99917948099</v>
      </c>
      <c r="J178" s="0" t="n">
        <f aca="false">IF($B88=0,0,IF(SIN(J$12)=0,999999999,(SIN(J$12)*COS($E88)+SIN($E88)*COS(J$12))/SIN(J$12)*$B88))</f>
        <v>167.098248220068</v>
      </c>
      <c r="K178" s="0" t="n">
        <f aca="false">IF($B88=0,0,IF(SIN(K$12)=0,999999999,(SIN(K$12)*COS($E88)+SIN($E88)*COS(K$12))/SIN(K$12)*$B88))</f>
        <v>134.130911294404</v>
      </c>
      <c r="L178" s="0" t="n">
        <f aca="false">IF($B88=0,0,IF(SIN(L$12)=0,999999999,(SIN(L$12)*COS($E88)+SIN($E88)*COS(L$12))/SIN(L$12)*$B88))</f>
        <v>112.130347038712</v>
      </c>
      <c r="M178" s="0" t="n">
        <f aca="false">IF($B88=0,0,IF(SIN(M$12)=0,999999999,(SIN(M$12)*COS($E88)+SIN($E88)*COS(M$12))/SIN(M$12)*$B88))</f>
        <v>96.3964843215073</v>
      </c>
      <c r="N178" s="0" t="n">
        <f aca="false">IF($B88=0,0,IF(SIN(N$12)=0,999999999,(SIN(N$12)*COS($E88)+SIN($E88)*COS(N$12))/SIN(N$12)*$B88))</f>
        <v>84.5792834418237</v>
      </c>
      <c r="O178" s="0" t="n">
        <f aca="false">IF($B88=0,0,IF(SIN(O$12)=0,999999999,(SIN(O$12)*COS($E88)+SIN($E88)*COS(O$12))/SIN(O$12)*$B88))</f>
        <v>75.373163091532</v>
      </c>
      <c r="P178" s="0" t="n">
        <f aca="false">IF($B88=0,0,IF(SIN(P$12)=0,999999999,(SIN(P$12)*COS($E88)+SIN($E88)*COS(P$12))/SIN(P$12)*$B88))</f>
        <v>67.9947711373181</v>
      </c>
      <c r="Q178" s="0" t="n">
        <f aca="false">IF($B88=0,0,IF(SIN(Q$12)=0,999999999,(SIN(Q$12)*COS($E88)+SIN($E88)*COS(Q$12))/SIN(Q$12)*$B88))</f>
        <v>61.9456077006739</v>
      </c>
      <c r="R178" s="0" t="n">
        <f aca="false">IF($B88=0,0,IF(SIN(R$12)=0,999999999,(SIN(R$12)*COS($E88)+SIN($E88)*COS(R$12))/SIN(R$12)*$B88))</f>
        <v>56.8933366953678</v>
      </c>
      <c r="S178" s="0" t="n">
        <f aca="false">IF($B88=0,0,IF(SIN(S$12)=0,999999999,(SIN(S$12)*COS($E88)+SIN($E88)*COS(S$12))/SIN(S$12)*$B88))</f>
        <v>52.6078766529408</v>
      </c>
      <c r="T178" s="0" t="n">
        <f aca="false">IF($B88=0,0,IF(SIN(T$12)=0,999999999,(SIN(T$12)*COS($E88)+SIN($E88)*COS(T$12))/SIN(T$12)*$B88))</f>
        <v>48.9248811921771</v>
      </c>
      <c r="U178" s="0" t="n">
        <f aca="false">IF($B88=0,0,IF(SIN(U$12)=0,999999999,(SIN(U$12)*COS($E88)+SIN($E88)*COS(U$12))/SIN(U$12)*$B88))</f>
        <v>45.7238272986574</v>
      </c>
      <c r="V178" s="0" t="n">
        <f aca="false">IF($B88=0,0,IF(SIN(V$12)=0,999999999,(SIN(V$12)*COS($E88)+SIN($E88)*COS(V$12))/SIN(V$12)*$B88))</f>
        <v>42.9143204974414</v>
      </c>
      <c r="W178" s="0" t="n">
        <f aca="false">IF($B88=0,0,IF(SIN(W$12)=0,999999999,(SIN(W$12)*COS($E88)+SIN($E88)*COS(W$12))/SIN(W$12)*$B88))</f>
        <v>40.4272334922564</v>
      </c>
      <c r="X178" s="0" t="n">
        <f aca="false">IF($B88=0,0,IF(SIN(X$12)=0,999999999,(SIN(X$12)*COS($E88)+SIN($E88)*COS(X$12))/SIN(X$12)*$B88))</f>
        <v>38.2087985897274</v>
      </c>
      <c r="Y178" s="0" t="n">
        <f aca="false">IF($B88=0,0,IF(SIN(Y$12)=0,999999999,(SIN(Y$12)*COS($E88)+SIN($E88)*COS(Y$12))/SIN(Y$12)*$B88))</f>
        <v>36.2165656720136</v>
      </c>
      <c r="Z178" s="0" t="n">
        <f aca="false">IF($B88=0,0,IF(SIN(Z$12)=0,999999999,(SIN(Z$12)*COS($E88)+SIN($E88)*COS(Z$12))/SIN(Z$12)*$B88))</f>
        <v>34.4165727758627</v>
      </c>
      <c r="AA178" s="0" t="n">
        <f aca="false">IF($B88=0,0,IF(SIN(AA$12)=0,999999999,(SIN(AA$12)*COS($E88)+SIN($E88)*COS(AA$12))/SIN(AA$12)*$B88))</f>
        <v>32.7813250758957</v>
      </c>
      <c r="AB178" s="0" t="n">
        <f aca="false">IF($B88=0,0,IF(SIN(AB$12)=0,999999999,(SIN(AB$12)*COS($E88)+SIN($E88)*COS(AB$12))/SIN(AB$12)*$B88))</f>
        <v>31.2883250525493</v>
      </c>
      <c r="AC178" s="0" t="n">
        <f aca="false">IF($B88=0,0,IF(SIN(AC$12)=0,999999999,(SIN(AC$12)*COS($E88)+SIN($E88)*COS(AC$12))/SIN(AC$12)*$B88))</f>
        <v>29.9189860927729</v>
      </c>
      <c r="AD178" s="0" t="n">
        <f aca="false">IF($B88=0,0,IF(SIN(AD$12)=0,999999999,(SIN(AD$12)*COS($E88)+SIN($E88)*COS(AD$12))/SIN(AD$12)*$B88))</f>
        <v>28.6578176888779</v>
      </c>
      <c r="AE178" s="0" t="n">
        <f aca="false">IF($B88=0,0,IF(SIN(AE$12)=0,999999999,(SIN(AE$12)*COS($E88)+SIN($E88)*COS(AE$12))/SIN(AE$12)*$B88))</f>
        <v>27.4918061880043</v>
      </c>
      <c r="AF178" s="0" t="n">
        <f aca="false">IF($B88=0,0,IF(SIN(AF$12)=0,999999999,(SIN(AF$12)*COS($E88)+SIN($E88)*COS(AF$12))/SIN(AF$12)*$B88))</f>
        <v>26.409938443909</v>
      </c>
      <c r="AG178" s="0" t="n">
        <f aca="false">IF($B88=0,0,IF(SIN(AG$12)=0,999999999,(SIN(AG$12)*COS($E88)+SIN($E88)*COS(AG$12))/SIN(AG$12)*$B88))</f>
        <v>25.4028313222728</v>
      </c>
      <c r="AH178" s="0" t="n">
        <f aca="false">IF($B88=0,0,IF(SIN(AH$12)=0,999999999,(SIN(AH$12)*COS($E88)+SIN($E88)*COS(AH$12))/SIN(AH$12)*$B88))</f>
        <v>24.4624405960885</v>
      </c>
      <c r="AI178" s="0" t="n">
        <f aca="false">IF($B88=0,0,IF(SIN(AI$12)=0,999999999,(SIN(AI$12)*COS($E88)+SIN($E88)*COS(AI$12))/SIN(AI$12)*$B88))</f>
        <v>23.5818300679519</v>
      </c>
      <c r="AJ178" s="0" t="n">
        <f aca="false">IF($B88=0,0,IF(SIN(AJ$12)=0,999999999,(SIN(AJ$12)*COS($E88)+SIN($E88)*COS(AJ$12))/SIN(AJ$12)*$B88))</f>
        <v>22.7549868662519</v>
      </c>
      <c r="AK178" s="0" t="n">
        <f aca="false">IF($B88=0,0,IF(SIN(AK$12)=0,999999999,(SIN(AK$12)*COS($E88)+SIN($E88)*COS(AK$12))/SIN(AK$12)*$B88))</f>
        <v>21.9766724888353</v>
      </c>
      <c r="AL178" s="0" t="n">
        <f aca="false">IF($B88=0,0,IF(SIN(AL$12)=0,999999999,(SIN(AL$12)*COS($E88)+SIN($E88)*COS(AL$12))/SIN(AL$12)*$B88))</f>
        <v>21.2423017743239</v>
      </c>
      <c r="AM178" s="0" t="n">
        <f aca="false">IF($B88=0,0,IF(SIN(AM$12)=0,999999999,(SIN(AM$12)*COS($E88)+SIN($E88)*COS(AM$12))/SIN(AM$12)*$B88))</f>
        <v>20.5478438769721</v>
      </c>
      <c r="AN178" s="0" t="n">
        <f aca="false">IF($B88=0,0,IF(SIN(AN$12)=0,999999999,(SIN(AN$12)*COS($E88)+SIN($E88)*COS(AN$12))/SIN(AN$12)*$B88))</f>
        <v>19.8897407148584</v>
      </c>
      <c r="AO178" s="0" t="n">
        <f aca="false">IF($B88=0,0,IF(SIN(AO$12)=0,999999999,(SIN(AO$12)*COS($E88)+SIN($E88)*COS(AO$12))/SIN(AO$12)*$B88))</f>
        <v>19.2648393966764</v>
      </c>
      <c r="AP178" s="0" t="n">
        <f aca="false">IF($B88=0,0,IF(SIN(AP$12)=0,999999999,(SIN(AP$12)*COS($E88)+SIN($E88)*COS(AP$12))/SIN(AP$12)*$B88))</f>
        <v>18.6703359089927</v>
      </c>
      <c r="AQ178" s="0" t="n">
        <f aca="false">IF($B88=0,0,IF(SIN(AQ$12)=0,999999999,(SIN(AQ$12)*COS($E88)+SIN($E88)*COS(AQ$12))/SIN(AQ$12)*$B88))</f>
        <v>18.1037279335422</v>
      </c>
      <c r="AR178" s="0" t="n">
        <f aca="false">IF($B88=0,0,IF(SIN(AR$12)=0,999999999,(SIN(AR$12)*COS($E88)+SIN($E88)*COS(AR$12))/SIN(AR$12)*$B88))</f>
        <v>17.5627751126353</v>
      </c>
      <c r="AS178" s="0" t="n">
        <f aca="false">IF($B88=0,0,IF(SIN(AS$12)=0,999999999,(SIN(AS$12)*COS($E88)+SIN($E88)*COS(AS$12))/SIN(AS$12)*$B88))</f>
        <v>17.0454654257601</v>
      </c>
      <c r="AT178" s="0" t="n">
        <f aca="false">IF($B88=0,0,IF(SIN(AT$12)=0,999999999,(SIN(AT$12)*COS($E88)+SIN($E88)*COS(AT$12))/SIN(AT$12)*$B88))</f>
        <v>16.5499866078388</v>
      </c>
      <c r="AU178" s="0" t="n">
        <f aca="false">IF($B88=0,0,IF(SIN(AU$12)=0,999999999,(SIN(AU$12)*COS($E88)+SIN($E88)*COS(AU$12))/SIN(AU$12)*$B88))</f>
        <v>16.0747017482875</v>
      </c>
      <c r="AV178" s="0" t="n">
        <f aca="false">IF($B88=0,0,IF(SIN(AV$12)=0,999999999,(SIN(AV$12)*COS($E88)+SIN($E88)*COS(AV$12))/SIN(AV$12)*$B88))</f>
        <v>15.6181283739898</v>
      </c>
      <c r="AW178" s="0" t="n">
        <f aca="false">IF($B88=0,0,IF(SIN(AW$12)=0,999999999,(SIN(AW$12)*COS($E88)+SIN($E88)*COS(AW$12))/SIN(AW$12)*$B88))</f>
        <v>15.1789204489483</v>
      </c>
      <c r="AX178" s="0" t="n">
        <f aca="false">IF($B88=0,0,IF(SIN(AX$12)=0,999999999,(SIN(AX$12)*COS($E88)+SIN($E88)*COS(AX$12))/SIN(AX$12)*$B88))</f>
        <v>14.7558528265048</v>
      </c>
      <c r="AY178" s="0" t="n">
        <f aca="false">IF($B88=0,0,IF(SIN(AY$12)=0,999999999,(SIN(AY$12)*COS($E88)+SIN($E88)*COS(AY$12))/SIN(AY$12)*$B88))</f>
        <v>14.3478077725204</v>
      </c>
      <c r="AZ178" s="0" t="n">
        <f aca="false">IF($B88=0,0,IF(SIN(AZ$12)=0,999999999,(SIN(AZ$12)*COS($E88)+SIN($E88)*COS(AZ$12))/SIN(AZ$12)*$B88))</f>
        <v>13.9537632442721</v>
      </c>
      <c r="BA178" s="0" t="n">
        <f aca="false">IF($B88=0,0,IF(SIN(BA$12)=0,999999999,(SIN(BA$12)*COS($E88)+SIN($E88)*COS(BA$12))/SIN(BA$12)*$B88))</f>
        <v>13.572782663471</v>
      </c>
      <c r="BB178" s="0" t="n">
        <f aca="false">IF($B88=0,0,IF(SIN(BB$12)=0,999999999,(SIN(BB$12)*COS($E88)+SIN($E88)*COS(BB$12))/SIN(BB$12)*$B88))</f>
        <v>13.2040059654025</v>
      </c>
      <c r="BC178" s="0" t="n">
        <f aca="false">IF($B88=0,0,IF(SIN(BC$12)=0,999999999,(SIN(BC$12)*COS($E88)+SIN($E88)*COS(BC$12))/SIN(BC$12)*$B88))</f>
        <v>12.8466417417712</v>
      </c>
      <c r="BD178" s="0" t="n">
        <f aca="false">IF($B88=0,0,IF(SIN(BD$12)=0,999999999,(SIN(BD$12)*COS($E88)+SIN($E88)*COS(BD$12))/SIN(BD$12)*$B88))</f>
        <v>12.4999603240182</v>
      </c>
      <c r="BE178" s="0" t="n">
        <f aca="false">IF($B88=0,0,IF(SIN(BE$12)=0,999999999,(SIN(BE$12)*COS($E88)+SIN($E88)*COS(BE$12))/SIN(BE$12)*$B88))</f>
        <v>12.1632876779006</v>
      </c>
      <c r="BF178" s="0" t="n">
        <f aca="false">IF($B88=0,0,IF(SIN(BF$12)=0,999999999,(SIN(BF$12)*COS($E88)+SIN($E88)*COS(BF$12))/SIN(BF$12)*$B88))</f>
        <v>11.836</v>
      </c>
      <c r="BG178" s="0" t="n">
        <f aca="false">IF($B88=0,0,IF(SIN(BG$12)=0,999999999,(SIN(BG$12)*COS($E88)+SIN($E88)*COS(BG$12))/SIN(BG$12)*$B88))</f>
        <v>11.5175189233196</v>
      </c>
      <c r="BH178" s="0" t="n">
        <f aca="false">IF($B88=0,0,IF(SIN(BH$12)=0,999999999,(SIN(BH$12)*COS($E88)+SIN($E88)*COS(BH$12))/SIN(BH$12)*$B88))</f>
        <v>11.2073072528734</v>
      </c>
      <c r="BI178" s="0" t="n">
        <f aca="false">IF($B88=0,0,IF(SIN(BI$12)=0,999999999,(SIN(BI$12)*COS($E88)+SIN($E88)*COS(BI$12))/SIN(BI$12)*$B88))</f>
        <v>10.9048651636708</v>
      </c>
      <c r="BJ178" s="0" t="n">
        <f aca="false">IF($B88=0,0,IF(SIN(BJ$12)=0,999999999,(SIN(BJ$12)*COS($E88)+SIN($E88)*COS(BJ$12))/SIN(BJ$12)*$B88))</f>
        <v>10.6097268031437</v>
      </c>
      <c r="BK178" s="0" t="n">
        <f aca="false">IF($B88=0,0,IF(SIN(BK$12)=0,999999999,(SIN(BK$12)*COS($E88)+SIN($E88)*COS(BK$12))/SIN(BK$12)*$B88))</f>
        <v>10.3214572481907</v>
      </c>
      <c r="BL178" s="0" t="n">
        <f aca="false">IF($B88=0,0,IF(SIN(BL$12)=0,999999999,(SIN(BL$12)*COS($E88)+SIN($E88)*COS(BL$12))/SIN(BL$12)*$B88))</f>
        <v>10.0396497738706</v>
      </c>
      <c r="BM178" s="0" t="n">
        <f aca="false">IF($B88=0,0,IF(SIN(BM$12)=0,999999999,(SIN(BM$12)*COS($E88)+SIN($E88)*COS(BM$12))/SIN(BM$12)*$B88))</f>
        <v>9.76392339659792</v>
      </c>
      <c r="BN178" s="0" t="n">
        <f aca="false">IF($B88=0,0,IF(SIN(BN$12)=0,999999999,(SIN(BN$12)*COS($E88)+SIN($E88)*COS(BN$12))/SIN(BN$12)*$B88))</f>
        <v>9.49392065962904</v>
      </c>
      <c r="BO178" s="0" t="n">
        <f aca="false">IF($B88=0,0,IF(SIN(BO$12)=0,999999999,(SIN(BO$12)*COS($E88)+SIN($E88)*COS(BO$12))/SIN(BO$12)*$B88))</f>
        <v>9.229305632846</v>
      </c>
      <c r="BP178" s="0" t="n">
        <f aca="false">IF($B88=0,0,IF(SIN(BP$12)=0,999999999,(SIN(BP$12)*COS($E88)+SIN($E88)*COS(BP$12))/SIN(BP$12)*$B88))</f>
        <v>8.96976210243647</v>
      </c>
      <c r="BQ178" s="0" t="n">
        <f aca="false">IF($B88=0,0,IF(SIN(BQ$12)=0,999999999,(SIN(BQ$12)*COS($E88)+SIN($E88)*COS(BQ$12))/SIN(BQ$12)*$B88))</f>
        <v>8.71499192916122</v>
      </c>
      <c r="BR178" s="0" t="n">
        <f aca="false">IF($B88=0,0,IF(SIN(BR$12)=0,999999999,(SIN(BR$12)*COS($E88)+SIN($E88)*COS(BR$12))/SIN(BR$12)*$B88))</f>
        <v>8.46471355654433</v>
      </c>
      <c r="BS178" s="0" t="n">
        <f aca="false">IF($B88=0,0,IF(SIN(BS$12)=0,999999999,(SIN(BS$12)*COS($E88)+SIN($E88)*COS(BS$12))/SIN(BS$12)*$B88))</f>
        <v>8.21866065260313</v>
      </c>
      <c r="BT178" s="0" t="n">
        <f aca="false">IF($B88=0,0,IF(SIN(BT$12)=0,999999999,(SIN(BT$12)*COS($E88)+SIN($E88)*COS(BT$12))/SIN(BT$12)*$B88))</f>
        <v>7.97658087070834</v>
      </c>
      <c r="BU178" s="0" t="n">
        <f aca="false">IF($B88=0,0,IF(SIN(BU$12)=0,999999999,(SIN(BU$12)*COS($E88)+SIN($E88)*COS(BU$12))/SIN(BU$12)*$B88))</f>
        <v>7.73823471686419</v>
      </c>
      <c r="BV178" s="0" t="n">
        <f aca="false">IF($B88=0,0,IF(SIN(BV$12)=0,999999999,(SIN(BV$12)*COS($E88)+SIN($E88)*COS(BV$12))/SIN(BV$12)*$B88))</f>
        <v>7.50339451217508</v>
      </c>
      <c r="BW178" s="0" t="n">
        <f aca="false">IF($B88=0,0,IF(SIN(BW$12)=0,999999999,(SIN(BW$12)*COS($E88)+SIN($E88)*COS(BW$12))/SIN(BW$12)*$B88))</f>
        <v>7.27184344055151</v>
      </c>
      <c r="BX178" s="0" t="n">
        <f aca="false">IF($B88=0,0,IF(SIN(BX$12)=0,999999999,(SIN(BX$12)*COS($E88)+SIN($E88)*COS(BX$12))/SIN(BX$12)*$B88))</f>
        <v>7.04337467282049</v>
      </c>
      <c r="BY178" s="0" t="n">
        <f aca="false">IF($B88=0,0,IF(SIN(BY$12)=0,999999999,(SIN(BY$12)*COS($E88)+SIN($E88)*COS(BY$12))/SIN(BY$12)*$B88))</f>
        <v>6.81779055937838</v>
      </c>
      <c r="BZ178" s="0" t="n">
        <f aca="false">IF($B88=0,0,IF(SIN(BZ$12)=0,999999999,(SIN(BZ$12)*COS($E88)+SIN($E88)*COS(BZ$12))/SIN(BZ$12)*$B88))</f>
        <v>6.59490188437727</v>
      </c>
      <c r="CA178" s="0" t="n">
        <f aca="false">IF($B88=0,0,IF(SIN(CA$12)=0,999999999,(SIN(CA$12)*COS($E88)+SIN($E88)*COS(CA$12))/SIN(CA$12)*$B88))</f>
        <v>6.37452717517495</v>
      </c>
      <c r="CB178" s="0" t="n">
        <f aca="false">IF($B88=0,0,IF(SIN(CB$12)=0,999999999,(SIN(CB$12)*COS($E88)+SIN($E88)*COS(CB$12))/SIN(CB$12)*$B88))</f>
        <v>6.15649206142902</v>
      </c>
      <c r="CC178" s="0" t="n">
        <f aca="false">IF($B88=0,0,IF(SIN(CC$12)=0,999999999,(SIN(CC$12)*COS($E88)+SIN($E88)*COS(CC$12))/SIN(CC$12)*$B88))</f>
        <v>5.94062867878881</v>
      </c>
      <c r="CD178" s="0" t="n">
        <f aca="false">IF($B88=0,0,IF(SIN(CD$12)=0,999999999,(SIN(CD$12)*COS($E88)+SIN($E88)*COS(CD$12))/SIN(CD$12)*$B88))</f>
        <v>5.72677511263534</v>
      </c>
      <c r="CE178" s="0" t="n">
        <f aca="false">IF($B88=0,0,IF(SIN(CE$12)=0,999999999,(SIN(CE$12)*COS($E88)+SIN($E88)*COS(CE$12))/SIN(CE$12)*$B88))</f>
        <v>5.51477487775828</v>
      </c>
      <c r="CF178" s="0" t="n">
        <f aca="false">IF($B88=0,0,IF(SIN(CF$12)=0,999999999,(SIN(CF$12)*COS($E88)+SIN($E88)*COS(CF$12))/SIN(CF$12)*$B88))</f>
        <v>5.30447643024737</v>
      </c>
      <c r="CG178" s="0" t="n">
        <f aca="false">IF($B88=0,0,IF(SIN(CG$12)=0,999999999,(SIN(CG$12)*COS($E88)+SIN($E88)*COS(CG$12))/SIN(CG$12)*$B88))</f>
        <v>5.09573270821062</v>
      </c>
      <c r="CH178" s="0" t="n">
        <f aca="false">IF($B88=0,0,IF(SIN(CH$12)=0,999999999,(SIN(CH$12)*COS($E88)+SIN($E88)*COS(CH$12))/SIN(CH$12)*$B88))</f>
        <v>4.88840069822799</v>
      </c>
      <c r="CI178" s="0" t="n">
        <f aca="false">IF($B88=0,0,IF(SIN(CI$12)=0,999999999,(SIN(CI$12)*COS($E88)+SIN($E88)*COS(CI$12))/SIN(CI$12)*$B88))</f>
        <v>4.68234102471269</v>
      </c>
      <c r="CJ178" s="0" t="n">
        <f aca="false">IF($B88=0,0,IF(SIN(CJ$12)=0,999999999,(SIN(CJ$12)*COS($E88)+SIN($E88)*COS(CJ$12))/SIN(CJ$12)*$B88))</f>
        <v>4.47741755957582</v>
      </c>
      <c r="CK178" s="0" t="n">
        <f aca="false">IF($B88=0,0,IF(SIN(CK$12)=0,999999999,(SIN(CK$12)*COS($E88)+SIN($E88)*COS(CK$12))/SIN(CK$12)*$B88))</f>
        <v>4.2734970497886</v>
      </c>
      <c r="CL178" s="0" t="n">
        <f aca="false">IF($B88=0,0,IF(SIN(CL$12)=0,999999999,(SIN(CL$12)*COS($E88)+SIN($E88)*COS(CL$12))/SIN(CL$12)*$B88))</f>
        <v>4.07044876061129</v>
      </c>
      <c r="CM178" s="0" t="n">
        <f aca="false">IF($B88=0,0,IF(SIN(CM$12)=0,999999999,(SIN(CM$12)*COS($E88)+SIN($E88)*COS(CM$12))/SIN(CM$12)*$B88))</f>
        <v>3.86814413240335</v>
      </c>
      <c r="CN178" s="0" t="n">
        <f aca="false">IF($B88=0,0,IF(SIN(CN$12)=0,999999999,(SIN(CN$12)*COS($E88)+SIN($E88)*COS(CN$12))/SIN(CN$12)*$B88))</f>
        <v>3.66645644905637</v>
      </c>
      <c r="CO178" s="0" t="n">
        <f aca="false">IF($B88=0,0,IF(SIN(CO$12)=0,999999999,(SIN(CO$12)*COS($E88)+SIN($E88)*COS(CO$12))/SIN(CO$12)*$B88))</f>
        <v>3.46526051620208</v>
      </c>
      <c r="CP178" s="0" t="n">
        <f aca="false">IF($B88=0,0,IF(SIN(CP$12)=0,999999999,(SIN(CP$12)*COS($E88)+SIN($E88)*COS(CP$12))/SIN(CP$12)*$B88))</f>
        <v>3.26443234743406</v>
      </c>
      <c r="CQ178" s="0" t="n">
        <f aca="false">IF($B88=0,0,IF(SIN(CQ$12)=0,999999999,(SIN(CQ$12)*COS($E88)+SIN($E88)*COS(CQ$12))/SIN(CQ$12)*$B88))</f>
        <v>3.06384885685446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656.641668951472</v>
      </c>
      <c r="H179" s="0" t="n">
        <f aca="false">IF($B89=0,0,IF(SIN(H$12)=0,999999999,(SIN(H$12)*COS($E89)+SIN($E89)*COS(H$12))/SIN(H$12)*$B89))</f>
        <v>329.538966687982</v>
      </c>
      <c r="I179" s="0" t="n">
        <f aca="false">IF($B89=0,0,IF(SIN(I$12)=0,999999999,(SIN(I$12)*COS($E89)+SIN($E89)*COS(I$12))/SIN(I$12)*$B89))</f>
        <v>220.460434136935</v>
      </c>
      <c r="J179" s="0" t="n">
        <f aca="false">IF($B89=0,0,IF(SIN(J$12)=0,999999999,(SIN(J$12)*COS($E89)+SIN($E89)*COS(J$12))/SIN(J$12)*$B89))</f>
        <v>165.887923762591</v>
      </c>
      <c r="K179" s="0" t="n">
        <f aca="false">IF($B89=0,0,IF(SIN(K$12)=0,999999999,(SIN(K$12)*COS($E89)+SIN($E89)*COS(K$12))/SIN(K$12)*$B89))</f>
        <v>133.117799557597</v>
      </c>
      <c r="L179" s="0" t="n">
        <f aca="false">IF($B89=0,0,IF(SIN(L$12)=0,999999999,(SIN(L$12)*COS($E89)+SIN($E89)*COS(L$12))/SIN(L$12)*$B89))</f>
        <v>111.248844086166</v>
      </c>
      <c r="M179" s="0" t="n">
        <f aca="false">IF($B89=0,0,IF(SIN(M$12)=0,999999999,(SIN(M$12)*COS($E89)+SIN($E89)*COS(M$12))/SIN(M$12)*$B89))</f>
        <v>95.6091023433096</v>
      </c>
      <c r="N179" s="0" t="n">
        <f aca="false">IF($B89=0,0,IF(SIN(N$12)=0,999999999,(SIN(N$12)*COS($E89)+SIN($E89)*COS(N$12))/SIN(N$12)*$B89))</f>
        <v>83.8625927160446</v>
      </c>
      <c r="O179" s="0" t="n">
        <f aca="false">IF($B89=0,0,IF(SIN(O$12)=0,999999999,(SIN(O$12)*COS($E89)+SIN($E89)*COS(O$12))/SIN(O$12)*$B89))</f>
        <v>74.7115439672349</v>
      </c>
      <c r="P179" s="0" t="n">
        <f aca="false">IF($B89=0,0,IF(SIN(P$12)=0,999999999,(SIN(P$12)*COS($E89)+SIN($E89)*COS(P$12))/SIN(P$12)*$B89))</f>
        <v>67.3772900261926</v>
      </c>
      <c r="Q179" s="0" t="n">
        <f aca="false">IF($B89=0,0,IF(SIN(Q$12)=0,999999999,(SIN(Q$12)*COS($E89)+SIN($E89)*COS(Q$12))/SIN(Q$12)*$B89))</f>
        <v>61.364313072606</v>
      </c>
      <c r="R179" s="0" t="n">
        <f aca="false">IF($B89=0,0,IF(SIN(R$12)=0,999999999,(SIN(R$12)*COS($E89)+SIN($E89)*COS(R$12))/SIN(R$12)*$B89))</f>
        <v>56.3422650759937</v>
      </c>
      <c r="S179" s="0" t="n">
        <f aca="false">IF($B89=0,0,IF(SIN(S$12)=0,999999999,(SIN(S$12)*COS($E89)+SIN($E89)*COS(S$12))/SIN(S$12)*$B89))</f>
        <v>52.0824409299752</v>
      </c>
      <c r="T179" s="0" t="n">
        <f aca="false">IF($B89=0,0,IF(SIN(T$12)=0,999999999,(SIN(T$12)*COS($E89)+SIN($E89)*COS(T$12))/SIN(T$12)*$B89))</f>
        <v>48.4214773839114</v>
      </c>
      <c r="U179" s="0" t="n">
        <f aca="false">IF($B89=0,0,IF(SIN(U$12)=0,999999999,(SIN(U$12)*COS($E89)+SIN($E89)*COS(U$12))/SIN(U$12)*$B89))</f>
        <v>45.2395723997736</v>
      </c>
      <c r="V179" s="0" t="n">
        <f aca="false">IF($B89=0,0,IF(SIN(V$12)=0,999999999,(SIN(V$12)*COS($E89)+SIN($E89)*COS(V$12))/SIN(V$12)*$B89))</f>
        <v>42.4468722481593</v>
      </c>
      <c r="W179" s="0" t="n">
        <f aca="false">IF($B89=0,0,IF(SIN(W$12)=0,999999999,(SIN(W$12)*COS($E89)+SIN($E89)*COS(W$12))/SIN(W$12)*$B89))</f>
        <v>39.9746631567087</v>
      </c>
      <c r="X179" s="0" t="n">
        <f aca="false">IF($B89=0,0,IF(SIN(X$12)=0,999999999,(SIN(X$12)*COS($E89)+SIN($E89)*COS(X$12))/SIN(X$12)*$B89))</f>
        <v>37.7694990738319</v>
      </c>
      <c r="Y179" s="0" t="n">
        <f aca="false">IF($B89=0,0,IF(SIN(Y$12)=0,999999999,(SIN(Y$12)*COS($E89)+SIN($E89)*COS(Y$12))/SIN(Y$12)*$B89))</f>
        <v>35.7891838210116</v>
      </c>
      <c r="Z179" s="0" t="n">
        <f aca="false">IF($B89=0,0,IF(SIN(Z$12)=0,999999999,(SIN(Z$12)*COS($E89)+SIN($E89)*COS(Z$12))/SIN(Z$12)*$B89))</f>
        <v>33.9999585976344</v>
      </c>
      <c r="AA179" s="0" t="n">
        <f aca="false">IF($B89=0,0,IF(SIN(AA$12)=0,999999999,(SIN(AA$12)*COS($E89)+SIN($E89)*COS(AA$12))/SIN(AA$12)*$B89))</f>
        <v>32.3744930541275</v>
      </c>
      <c r="AB179" s="0" t="n">
        <f aca="false">IF($B89=0,0,IF(SIN(AB$12)=0,999999999,(SIN(AB$12)*COS($E89)+SIN($E89)*COS(AB$12))/SIN(AB$12)*$B89))</f>
        <v>30.8904242525303</v>
      </c>
      <c r="AC179" s="0" t="n">
        <f aca="false">IF($B89=0,0,IF(SIN(AC$12)=0,999999999,(SIN(AC$12)*COS($E89)+SIN($E89)*COS(AC$12))/SIN(AC$12)*$B89))</f>
        <v>29.5292767661018</v>
      </c>
      <c r="AD179" s="0" t="n">
        <f aca="false">IF($B89=0,0,IF(SIN(AD$12)=0,999999999,(SIN(AD$12)*COS($E89)+SIN($E89)*COS(AD$12))/SIN(AD$12)*$B89))</f>
        <v>28.2756527523623</v>
      </c>
      <c r="AE179" s="0" t="n">
        <f aca="false">IF($B89=0,0,IF(SIN(AE$12)=0,999999999,(SIN(AE$12)*COS($E89)+SIN($E89)*COS(AE$12))/SIN(AE$12)*$B89))</f>
        <v>27.1166164069565</v>
      </c>
      <c r="AF179" s="0" t="n">
        <f aca="false">IF($B89=0,0,IF(SIN(AF$12)=0,999999999,(SIN(AF$12)*COS($E89)+SIN($E89)*COS(AF$12))/SIN(AF$12)*$B89))</f>
        <v>26.0412204649876</v>
      </c>
      <c r="AG179" s="0" t="n">
        <f aca="false">IF($B89=0,0,IF(SIN(AG$12)=0,999999999,(SIN(AG$12)*COS($E89)+SIN($E89)*COS(AG$12))/SIN(AG$12)*$B89))</f>
        <v>25.0401379226468</v>
      </c>
      <c r="AH179" s="0" t="n">
        <f aca="false">IF($B89=0,0,IF(SIN(AH$12)=0,999999999,(SIN(AH$12)*COS($E89)+SIN($E89)*COS(AH$12))/SIN(AH$12)*$B89))</f>
        <v>24.1053726740078</v>
      </c>
      <c r="AI179" s="0" t="n">
        <f aca="false">IF($B89=0,0,IF(SIN(AI$12)=0,999999999,(SIN(AI$12)*COS($E89)+SIN($E89)*COS(AI$12))/SIN(AI$12)*$B89))</f>
        <v>23.2300300144435</v>
      </c>
      <c r="AJ179" s="0" t="n">
        <f aca="false">IF($B89=0,0,IF(SIN(AJ$12)=0,999999999,(SIN(AJ$12)*COS($E89)+SIN($E89)*COS(AJ$12))/SIN(AJ$12)*$B89))</f>
        <v>22.4081330417259</v>
      </c>
      <c r="AK179" s="0" t="n">
        <f aca="false">IF($B89=0,0,IF(SIN(AK$12)=0,999999999,(SIN(AK$12)*COS($E89)+SIN($E89)*COS(AK$12))/SIN(AK$12)*$B89))</f>
        <v>21.6344745907571</v>
      </c>
      <c r="AL179" s="0" t="n">
        <f aca="false">IF($B89=0,0,IF(SIN(AL$12)=0,999999999,(SIN(AL$12)*COS($E89)+SIN($E89)*COS(AL$12))/SIN(AL$12)*$B89))</f>
        <v>20.904496928888</v>
      </c>
      <c r="AM179" s="0" t="n">
        <f aca="false">IF($B89=0,0,IF(SIN(AM$12)=0,999999999,(SIN(AM$12)*COS($E89)+SIN($E89)*COS(AM$12))/SIN(AM$12)*$B89))</f>
        <v>20.2141933231502</v>
      </c>
      <c r="AN179" s="0" t="n">
        <f aca="false">IF($B89=0,0,IF(SIN(AN$12)=0,999999999,(SIN(AN$12)*COS($E89)+SIN($E89)*COS(AN$12))/SIN(AN$12)*$B89))</f>
        <v>19.5600269762962</v>
      </c>
      <c r="AO179" s="0" t="n">
        <f aca="false">IF($B89=0,0,IF(SIN(AO$12)=0,999999999,(SIN(AO$12)*COS($E89)+SIN($E89)*COS(AO$12))/SIN(AO$12)*$B89))</f>
        <v>18.9388638578174</v>
      </c>
      <c r="AP179" s="0" t="n">
        <f aca="false">IF($B89=0,0,IF(SIN(AP$12)=0,999999999,(SIN(AP$12)*COS($E89)+SIN($E89)*COS(AP$12))/SIN(AP$12)*$B89))</f>
        <v>18.3479167280681</v>
      </c>
      <c r="AQ179" s="0" t="n">
        <f aca="false">IF($B89=0,0,IF(SIN(AQ$12)=0,999999999,(SIN(AQ$12)*COS($E89)+SIN($E89)*COS(AQ$12))/SIN(AQ$12)*$B89))</f>
        <v>17.7846982378115</v>
      </c>
      <c r="AR179" s="0" t="n">
        <f aca="false">IF($B89=0,0,IF(SIN(AR$12)=0,999999999,(SIN(AR$12)*COS($E89)+SIN($E89)*COS(AR$12))/SIN(AR$12)*$B89))</f>
        <v>17.2469814313212</v>
      </c>
      <c r="AS179" s="0" t="n">
        <f aca="false">IF($B89=0,0,IF(SIN(AS$12)=0,999999999,(SIN(AS$12)*COS($E89)+SIN($E89)*COS(AS$12))/SIN(AS$12)*$B89))</f>
        <v>16.7327663241205</v>
      </c>
      <c r="AT179" s="0" t="n">
        <f aca="false">IF($B89=0,0,IF(SIN(AT$12)=0,999999999,(SIN(AT$12)*COS($E89)+SIN($E89)*COS(AT$12))/SIN(AT$12)*$B89))</f>
        <v>16.2402514922178</v>
      </c>
      <c r="AU179" s="0" t="n">
        <f aca="false">IF($B89=0,0,IF(SIN(AU$12)=0,999999999,(SIN(AU$12)*COS($E89)+SIN($E89)*COS(AU$12))/SIN(AU$12)*$B89))</f>
        <v>15.7678098171329</v>
      </c>
      <c r="AV179" s="0" t="n">
        <f aca="false">IF($B89=0,0,IF(SIN(AV$12)=0,999999999,(SIN(AV$12)*COS($E89)+SIN($E89)*COS(AV$12))/SIN(AV$12)*$B89))</f>
        <v>15.3139676939985</v>
      </c>
      <c r="AW179" s="0" t="n">
        <f aca="false">IF($B89=0,0,IF(SIN(AW$12)=0,999999999,(SIN(AW$12)*COS($E89)+SIN($E89)*COS(AW$12))/SIN(AW$12)*$B89))</f>
        <v>14.8773871388909</v>
      </c>
      <c r="AX179" s="0" t="n">
        <f aca="false">IF($B89=0,0,IF(SIN(AX$12)=0,999999999,(SIN(AX$12)*COS($E89)+SIN($E89)*COS(AX$12))/SIN(AX$12)*$B89))</f>
        <v>14.4568503340575</v>
      </c>
      <c r="AY179" s="0" t="n">
        <f aca="false">IF($B89=0,0,IF(SIN(AY$12)=0,999999999,(SIN(AY$12)*COS($E89)+SIN($E89)*COS(AY$12))/SIN(AY$12)*$B89))</f>
        <v>14.0512462317166</v>
      </c>
      <c r="AZ179" s="0" t="n">
        <f aca="false">IF($B89=0,0,IF(SIN(AZ$12)=0,999999999,(SIN(AZ$12)*COS($E89)+SIN($E89)*COS(AZ$12))/SIN(AZ$12)*$B89))</f>
        <v>13.6595589030703</v>
      </c>
      <c r="BA179" s="0" t="n">
        <f aca="false">IF($B89=0,0,IF(SIN(BA$12)=0,999999999,(SIN(BA$12)*COS($E89)+SIN($E89)*COS(BA$12))/SIN(BA$12)*$B89))</f>
        <v>13.280857372501</v>
      </c>
      <c r="BB179" s="0" t="n">
        <f aca="false">IF($B89=0,0,IF(SIN(BB$12)=0,999999999,(SIN(BB$12)*COS($E89)+SIN($E89)*COS(BB$12))/SIN(BB$12)*$B89))</f>
        <v>12.9142867202562</v>
      </c>
      <c r="BC179" s="0" t="n">
        <f aca="false">IF($B89=0,0,IF(SIN(BC$12)=0,999999999,(SIN(BC$12)*COS($E89)+SIN($E89)*COS(BC$12))/SIN(BC$12)*$B89))</f>
        <v>12.5590602722959</v>
      </c>
      <c r="BD179" s="0" t="n">
        <f aca="false">IF($B89=0,0,IF(SIN(BD$12)=0,999999999,(SIN(BD$12)*COS($E89)+SIN($E89)*COS(BD$12))/SIN(BD$12)*$B89))</f>
        <v>12.2144527249849</v>
      </c>
      <c r="BE179" s="0" t="n">
        <f aca="false">IF($B89=0,0,IF(SIN(BE$12)=0,999999999,(SIN(BE$12)*COS($E89)+SIN($E89)*COS(BE$12))/SIN(BE$12)*$B89))</f>
        <v>11.8797940761963</v>
      </c>
      <c r="BF179" s="0" t="n">
        <f aca="false">IF($B89=0,0,IF(SIN(BF$12)=0,999999999,(SIN(BF$12)*COS($E89)+SIN($E89)*COS(BF$12))/SIN(BF$12)*$B89))</f>
        <v>11.5544642541439</v>
      </c>
      <c r="BG179" s="0" t="n">
        <f aca="false">IF($B89=0,0,IF(SIN(BG$12)=0,999999999,(SIN(BG$12)*COS($E89)+SIN($E89)*COS(BG$12))/SIN(BG$12)*$B89))</f>
        <v>11.2378883516593</v>
      </c>
      <c r="BH179" s="0" t="n">
        <f aca="false">IF($B89=0,0,IF(SIN(BH$12)=0,999999999,(SIN(BH$12)*COS($E89)+SIN($E89)*COS(BH$12))/SIN(BH$12)*$B89))</f>
        <v>10.9295323872913</v>
      </c>
      <c r="BI179" s="0" t="n">
        <f aca="false">IF($B89=0,0,IF(SIN(BI$12)=0,999999999,(SIN(BI$12)*COS($E89)+SIN($E89)*COS(BI$12))/SIN(BI$12)*$B89))</f>
        <v>10.6288995260342</v>
      </c>
      <c r="BJ179" s="0" t="n">
        <f aca="false">IF($B89=0,0,IF(SIN(BJ$12)=0,999999999,(SIN(BJ$12)*COS($E89)+SIN($E89)*COS(BJ$12))/SIN(BJ$12)*$B89))</f>
        <v>10.33552670208</v>
      </c>
      <c r="BK179" s="0" t="n">
        <f aca="false">IF($B89=0,0,IF(SIN(BK$12)=0,999999999,(SIN(BK$12)*COS($E89)+SIN($E89)*COS(BK$12))/SIN(BK$12)*$B89))</f>
        <v>10.0489815940651</v>
      </c>
      <c r="BL179" s="0" t="n">
        <f aca="false">IF($B89=0,0,IF(SIN(BL$12)=0,999999999,(SIN(BL$12)*COS($E89)+SIN($E89)*COS(BL$12))/SIN(BL$12)*$B89))</f>
        <v>9.76885991010294</v>
      </c>
      <c r="BM179" s="0" t="n">
        <f aca="false">IF($B89=0,0,IF(SIN(BM$12)=0,999999999,(SIN(BM$12)*COS($E89)+SIN($E89)*COS(BM$12))/SIN(BM$12)*$B89))</f>
        <v>9.49478294567618</v>
      </c>
      <c r="BN179" s="0" t="n">
        <f aca="false">IF($B89=0,0,IF(SIN(BN$12)=0,999999999,(SIN(BN$12)*COS($E89)+SIN($E89)*COS(BN$12))/SIN(BN$12)*$B89))</f>
        <v>9.22639538237043</v>
      </c>
      <c r="BO179" s="0" t="n">
        <f aca="false">IF($B89=0,0,IF(SIN(BO$12)=0,999999999,(SIN(BO$12)*COS($E89)+SIN($E89)*COS(BO$12))/SIN(BO$12)*$B89))</f>
        <v>8.96336329962317</v>
      </c>
      <c r="BP179" s="0" t="n">
        <f aca="false">IF($B89=0,0,IF(SIN(BP$12)=0,999999999,(SIN(BP$12)*COS($E89)+SIN($E89)*COS(BP$12))/SIN(BP$12)*$B89))</f>
        <v>8.70537237523334</v>
      </c>
      <c r="BQ179" s="0" t="n">
        <f aca="false">IF($B89=0,0,IF(SIN(BQ$12)=0,999999999,(SIN(BQ$12)*COS($E89)+SIN($E89)*COS(BQ$12))/SIN(BQ$12)*$B89))</f>
        <v>8.45212625344973</v>
      </c>
      <c r="BR179" s="0" t="n">
        <f aca="false">IF($B89=0,0,IF(SIN(BR$12)=0,999999999,(SIN(BR$12)*COS($E89)+SIN($E89)*COS(BR$12))/SIN(BR$12)*$B89))</f>
        <v>8.2033450620853</v>
      </c>
      <c r="BS179" s="0" t="n">
        <f aca="false">IF($B89=0,0,IF(SIN(BS$12)=0,999999999,(SIN(BS$12)*COS($E89)+SIN($E89)*COS(BS$12))/SIN(BS$12)*$B89))</f>
        <v>7.95876406237235</v>
      </c>
      <c r="BT179" s="0" t="n">
        <f aca="false">IF($B89=0,0,IF(SIN(BT$12)=0,999999999,(SIN(BT$12)*COS($E89)+SIN($E89)*COS(BT$12))/SIN(BT$12)*$B89))</f>
        <v>7.71813241723528</v>
      </c>
      <c r="BU179" s="0" t="n">
        <f aca="false">IF($B89=0,0,IF(SIN(BU$12)=0,999999999,(SIN(BU$12)*COS($E89)+SIN($E89)*COS(BU$12))/SIN(BU$12)*$B89))</f>
        <v>7.48121206534677</v>
      </c>
      <c r="BV179" s="0" t="n">
        <f aca="false">IF($B89=0,0,IF(SIN(BV$12)=0,999999999,(SIN(BV$12)*COS($E89)+SIN($E89)*COS(BV$12))/SIN(BV$12)*$B89))</f>
        <v>7.24777668980094</v>
      </c>
      <c r="BW179" s="0" t="n">
        <f aca="false">IF($B89=0,0,IF(SIN(BW$12)=0,999999999,(SIN(BW$12)*COS($E89)+SIN($E89)*COS(BW$12))/SIN(BW$12)*$B89))</f>
        <v>7.01761077151601</v>
      </c>
      <c r="BX179" s="0" t="n">
        <f aca="false">IF($B89=0,0,IF(SIN(BX$12)=0,999999999,(SIN(BX$12)*COS($E89)+SIN($E89)*COS(BX$12))/SIN(BX$12)*$B89))</f>
        <v>6.79050871858436</v>
      </c>
      <c r="BY179" s="0" t="n">
        <f aca="false">IF($B89=0,0,IF(SIN(BY$12)=0,999999999,(SIN(BY$12)*COS($E89)+SIN($E89)*COS(BY$12))/SIN(BY$12)*$B89))</f>
        <v>6.56627406375495</v>
      </c>
      <c r="BZ179" s="0" t="n">
        <f aca="false">IF($B89=0,0,IF(SIN(BZ$12)=0,999999999,(SIN(BZ$12)*COS($E89)+SIN($E89)*COS(BZ$12))/SIN(BZ$12)*$B89))</f>
        <v>6.34471872308116</v>
      </c>
      <c r="CA179" s="0" t="n">
        <f aca="false">IF($B89=0,0,IF(SIN(CA$12)=0,999999999,(SIN(CA$12)*COS($E89)+SIN($E89)*COS(CA$12))/SIN(CA$12)*$B89))</f>
        <v>6.12566230950176</v>
      </c>
      <c r="CB179" s="0" t="n">
        <f aca="false">IF($B89=0,0,IF(SIN(CB$12)=0,999999999,(SIN(CB$12)*COS($E89)+SIN($E89)*COS(CB$12))/SIN(CB$12)*$B89))</f>
        <v>5.90893149576891</v>
      </c>
      <c r="CC179" s="0" t="n">
        <f aca="false">IF($B89=0,0,IF(SIN(CC$12)=0,999999999,(SIN(CC$12)*COS($E89)+SIN($E89)*COS(CC$12))/SIN(CC$12)*$B89))</f>
        <v>5.69435942170723</v>
      </c>
      <c r="CD179" s="0" t="n">
        <f aca="false">IF($B89=0,0,IF(SIN(CD$12)=0,999999999,(SIN(CD$12)*COS($E89)+SIN($E89)*COS(CD$12))/SIN(CD$12)*$B89))</f>
        <v>5.48178514128137</v>
      </c>
      <c r="CE179" s="0" t="n">
        <f aca="false">IF($B89=0,0,IF(SIN(CE$12)=0,999999999,(SIN(CE$12)*COS($E89)+SIN($E89)*COS(CE$12))/SIN(CE$12)*$B89))</f>
        <v>5.27105310538553</v>
      </c>
      <c r="CF179" s="0" t="n">
        <f aca="false">IF($B89=0,0,IF(SIN(CF$12)=0,999999999,(SIN(CF$12)*COS($E89)+SIN($E89)*COS(CF$12))/SIN(CF$12)*$B89))</f>
        <v>5.06201267665484</v>
      </c>
      <c r="CG179" s="0" t="n">
        <f aca="false">IF($B89=0,0,IF(SIN(CG$12)=0,999999999,(SIN(CG$12)*COS($E89)+SIN($E89)*COS(CG$12))/SIN(CG$12)*$B89))</f>
        <v>4.85451767293095</v>
      </c>
      <c r="CH179" s="0" t="n">
        <f aca="false">IF($B89=0,0,IF(SIN(CH$12)=0,999999999,(SIN(CH$12)*COS($E89)+SIN($E89)*COS(CH$12))/SIN(CH$12)*$B89))</f>
        <v>4.64842593630928</v>
      </c>
      <c r="CI179" s="0" t="n">
        <f aca="false">IF($B89=0,0,IF(SIN(CI$12)=0,999999999,(SIN(CI$12)*COS($E89)+SIN($E89)*COS(CI$12))/SIN(CI$12)*$B89))</f>
        <v>4.44359892495671</v>
      </c>
      <c r="CJ179" s="0" t="n">
        <f aca="false">IF($B89=0,0,IF(SIN(CJ$12)=0,999999999,(SIN(CJ$12)*COS($E89)+SIN($E89)*COS(CJ$12))/SIN(CJ$12)*$B89))</f>
        <v>4.23990132511129</v>
      </c>
      <c r="CK179" s="0" t="n">
        <f aca="false">IF($B89=0,0,IF(SIN(CK$12)=0,999999999,(SIN(CK$12)*COS($E89)+SIN($E89)*COS(CK$12))/SIN(CK$12)*$B89))</f>
        <v>4.03720068087239</v>
      </c>
      <c r="CL179" s="0" t="n">
        <f aca="false">IF($B89=0,0,IF(SIN(CL$12)=0,999999999,(SIN(CL$12)*COS($E89)+SIN($E89)*COS(CL$12))/SIN(CL$12)*$B89))</f>
        <v>3.83536703956386</v>
      </c>
      <c r="CM179" s="0" t="n">
        <f aca="false">IF($B89=0,0,IF(SIN(CM$12)=0,999999999,(SIN(CM$12)*COS($E89)+SIN($E89)*COS(CM$12))/SIN(CM$12)*$B89))</f>
        <v>3.63427261059715</v>
      </c>
      <c r="CN179" s="0" t="n">
        <f aca="false">IF($B89=0,0,IF(SIN(CN$12)=0,999999999,(SIN(CN$12)*COS($E89)+SIN($E89)*COS(CN$12))/SIN(CN$12)*$B89))</f>
        <v>3.43379143588773</v>
      </c>
      <c r="CO179" s="0" t="n">
        <f aca="false">IF($B89=0,0,IF(SIN(CO$12)=0,999999999,(SIN(CO$12)*COS($E89)+SIN($E89)*COS(CO$12))/SIN(CO$12)*$B89))</f>
        <v>3.23379906998808</v>
      </c>
      <c r="CP179" s="0" t="n">
        <f aca="false">IF($B89=0,0,IF(SIN(CP$12)=0,999999999,(SIN(CP$12)*COS($E89)+SIN($E89)*COS(CP$12))/SIN(CP$12)*$B89))</f>
        <v>3.03417226818636</v>
      </c>
      <c r="CQ179" s="0" t="n">
        <f aca="false">IF($B89=0,0,IF(SIN(CQ$12)=0,999999999,(SIN(CQ$12)*COS($E89)+SIN($E89)*COS(CQ$12))/SIN(CQ$12)*$B89))</f>
        <v>2.8347886808925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652.228038589668</v>
      </c>
      <c r="H180" s="0" t="n">
        <f aca="false">IF($B90=0,0,IF(SIN(H$12)=0,999999999,(SIN(H$12)*COS($E90)+SIN($E90)*COS(H$12))/SIN(H$12)*$B90))</f>
        <v>327.22049837215</v>
      </c>
      <c r="I180" s="0" t="n">
        <f aca="false">IF($B90=0,0,IF(SIN(I$12)=0,999999999,(SIN(I$12)*COS($E90)+SIN($E90)*COS(I$12))/SIN(I$12)*$B90))</f>
        <v>218.840636910793</v>
      </c>
      <c r="J180" s="0" t="n">
        <f aca="false">IF($B90=0,0,IF(SIN(J$12)=0,999999999,(SIN(J$12)*COS($E90)+SIN($E90)*COS(J$12))/SIN(J$12)*$B90))</f>
        <v>164.617675016784</v>
      </c>
      <c r="K180" s="0" t="n">
        <f aca="false">IF($B90=0,0,IF(SIN(K$12)=0,999999999,(SIN(K$12)*COS($E90)+SIN($E90)*COS(K$12))/SIN(K$12)*$B90))</f>
        <v>132.05745039379</v>
      </c>
      <c r="L180" s="0" t="n">
        <f aca="false">IF($B90=0,0,IF(SIN(L$12)=0,999999999,(SIN(L$12)*COS($E90)+SIN($E90)*COS(L$12))/SIN(L$12)*$B90))</f>
        <v>110.328570211165</v>
      </c>
      <c r="M180" s="0" t="n">
        <f aca="false">IF($B90=0,0,IF(SIN(M$12)=0,999999999,(SIN(M$12)*COS($E90)+SIN($E90)*COS(M$12))/SIN(M$12)*$B90))</f>
        <v>94.7890043246427</v>
      </c>
      <c r="N180" s="0" t="n">
        <f aca="false">IF($B90=0,0,IF(SIN(N$12)=0,999999999,(SIN(N$12)*COS($E90)+SIN($E90)*COS(N$12))/SIN(N$12)*$B90))</f>
        <v>83.1177335779291</v>
      </c>
      <c r="O180" s="0" t="n">
        <f aca="false">IF($B90=0,0,IF(SIN(O$12)=0,999999999,(SIN(O$12)*COS($E90)+SIN($E90)*COS(O$12))/SIN(O$12)*$B90))</f>
        <v>74.0252992333621</v>
      </c>
      <c r="P180" s="0" t="n">
        <f aca="false">IF($B90=0,0,IF(SIN(P$12)=0,999999999,(SIN(P$12)*COS($E90)+SIN($E90)*COS(P$12))/SIN(P$12)*$B90))</f>
        <v>66.738022741257</v>
      </c>
      <c r="Q180" s="0" t="n">
        <f aca="false">IF($B90=0,0,IF(SIN(Q$12)=0,999999999,(SIN(Q$12)*COS($E90)+SIN($E90)*COS(Q$12))/SIN(Q$12)*$B90))</f>
        <v>60.7635601778277</v>
      </c>
      <c r="R180" s="0" t="n">
        <f aca="false">IF($B90=0,0,IF(SIN(R$12)=0,999999999,(SIN(R$12)*COS($E90)+SIN($E90)*COS(R$12))/SIN(R$12)*$B90))</f>
        <v>55.7736794616528</v>
      </c>
      <c r="S180" s="0" t="n">
        <f aca="false">IF($B90=0,0,IF(SIN(S$12)=0,999999999,(SIN(S$12)*COS($E90)+SIN($E90)*COS(S$12))/SIN(S$12)*$B90))</f>
        <v>51.5411403909684</v>
      </c>
      <c r="T180" s="0" t="n">
        <f aca="false">IF($B90=0,0,IF(SIN(T$12)=0,999999999,(SIN(T$12)*COS($E90)+SIN($E90)*COS(T$12))/SIN(T$12)*$B90))</f>
        <v>47.9036260913349</v>
      </c>
      <c r="U180" s="0" t="n">
        <f aca="false">IF($B90=0,0,IF(SIN(U$12)=0,999999999,(SIN(U$12)*COS($E90)+SIN($E90)*COS(U$12))/SIN(U$12)*$B90))</f>
        <v>44.7421018821357</v>
      </c>
      <c r="V180" s="0" t="n">
        <f aca="false">IF($B90=0,0,IF(SIN(V$12)=0,999999999,(SIN(V$12)*COS($E90)+SIN($E90)*COS(V$12))/SIN(V$12)*$B90))</f>
        <v>41.9672895661246</v>
      </c>
      <c r="W180" s="0" t="n">
        <f aca="false">IF($B90=0,0,IF(SIN(W$12)=0,999999999,(SIN(W$12)*COS($E90)+SIN($E90)*COS(W$12))/SIN(W$12)*$B90))</f>
        <v>39.5109154971983</v>
      </c>
      <c r="X180" s="0" t="n">
        <f aca="false">IF($B90=0,0,IF(SIN(X$12)=0,999999999,(SIN(X$12)*COS($E90)+SIN($E90)*COS(X$12))/SIN(X$12)*$B90))</f>
        <v>37.3198759570404</v>
      </c>
      <c r="Y180" s="0" t="n">
        <f aca="false">IF($B90=0,0,IF(SIN(Y$12)=0,999999999,(SIN(Y$12)*COS($E90)+SIN($E90)*COS(Y$12))/SIN(Y$12)*$B90))</f>
        <v>35.3522450425886</v>
      </c>
      <c r="Z180" s="0" t="n">
        <f aca="false">IF($B90=0,0,IF(SIN(Z$12)=0,999999999,(SIN(Z$12)*COS($E90)+SIN($E90)*COS(Z$12))/SIN(Z$12)*$B90))</f>
        <v>33.5744801854933</v>
      </c>
      <c r="AA180" s="0" t="n">
        <f aca="false">IF($B90=0,0,IF(SIN(AA$12)=0,999999999,(SIN(AA$12)*COS($E90)+SIN($E90)*COS(AA$12))/SIN(AA$12)*$B90))</f>
        <v>31.9594260928556</v>
      </c>
      <c r="AB180" s="0" t="n">
        <f aca="false">IF($B90=0,0,IF(SIN(AB$12)=0,999999999,(SIN(AB$12)*COS($E90)+SIN($E90)*COS(AB$12))/SIN(AB$12)*$B90))</f>
        <v>30.4848630660661</v>
      </c>
      <c r="AC180" s="0" t="n">
        <f aca="false">IF($B90=0,0,IF(SIN(AC$12)=0,999999999,(SIN(AC$12)*COS($E90)+SIN($E90)*COS(AC$12))/SIN(AC$12)*$B90))</f>
        <v>29.1324340174028</v>
      </c>
      <c r="AD180" s="0" t="n">
        <f aca="false">IF($B90=0,0,IF(SIN(AD$12)=0,999999999,(SIN(AD$12)*COS($E90)+SIN($E90)*COS(AD$12))/SIN(AD$12)*$B90))</f>
        <v>27.8868397308265</v>
      </c>
      <c r="AE180" s="0" t="n">
        <f aca="false">IF($B90=0,0,IF(SIN(AE$12)=0,999999999,(SIN(AE$12)*COS($E90)+SIN($E90)*COS(AE$12))/SIN(AE$12)*$B90))</f>
        <v>26.7352272585467</v>
      </c>
      <c r="AF180" s="0" t="n">
        <f aca="false">IF($B90=0,0,IF(SIN(AF$12)=0,999999999,(SIN(AF$12)*COS($E90)+SIN($E90)*COS(AF$12))/SIN(AF$12)*$B90))</f>
        <v>25.6667194552157</v>
      </c>
      <c r="AG180" s="0" t="n">
        <f aca="false">IF($B90=0,0,IF(SIN(AG$12)=0,999999999,(SIN(AG$12)*COS($E90)+SIN($E90)*COS(AG$12))/SIN(AG$12)*$B90))</f>
        <v>24.6720490584581</v>
      </c>
      <c r="AH180" s="0" t="n">
        <f aca="false">IF($B90=0,0,IF(SIN(AH$12)=0,999999999,(SIN(AH$12)*COS($E90)+SIN($E90)*COS(AH$12))/SIN(AH$12)*$B90))</f>
        <v>23.7432711790989</v>
      </c>
      <c r="AI180" s="0" t="n">
        <f aca="false">IF($B90=0,0,IF(SIN(AI$12)=0,999999999,(SIN(AI$12)*COS($E90)+SIN($E90)*COS(AI$12))/SIN(AI$12)*$B90))</f>
        <v>22.8735352745532</v>
      </c>
      <c r="AJ180" s="0" t="n">
        <f aca="false">IF($B90=0,0,IF(SIN(AJ$12)=0,999999999,(SIN(AJ$12)*COS($E90)+SIN($E90)*COS(AJ$12))/SIN(AJ$12)*$B90))</f>
        <v>22.0569027259172</v>
      </c>
      <c r="AK180" s="0" t="n">
        <f aca="false">IF($B90=0,0,IF(SIN(AK$12)=0,999999999,(SIN(AK$12)*COS($E90)+SIN($E90)*COS(AK$12))/SIN(AK$12)*$B90))</f>
        <v>21.2881997210875</v>
      </c>
      <c r="AL180" s="0" t="n">
        <f aca="false">IF($B90=0,0,IF(SIN(AL$12)=0,999999999,(SIN(AL$12)*COS($E90)+SIN($E90)*COS(AL$12))/SIN(AL$12)*$B90))</f>
        <v>20.5628977206574</v>
      </c>
      <c r="AM180" s="0" t="n">
        <f aca="false">IF($B90=0,0,IF(SIN(AM$12)=0,999999999,(SIN(AM$12)*COS($E90)+SIN($E90)*COS(AM$12))/SIN(AM$12)*$B90))</f>
        <v>19.8770156556311</v>
      </c>
      <c r="AN180" s="0" t="n">
        <f aca="false">IF($B90=0,0,IF(SIN(AN$12)=0,999999999,(SIN(AN$12)*COS($E90)+SIN($E90)*COS(AN$12))/SIN(AN$12)*$B90))</f>
        <v>19.2270393826965</v>
      </c>
      <c r="AO180" s="0" t="n">
        <f aca="false">IF($B90=0,0,IF(SIN(AO$12)=0,999999999,(SIN(AO$12)*COS($E90)+SIN($E90)*COS(AO$12))/SIN(AO$12)*$B90))</f>
        <v>18.6098549454733</v>
      </c>
      <c r="AP180" s="0" t="n">
        <f aca="false">IF($B90=0,0,IF(SIN(AP$12)=0,999999999,(SIN(AP$12)*COS($E90)+SIN($E90)*COS(AP$12))/SIN(AP$12)*$B90))</f>
        <v>18.0226929571762</v>
      </c>
      <c r="AQ180" s="0" t="n">
        <f aca="false">IF($B90=0,0,IF(SIN(AQ$12)=0,999999999,(SIN(AQ$12)*COS($E90)+SIN($E90)*COS(AQ$12))/SIN(AQ$12)*$B90))</f>
        <v>17.4630820005664</v>
      </c>
      <c r="AR180" s="0" t="n">
        <f aca="false">IF($B90=0,0,IF(SIN(AR$12)=0,999999999,(SIN(AR$12)*COS($E90)+SIN($E90)*COS(AR$12))/SIN(AR$12)*$B90))</f>
        <v>16.9288093840403</v>
      </c>
      <c r="AS180" s="0" t="n">
        <f aca="false">IF($B90=0,0,IF(SIN(AS$12)=0,999999999,(SIN(AS$12)*COS($E90)+SIN($E90)*COS(AS$12))/SIN(AS$12)*$B90))</f>
        <v>16.4178879334455</v>
      </c>
      <c r="AT180" s="0" t="n">
        <f aca="false">IF($B90=0,0,IF(SIN(AT$12)=0,999999999,(SIN(AT$12)*COS($E90)+SIN($E90)*COS(AT$12))/SIN(AT$12)*$B90))</f>
        <v>15.9285277632919</v>
      </c>
      <c r="AU180" s="0" t="n">
        <f aca="false">IF($B90=0,0,IF(SIN(AU$12)=0,999999999,(SIN(AU$12)*COS($E90)+SIN($E90)*COS(AU$12))/SIN(AU$12)*$B90))</f>
        <v>15.4591121771379</v>
      </c>
      <c r="AV180" s="0" t="n">
        <f aca="false">IF($B90=0,0,IF(SIN(AV$12)=0,999999999,(SIN(AV$12)*COS($E90)+SIN($E90)*COS(AV$12))/SIN(AV$12)*$B90))</f>
        <v>15.0081770088671</v>
      </c>
      <c r="AW180" s="0" t="n">
        <f aca="false">IF($B90=0,0,IF(SIN(AW$12)=0,999999999,(SIN(AW$12)*COS($E90)+SIN($E90)*COS(AW$12))/SIN(AW$12)*$B90))</f>
        <v>14.5743928446262</v>
      </c>
      <c r="AX180" s="0" t="n">
        <f aca="false">IF($B90=0,0,IF(SIN(AX$12)=0,999999999,(SIN(AX$12)*COS($E90)+SIN($E90)*COS(AX$12))/SIN(AX$12)*$B90))</f>
        <v>14.1565496670429</v>
      </c>
      <c r="AY180" s="0" t="n">
        <f aca="false">IF($B90=0,0,IF(SIN(AY$12)=0,999999999,(SIN(AY$12)*COS($E90)+SIN($E90)*COS(AY$12))/SIN(AY$12)*$B90))</f>
        <v>13.7535435448319</v>
      </c>
      <c r="AZ180" s="0" t="n">
        <f aca="false">IF($B90=0,0,IF(SIN(AZ$12)=0,999999999,(SIN(AZ$12)*COS($E90)+SIN($E90)*COS(AZ$12))/SIN(AZ$12)*$B90))</f>
        <v>13.3643650564342</v>
      </c>
      <c r="BA180" s="0" t="n">
        <f aca="false">IF($B90=0,0,IF(SIN(BA$12)=0,999999999,(SIN(BA$12)*COS($E90)+SIN($E90)*COS(BA$12))/SIN(BA$12)*$B90))</f>
        <v>12.9880891893282</v>
      </c>
      <c r="BB180" s="0" t="n">
        <f aca="false">IF($B90=0,0,IF(SIN(BB$12)=0,999999999,(SIN(BB$12)*COS($E90)+SIN($E90)*COS(BB$12))/SIN(BB$12)*$B90))</f>
        <v>12.6238664997032</v>
      </c>
      <c r="BC180" s="0" t="n">
        <f aca="false">IF($B90=0,0,IF(SIN(BC$12)=0,999999999,(SIN(BC$12)*COS($E90)+SIN($E90)*COS(BC$12))/SIN(BC$12)*$B90))</f>
        <v>12.270915352333</v>
      </c>
      <c r="BD180" s="0" t="n">
        <f aca="false">IF($B90=0,0,IF(SIN(BD$12)=0,999999999,(SIN(BD$12)*COS($E90)+SIN($E90)*COS(BD$12))/SIN(BD$12)*$B90))</f>
        <v>11.9285150893057</v>
      </c>
      <c r="BE180" s="0" t="n">
        <f aca="false">IF($B90=0,0,IF(SIN(BE$12)=0,999999999,(SIN(BE$12)*COS($E90)+SIN($E90)*COS(BE$12))/SIN(BE$12)*$B90))</f>
        <v>11.596</v>
      </c>
      <c r="BF180" s="0" t="n">
        <f aca="false">IF($B90=0,0,IF(SIN(BF$12)=0,999999999,(SIN(BF$12)*COS($E90)+SIN($E90)*COS(BF$12))/SIN(BF$12)*$B90))</f>
        <v>11.2727539843206</v>
      </c>
      <c r="BG180" s="0" t="n">
        <f aca="false">IF($B90=0,0,IF(SIN(BG$12)=0,999999999,(SIN(BG$12)*COS($E90)+SIN($E90)*COS(BG$12))/SIN(BG$12)*$B90))</f>
        <v>10.9582058175011</v>
      </c>
      <c r="BH180" s="0" t="n">
        <f aca="false">IF($B90=0,0,IF(SIN(BH$12)=0,999999999,(SIN(BH$12)*COS($E90)+SIN($E90)*COS(BH$12))/SIN(BH$12)*$B90))</f>
        <v>10.6518249383547</v>
      </c>
      <c r="BI180" s="0" t="n">
        <f aca="false">IF($B90=0,0,IF(SIN(BI$12)=0,999999999,(SIN(BI$12)*COS($E90)+SIN($E90)*COS(BI$12))/SIN(BI$12)*$B90))</f>
        <v>10.3531176942091</v>
      </c>
      <c r="BJ180" s="0" t="n">
        <f aca="false">IF($B90=0,0,IF(SIN(BJ$12)=0,999999999,(SIN(BJ$12)*COS($E90)+SIN($E90)*COS(BJ$12))/SIN(BJ$12)*$B90))</f>
        <v>10.0616239852907</v>
      </c>
      <c r="BK180" s="0" t="n">
        <f aca="false">IF($B90=0,0,IF(SIN(BK$12)=0,999999999,(SIN(BK$12)*COS($E90)+SIN($E90)*COS(BK$12))/SIN(BK$12)*$B90))</f>
        <v>9.77691425934571</v>
      </c>
      <c r="BL180" s="0" t="n">
        <f aca="false">IF($B90=0,0,IF(SIN(BL$12)=0,999999999,(SIN(BL$12)*COS($E90)+SIN($E90)*COS(BL$12))/SIN(BL$12)*$B90))</f>
        <v>9.49858681406284</v>
      </c>
      <c r="BM180" s="0" t="n">
        <f aca="false">IF($B90=0,0,IF(SIN(BM$12)=0,999999999,(SIN(BM$12)*COS($E90)+SIN($E90)*COS(BM$12))/SIN(BM$12)*$B90))</f>
        <v>9.22626537060722</v>
      </c>
      <c r="BN180" s="0" t="n">
        <f aca="false">IF($B90=0,0,IF(SIN(BN$12)=0,999999999,(SIN(BN$12)*COS($E90)+SIN($E90)*COS(BN$12))/SIN(BN$12)*$B90))</f>
        <v>8.95959688645416</v>
      </c>
      <c r="BO180" s="0" t="n">
        <f aca="false">IF($B90=0,0,IF(SIN(BO$12)=0,999999999,(SIN(BO$12)*COS($E90)+SIN($E90)*COS(BO$12))/SIN(BO$12)*$B90))</f>
        <v>8.69824957987301</v>
      </c>
      <c r="BP180" s="0" t="n">
        <f aca="false">IF($B90=0,0,IF(SIN(BP$12)=0,999999999,(SIN(BP$12)*COS($E90)+SIN($E90)*COS(BP$12))/SIN(BP$12)*$B90))</f>
        <v>8.44191114196295</v>
      </c>
      <c r="BQ180" s="0" t="n">
        <f aca="false">IF($B90=0,0,IF(SIN(BQ$12)=0,999999999,(SIN(BQ$12)*COS($E90)+SIN($E90)*COS(BQ$12))/SIN(BQ$12)*$B90))</f>
        <v>8.19028711519409</v>
      </c>
      <c r="BR180" s="0" t="n">
        <f aca="false">IF($B90=0,0,IF(SIN(BR$12)=0,999999999,(SIN(BR$12)*COS($E90)+SIN($E90)*COS(BR$12))/SIN(BR$12)*$B90))</f>
        <v>7.94309942001997</v>
      </c>
      <c r="BS180" s="0" t="n">
        <f aca="false">IF($B90=0,0,IF(SIN(BS$12)=0,999999999,(SIN(BS$12)*COS($E90)+SIN($E90)*COS(BS$12))/SIN(BS$12)*$B90))</f>
        <v>7.70008501338075</v>
      </c>
      <c r="BT180" s="0" t="n">
        <f aca="false">IF($B90=0,0,IF(SIN(BT$12)=0,999999999,(SIN(BT$12)*COS($E90)+SIN($E90)*COS(BT$12))/SIN(BT$12)*$B90))</f>
        <v>7.46099466486539</v>
      </c>
      <c r="BU180" s="0" t="n">
        <f aca="false">IF($B90=0,0,IF(SIN(BU$12)=0,999999999,(SIN(BU$12)*COS($E90)+SIN($E90)*COS(BU$12))/SIN(BU$12)*$B90))</f>
        <v>7.22559183797977</v>
      </c>
      <c r="BV180" s="0" t="n">
        <f aca="false">IF($B90=0,0,IF(SIN(BV$12)=0,999999999,(SIN(BV$12)*COS($E90)+SIN($E90)*COS(BV$12))/SIN(BV$12)*$B90))</f>
        <v>6.99365166542567</v>
      </c>
      <c r="BW180" s="0" t="n">
        <f aca="false">IF($B90=0,0,IF(SIN(BW$12)=0,999999999,(SIN(BW$12)*COS($E90)+SIN($E90)*COS(BW$12))/SIN(BW$12)*$B90))</f>
        <v>6.76496000856668</v>
      </c>
      <c r="BX180" s="0" t="n">
        <f aca="false">IF($B90=0,0,IF(SIN(BX$12)=0,999999999,(SIN(BX$12)*COS($E90)+SIN($E90)*COS(BX$12))/SIN(BX$12)*$B90))</f>
        <v>6.53931259235485</v>
      </c>
      <c r="BY180" s="0" t="n">
        <f aca="false">IF($B90=0,0,IF(SIN(BY$12)=0,999999999,(SIN(BY$12)*COS($E90)+SIN($E90)*COS(BY$12))/SIN(BY$12)*$B90))</f>
        <v>6.31651420795347</v>
      </c>
      <c r="BZ180" s="0" t="n">
        <f aca="false">IF($B90=0,0,IF(SIN(BZ$12)=0,999999999,(SIN(BZ$12)*COS($E90)+SIN($E90)*COS(BZ$12))/SIN(BZ$12)*$B90))</f>
        <v>6.09637797613341</v>
      </c>
      <c r="CA180" s="0" t="n">
        <f aca="false">IF($B90=0,0,IF(SIN(CA$12)=0,999999999,(SIN(CA$12)*COS($E90)+SIN($E90)*COS(CA$12))/SIN(CA$12)*$B90))</f>
        <v>5.87872466525076</v>
      </c>
      <c r="CB180" s="0" t="n">
        <f aca="false">IF($B90=0,0,IF(SIN(CB$12)=0,999999999,(SIN(CB$12)*COS($E90)+SIN($E90)*COS(CB$12))/SIN(CB$12)*$B90))</f>
        <v>5.66338205825537</v>
      </c>
      <c r="CC180" s="0" t="n">
        <f aca="false">IF($B90=0,0,IF(SIN(CC$12)=0,999999999,(SIN(CC$12)*COS($E90)+SIN($E90)*COS(CC$12))/SIN(CC$12)*$B90))</f>
        <v>5.45018436374663</v>
      </c>
      <c r="CD180" s="0" t="n">
        <f aca="false">IF($B90=0,0,IF(SIN(CD$12)=0,999999999,(SIN(CD$12)*COS($E90)+SIN($E90)*COS(CD$12))/SIN(CD$12)*$B90))</f>
        <v>5.23897166658258</v>
      </c>
      <c r="CE180" s="0" t="n">
        <f aca="false">IF($B90=0,0,IF(SIN(CE$12)=0,999999999,(SIN(CE$12)*COS($E90)+SIN($E90)*COS(CE$12))/SIN(CE$12)*$B90))</f>
        <v>5.0295894139824</v>
      </c>
      <c r="CF180" s="0" t="n">
        <f aca="false">IF($B90=0,0,IF(SIN(CF$12)=0,999999999,(SIN(CF$12)*COS($E90)+SIN($E90)*COS(CF$12))/SIN(CF$12)*$B90))</f>
        <v>4.82188793344541</v>
      </c>
      <c r="CG180" s="0" t="n">
        <f aca="false">IF($B90=0,0,IF(SIN(CG$12)=0,999999999,(SIN(CG$12)*COS($E90)+SIN($E90)*COS(CG$12))/SIN(CG$12)*$B90))</f>
        <v>4.61572197914093</v>
      </c>
      <c r="CH180" s="0" t="n">
        <f aca="false">IF($B90=0,0,IF(SIN(CH$12)=0,999999999,(SIN(CH$12)*COS($E90)+SIN($E90)*COS(CH$12))/SIN(CH$12)*$B90))</f>
        <v>4.41095030371585</v>
      </c>
      <c r="CI180" s="0" t="n">
        <f aca="false">IF($B90=0,0,IF(SIN(CI$12)=0,999999999,(SIN(CI$12)*COS($E90)+SIN($E90)*COS(CI$12))/SIN(CI$12)*$B90))</f>
        <v>4.20743525272682</v>
      </c>
      <c r="CJ180" s="0" t="n">
        <f aca="false">IF($B90=0,0,IF(SIN(CJ$12)=0,999999999,(SIN(CJ$12)*COS($E90)+SIN($E90)*COS(CJ$12))/SIN(CJ$12)*$B90))</f>
        <v>4.00504237912517</v>
      </c>
      <c r="CK180" s="0" t="n">
        <f aca="false">IF($B90=0,0,IF(SIN(CK$12)=0,999999999,(SIN(CK$12)*COS($E90)+SIN($E90)*COS(CK$12))/SIN(CK$12)*$B90))</f>
        <v>3.80364007541836</v>
      </c>
      <c r="CL180" s="0" t="n">
        <f aca="false">IF($B90=0,0,IF(SIN(CL$12)=0,999999999,(SIN(CL$12)*COS($E90)+SIN($E90)*COS(CL$12))/SIN(CL$12)*$B90))</f>
        <v>3.60309922130462</v>
      </c>
      <c r="CM180" s="0" t="n">
        <f aca="false">IF($B90=0,0,IF(SIN(CM$12)=0,999999999,(SIN(CM$12)*COS($E90)+SIN($E90)*COS(CM$12))/SIN(CM$12)*$B90))</f>
        <v>3.40329284472119</v>
      </c>
      <c r="CN180" s="0" t="n">
        <f aca="false">IF($B90=0,0,IF(SIN(CN$12)=0,999999999,(SIN(CN$12)*COS($E90)+SIN($E90)*COS(CN$12))/SIN(CN$12)*$B90))</f>
        <v>3.20409579437173</v>
      </c>
      <c r="CO180" s="0" t="n">
        <f aca="false">IF($B90=0,0,IF(SIN(CO$12)=0,999999999,(SIN(CO$12)*COS($E90)+SIN($E90)*COS(CO$12))/SIN(CO$12)*$B90))</f>
        <v>3.00538442190813</v>
      </c>
      <c r="CP180" s="0" t="n">
        <f aca="false">IF($B90=0,0,IF(SIN(CP$12)=0,999999999,(SIN(CP$12)*COS($E90)+SIN($E90)*COS(CP$12))/SIN(CP$12)*$B90))</f>
        <v>2.80703627202705</v>
      </c>
      <c r="CQ180" s="0" t="n">
        <f aca="false">IF($B90=0,0,IF(SIN(CQ$12)=0,999999999,(SIN(CQ$12)*COS($E90)+SIN($E90)*COS(CQ$12))/SIN(CQ$12)*$B90))</f>
        <v>2.60892977881341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644.40093178975</v>
      </c>
      <c r="H181" s="0" t="n">
        <f aca="false">IF($B91=0,0,IF(SIN(H$12)=0,999999999,(SIN(H$12)*COS($E91)+SIN($E91)*COS(H$12))/SIN(H$12)*$B91))</f>
        <v>323.192134133375</v>
      </c>
      <c r="I181" s="0" t="n">
        <f aca="false">IF($B91=0,0,IF(SIN(I$12)=0,999999999,(SIN(I$12)*COS($E91)+SIN($E91)*COS(I$12))/SIN(I$12)*$B91))</f>
        <v>216.079034643843</v>
      </c>
      <c r="J181" s="0" t="n">
        <f aca="false">IF($B91=0,0,IF(SIN(J$12)=0,999999999,(SIN(J$12)*COS($E91)+SIN($E91)*COS(J$12))/SIN(J$12)*$B91))</f>
        <v>162.489839809516</v>
      </c>
      <c r="K181" s="0" t="n">
        <f aca="false">IF($B91=0,0,IF(SIN(K$12)=0,999999999,(SIN(K$12)*COS($E91)+SIN($E91)*COS(K$12))/SIN(K$12)*$B91))</f>
        <v>130.310184544983</v>
      </c>
      <c r="L181" s="0" t="n">
        <f aca="false">IF($B91=0,0,IF(SIN(L$12)=0,999999999,(SIN(L$12)*COS($E91)+SIN($E91)*COS(L$12))/SIN(L$12)*$B91))</f>
        <v>108.835275153007</v>
      </c>
      <c r="M181" s="0" t="n">
        <f aca="false">IF($B91=0,0,IF(SIN(M$12)=0,999999999,(SIN(M$12)*COS($E91)+SIN($E91)*COS(M$12))/SIN(M$12)*$B91))</f>
        <v>93.4773383150761</v>
      </c>
      <c r="N181" s="0" t="n">
        <f aca="false">IF($B91=0,0,IF(SIN(N$12)=0,999999999,(SIN(N$12)*COS($E91)+SIN($E91)*COS(N$12))/SIN(N$12)*$B91))</f>
        <v>81.9424833355121</v>
      </c>
      <c r="O181" s="0" t="n">
        <f aca="false">IF($B91=0,0,IF(SIN(O$12)=0,999999999,(SIN(O$12)*COS($E91)+SIN($E91)*COS(O$12))/SIN(O$12)*$B91))</f>
        <v>72.9563228863322</v>
      </c>
      <c r="P181" s="0" t="n">
        <f aca="false">IF($B91=0,0,IF(SIN(P$12)=0,999999999,(SIN(P$12)*COS($E91)+SIN($E91)*COS(P$12))/SIN(P$12)*$B91))</f>
        <v>65.7542213023133</v>
      </c>
      <c r="Q181" s="0" t="n">
        <f aca="false">IF($B91=0,0,IF(SIN(Q$12)=0,999999999,(SIN(Q$12)*COS($E91)+SIN($E91)*COS(Q$12))/SIN(Q$12)*$B91))</f>
        <v>59.8495892579066</v>
      </c>
      <c r="R181" s="0" t="n">
        <f aca="false">IF($B91=0,0,IF(SIN(R$12)=0,999999999,(SIN(R$12)*COS($E91)+SIN($E91)*COS(R$12))/SIN(R$12)*$B91))</f>
        <v>54.9180311032295</v>
      </c>
      <c r="S181" s="0" t="n">
        <f aca="false">IF($B91=0,0,IF(SIN(S$12)=0,999999999,(SIN(S$12)*COS($E91)+SIN($E91)*COS(S$12))/SIN(S$12)*$B91))</f>
        <v>50.7349626580534</v>
      </c>
      <c r="T181" s="0" t="n">
        <f aca="false">IF($B91=0,0,IF(SIN(T$12)=0,999999999,(SIN(T$12)*COS($E91)+SIN($E91)*COS(T$12))/SIN(T$12)*$B91))</f>
        <v>47.1399642347517</v>
      </c>
      <c r="U181" s="0" t="n">
        <f aca="false">IF($B91=0,0,IF(SIN(U$12)=0,999999999,(SIN(U$12)*COS($E91)+SIN($E91)*COS(U$12))/SIN(U$12)*$B91))</f>
        <v>44.0153924499902</v>
      </c>
      <c r="V181" s="0" t="n">
        <f aca="false">IF($B91=0,0,IF(SIN(V$12)=0,999999999,(SIN(V$12)*COS($E91)+SIN($E91)*COS(V$12))/SIN(V$12)*$B91))</f>
        <v>41.2730126050441</v>
      </c>
      <c r="W181" s="0" t="n">
        <f aca="false">IF($B91=0,0,IF(SIN(W$12)=0,999999999,(SIN(W$12)*COS($E91)+SIN($E91)*COS(W$12))/SIN(W$12)*$B91))</f>
        <v>38.8453490476201</v>
      </c>
      <c r="X181" s="0" t="n">
        <f aca="false">IF($B91=0,0,IF(SIN(X$12)=0,999999999,(SIN(X$12)*COS($E91)+SIN($E91)*COS(X$12))/SIN(X$12)*$B91))</f>
        <v>36.6799187445549</v>
      </c>
      <c r="Y181" s="0" t="n">
        <f aca="false">IF($B91=0,0,IF(SIN(Y$12)=0,999999999,(SIN(Y$12)*COS($E91)+SIN($E91)*COS(Y$12))/SIN(Y$12)*$B91))</f>
        <v>34.7352858297629</v>
      </c>
      <c r="Z181" s="0" t="n">
        <f aca="false">IF($B91=0,0,IF(SIN(Z$12)=0,999999999,(SIN(Z$12)*COS($E91)+SIN($E91)*COS(Z$12))/SIN(Z$12)*$B91))</f>
        <v>32.9782997860508</v>
      </c>
      <c r="AA181" s="0" t="n">
        <f aca="false">IF($B91=0,0,IF(SIN(AA$12)=0,999999999,(SIN(AA$12)*COS($E91)+SIN($E91)*COS(AA$12))/SIN(AA$12)*$B91))</f>
        <v>31.3821227161312</v>
      </c>
      <c r="AB181" s="0" t="n">
        <f aca="false">IF($B91=0,0,IF(SIN(AB$12)=0,999999999,(SIN(AB$12)*COS($E91)+SIN($E91)*COS(AB$12))/SIN(AB$12)*$B91))</f>
        <v>29.9247946289533</v>
      </c>
      <c r="AC181" s="0" t="n">
        <f aca="false">IF($B91=0,0,IF(SIN(AC$12)=0,999999999,(SIN(AC$12)*COS($E91)+SIN($E91)*COS(AC$12))/SIN(AC$12)*$B91))</f>
        <v>28.5881729975107</v>
      </c>
      <c r="AD181" s="0" t="n">
        <f aca="false">IF($B91=0,0,IF(SIN(AD$12)=0,999999999,(SIN(AD$12)*COS($E91)+SIN($E91)*COS(AD$12))/SIN(AD$12)*$B91))</f>
        <v>27.3571374255635</v>
      </c>
      <c r="AE181" s="0" t="n">
        <f aca="false">IF($B91=0,0,IF(SIN(AE$12)=0,999999999,(SIN(AE$12)*COS($E91)+SIN($E91)*COS(AE$12))/SIN(AE$12)*$B91))</f>
        <v>26.2189851927276</v>
      </c>
      <c r="AF181" s="0" t="n">
        <f aca="false">IF($B91=0,0,IF(SIN(AF$12)=0,999999999,(SIN(AF$12)*COS($E91)+SIN($E91)*COS(AF$12))/SIN(AF$12)*$B91))</f>
        <v>25.1629662875517</v>
      </c>
      <c r="AG181" s="0" t="n">
        <f aca="false">IF($B91=0,0,IF(SIN(AG$12)=0,999999999,(SIN(AG$12)*COS($E91)+SIN($E91)*COS(AG$12))/SIN(AG$12)*$B91))</f>
        <v>24.1799217649752</v>
      </c>
      <c r="AH181" s="0" t="n">
        <f aca="false">IF($B91=0,0,IF(SIN(AH$12)=0,999999999,(SIN(AH$12)*COS($E91)+SIN($E91)*COS(AH$12))/SIN(AH$12)*$B91))</f>
        <v>23.2619995970182</v>
      </c>
      <c r="AI181" s="0" t="n">
        <f aca="false">IF($B91=0,0,IF(SIN(AI$12)=0,999999999,(SIN(AI$12)*COS($E91)+SIN($E91)*COS(AI$12))/SIN(AI$12)*$B91))</f>
        <v>22.4024293113851</v>
      </c>
      <c r="AJ181" s="0" t="n">
        <f aca="false">IF($B91=0,0,IF(SIN(AJ$12)=0,999999999,(SIN(AJ$12)*COS($E91)+SIN($E91)*COS(AJ$12))/SIN(AJ$12)*$B91))</f>
        <v>21.5953417007442</v>
      </c>
      <c r="AK181" s="0" t="n">
        <f aca="false">IF($B91=0,0,IF(SIN(AK$12)=0,999999999,(SIN(AK$12)*COS($E91)+SIN($E91)*COS(AK$12))/SIN(AK$12)*$B91))</f>
        <v>20.8356234253746</v>
      </c>
      <c r="AL181" s="0" t="n">
        <f aca="false">IF($B91=0,0,IF(SIN(AL$12)=0,999999999,(SIN(AL$12)*COS($E91)+SIN($E91)*COS(AL$12))/SIN(AL$12)*$B91))</f>
        <v>20.1187988761964</v>
      </c>
      <c r="AM181" s="0" t="n">
        <f aca="false">IF($B91=0,0,IF(SIN(AM$12)=0,999999999,(SIN(AM$12)*COS($E91)+SIN($E91)*COS(AM$12))/SIN(AM$12)*$B91))</f>
        <v>19.4409335156152</v>
      </c>
      <c r="AN181" s="0" t="n">
        <f aca="false">IF($B91=0,0,IF(SIN(AN$12)=0,999999999,(SIN(AN$12)*COS($E91)+SIN($E91)*COS(AN$12))/SIN(AN$12)*$B91))</f>
        <v>18.7985542742143</v>
      </c>
      <c r="AO181" s="0" t="n">
        <f aca="false">IF($B91=0,0,IF(SIN(AO$12)=0,999999999,(SIN(AO$12)*COS($E91)+SIN($E91)*COS(AO$12))/SIN(AO$12)*$B91))</f>
        <v>18.1885835920572</v>
      </c>
      <c r="AP181" s="0" t="n">
        <f aca="false">IF($B91=0,0,IF(SIN(AP$12)=0,999999999,(SIN(AP$12)*COS($E91)+SIN($E91)*COS(AP$12))/SIN(AP$12)*$B91))</f>
        <v>17.608284451415</v>
      </c>
      <c r="AQ181" s="0" t="n">
        <f aca="false">IF($B91=0,0,IF(SIN(AQ$12)=0,999999999,(SIN(AQ$12)*COS($E91)+SIN($E91)*COS(AQ$12))/SIN(AQ$12)*$B91))</f>
        <v>17.0552143213877</v>
      </c>
      <c r="AR181" s="0" t="n">
        <f aca="false">IF($B91=0,0,IF(SIN(AR$12)=0,999999999,(SIN(AR$12)*COS($E91)+SIN($E91)*COS(AR$12))/SIN(AR$12)*$B91))</f>
        <v>16.5271863726816</v>
      </c>
      <c r="AS181" s="0" t="n">
        <f aca="false">IF($B91=0,0,IF(SIN(AS$12)=0,999999999,(SIN(AS$12)*COS($E91)+SIN($E91)*COS(AS$12))/SIN(AS$12)*$B91))</f>
        <v>16.0222366575686</v>
      </c>
      <c r="AT181" s="0" t="n">
        <f aca="false">IF($B91=0,0,IF(SIN(AT$12)=0,999999999,(SIN(AT$12)*COS($E91)+SIN($E91)*COS(AT$12))/SIN(AT$12)*$B91))</f>
        <v>15.5385962110401</v>
      </c>
      <c r="AU181" s="0" t="n">
        <f aca="false">IF($B91=0,0,IF(SIN(AU$12)=0,999999999,(SIN(AU$12)*COS($E91)+SIN($E91)*COS(AU$12))/SIN(AU$12)*$B91))</f>
        <v>15.074667232873</v>
      </c>
      <c r="AV181" s="0" t="n">
        <f aca="false">IF($B91=0,0,IF(SIN(AV$12)=0,999999999,(SIN(AV$12)*COS($E91)+SIN($E91)*COS(AV$12))/SIN(AV$12)*$B91))</f>
        <v>14.62900267037</v>
      </c>
      <c r="AW181" s="0" t="n">
        <f aca="false">IF($B91=0,0,IF(SIN(AW$12)=0,999999999,(SIN(AW$12)*COS($E91)+SIN($E91)*COS(AW$12))/SIN(AW$12)*$B91))</f>
        <v>14.2002886480893</v>
      </c>
      <c r="AX181" s="0" t="n">
        <f aca="false">IF($B91=0,0,IF(SIN(AX$12)=0,999999999,(SIN(AX$12)*COS($E91)+SIN($E91)*COS(AX$12))/SIN(AX$12)*$B91))</f>
        <v>13.7873292915445</v>
      </c>
      <c r="AY181" s="0" t="n">
        <f aca="false">IF($B91=0,0,IF(SIN(AY$12)=0,999999999,(SIN(AY$12)*COS($E91)+SIN($E91)*COS(AY$12))/SIN(AY$12)*$B91))</f>
        <v>13.3890335723839</v>
      </c>
      <c r="AZ181" s="0" t="n">
        <f aca="false">IF($B91=0,0,IF(SIN(AZ$12)=0,999999999,(SIN(AZ$12)*COS($E91)+SIN($E91)*COS(AZ$12))/SIN(AZ$12)*$B91))</f>
        <v>13.0044038673368</v>
      </c>
      <c r="BA181" s="0" t="n">
        <f aca="false">IF($B91=0,0,IF(SIN(BA$12)=0,999999999,(SIN(BA$12)*COS($E91)+SIN($E91)*COS(BA$12))/SIN(BA$12)*$B91))</f>
        <v>12.6325259755828</v>
      </c>
      <c r="BB181" s="0" t="n">
        <f aca="false">IF($B91=0,0,IF(SIN(BB$12)=0,999999999,(SIN(BB$12)*COS($E91)+SIN($E91)*COS(BB$12))/SIN(BB$12)*$B91))</f>
        <v>12.2725603817528</v>
      </c>
      <c r="BC181" s="0" t="n">
        <f aca="false">IF($B91=0,0,IF(SIN(BC$12)=0,999999999,(SIN(BC$12)*COS($E91)+SIN($E91)*COS(BC$12))/SIN(BC$12)*$B91))</f>
        <v>11.923734586504</v>
      </c>
      <c r="BD181" s="0" t="n">
        <f aca="false">IF($B91=0,0,IF(SIN(BD$12)=0,999999999,(SIN(BD$12)*COS($E91)+SIN($E91)*COS(BD$12))/SIN(BD$12)*$B91))</f>
        <v>11.585336355095</v>
      </c>
      <c r="BE181" s="0" t="n">
        <f aca="false">IF($B91=0,0,IF(SIN(BE$12)=0,999999999,(SIN(BE$12)*COS($E91)+SIN($E91)*COS(BE$12))/SIN(BE$12)*$B91))</f>
        <v>11.2567077578414</v>
      </c>
      <c r="BF181" s="0" t="n">
        <f aca="false">IF($B91=0,0,IF(SIN(BF$12)=0,999999999,(SIN(BF$12)*COS($E91)+SIN($E91)*COS(BF$12))/SIN(BF$12)*$B91))</f>
        <v>10.9372398957294</v>
      </c>
      <c r="BG181" s="0" t="n">
        <f aca="false">IF($B91=0,0,IF(SIN(BG$12)=0,999999999,(SIN(BG$12)*COS($E91)+SIN($E91)*COS(BG$12))/SIN(BG$12)*$B91))</f>
        <v>10.6263682205631</v>
      </c>
      <c r="BH181" s="0" t="n">
        <f aca="false">IF($B91=0,0,IF(SIN(BH$12)=0,999999999,(SIN(BH$12)*COS($E91)+SIN($E91)*COS(BH$12))/SIN(BH$12)*$B91))</f>
        <v>10.3235683724437</v>
      </c>
      <c r="BI181" s="0" t="n">
        <f aca="false">IF($B91=0,0,IF(SIN(BI$12)=0,999999999,(SIN(BI$12)*COS($E91)+SIN($E91)*COS(BI$12))/SIN(BI$12)*$B91))</f>
        <v>10.028352468594</v>
      </c>
      <c r="BJ181" s="0" t="n">
        <f aca="false">IF($B91=0,0,IF(SIN(BJ$12)=0,999999999,(SIN(BJ$12)*COS($E91)+SIN($E91)*COS(BJ$12))/SIN(BJ$12)*$B91))</f>
        <v>9.74026578696378</v>
      </c>
      <c r="BK181" s="0" t="n">
        <f aca="false">IF($B91=0,0,IF(SIN(BK$12)=0,999999999,(SIN(BK$12)*COS($E91)+SIN($E91)*COS(BK$12))/SIN(BK$12)*$B91))</f>
        <v>9.45888379597781</v>
      </c>
      <c r="BL181" s="0" t="n">
        <f aca="false">IF($B91=0,0,IF(SIN(BL$12)=0,999999999,(SIN(BL$12)*COS($E91)+SIN($E91)*COS(BL$12))/SIN(BL$12)*$B91))</f>
        <v>9.18380948848868</v>
      </c>
      <c r="BM181" s="0" t="n">
        <f aca="false">IF($B91=0,0,IF(SIN(BM$12)=0,999999999,(SIN(BM$12)*COS($E91)+SIN($E91)*COS(BM$12))/SIN(BM$12)*$B91))</f>
        <v>8.91467098367157</v>
      </c>
      <c r="BN181" s="0" t="n">
        <f aca="false">IF($B91=0,0,IF(SIN(BN$12)=0,999999999,(SIN(BN$12)*COS($E91)+SIN($E91)*COS(BN$12))/SIN(BN$12)*$B91))</f>
        <v>8.65111936542196</v>
      </c>
      <c r="BO181" s="0" t="n">
        <f aca="false">IF($B91=0,0,IF(SIN(BO$12)=0,999999999,(SIN(BO$12)*COS($E91)+SIN($E91)*COS(BO$12))/SIN(BO$12)*$B91))</f>
        <v>8.39282672992963</v>
      </c>
      <c r="BP181" s="0" t="n">
        <f aca="false">IF($B91=0,0,IF(SIN(BP$12)=0,999999999,(SIN(BP$12)*COS($E91)+SIN($E91)*COS(BP$12))/SIN(BP$12)*$B91))</f>
        <v>8.13948441861248</v>
      </c>
      <c r="BQ181" s="0" t="n">
        <f aca="false">IF($B91=0,0,IF(SIN(BQ$12)=0,999999999,(SIN(BQ$12)*COS($E91)+SIN($E91)*COS(BQ$12))/SIN(BQ$12)*$B91))</f>
        <v>7.89080141560957</v>
      </c>
      <c r="BR181" s="0" t="n">
        <f aca="false">IF($B91=0,0,IF(SIN(BR$12)=0,999999999,(SIN(BR$12)*COS($E91)+SIN($E91)*COS(BR$12))/SIN(BR$12)*$B91))</f>
        <v>7.64650289161475</v>
      </c>
      <c r="BS181" s="0" t="n">
        <f aca="false">IF($B91=0,0,IF(SIN(BS$12)=0,999999999,(SIN(BS$12)*COS($E91)+SIN($E91)*COS(BS$12))/SIN(BS$12)*$B91))</f>
        <v>7.40632887805949</v>
      </c>
      <c r="BT181" s="0" t="n">
        <f aca="false">IF($B91=0,0,IF(SIN(BT$12)=0,999999999,(SIN(BT$12)*COS($E91)+SIN($E91)*COS(BT$12))/SIN(BT$12)*$B91))</f>
        <v>7.17003305757957</v>
      </c>
      <c r="BU181" s="0" t="n">
        <f aca="false">IF($B91=0,0,IF(SIN(BU$12)=0,999999999,(SIN(BU$12)*COS($E91)+SIN($E91)*COS(BU$12))/SIN(BU$12)*$B91))</f>
        <v>6.93738165835899</v>
      </c>
      <c r="BV181" s="0" t="n">
        <f aca="false">IF($B91=0,0,IF(SIN(BV$12)=0,999999999,(SIN(BV$12)*COS($E91)+SIN($E91)*COS(BV$12))/SIN(BV$12)*$B91))</f>
        <v>6.7081524413862</v>
      </c>
      <c r="BW181" s="0" t="n">
        <f aca="false">IF($B91=0,0,IF(SIN(BW$12)=0,999999999,(SIN(BW$12)*COS($E91)+SIN($E91)*COS(BW$12))/SIN(BW$12)*$B91))</f>
        <v>6.48213377091302</v>
      </c>
      <c r="BX181" s="0" t="n">
        <f aca="false">IF($B91=0,0,IF(SIN(BX$12)=0,999999999,(SIN(BX$12)*COS($E91)+SIN($E91)*COS(BX$12))/SIN(BX$12)*$B91))</f>
        <v>6.25912375949249</v>
      </c>
      <c r="BY181" s="0" t="n">
        <f aca="false">IF($B91=0,0,IF(SIN(BY$12)=0,999999999,(SIN(BY$12)*COS($E91)+SIN($E91)*COS(BY$12))/SIN(BY$12)*$B91))</f>
        <v>6.03892947992145</v>
      </c>
      <c r="BZ181" s="0" t="n">
        <f aca="false">IF($B91=0,0,IF(SIN(BZ$12)=0,999999999,(SIN(BZ$12)*COS($E91)+SIN($E91)*COS(BZ$12))/SIN(BZ$12)*$B91))</f>
        <v>5.82136623724652</v>
      </c>
      <c r="CA181" s="0" t="n">
        <f aca="false">IF($B91=0,0,IF(SIN(CA$12)=0,999999999,(SIN(CA$12)*COS($E91)+SIN($E91)*COS(CA$12))/SIN(CA$12)*$B91))</f>
        <v>5.60625689471325</v>
      </c>
      <c r="CB181" s="0" t="n">
        <f aca="false">IF($B91=0,0,IF(SIN(CB$12)=0,999999999,(SIN(CB$12)*COS($E91)+SIN($E91)*COS(CB$12))/SIN(CB$12)*$B91))</f>
        <v>5.39343124817322</v>
      </c>
      <c r="CC181" s="0" t="n">
        <f aca="false">IF($B91=0,0,IF(SIN(CC$12)=0,999999999,(SIN(CC$12)*COS($E91)+SIN($E91)*COS(CC$12))/SIN(CC$12)*$B91))</f>
        <v>5.18272544402347</v>
      </c>
      <c r="CD181" s="0" t="n">
        <f aca="false">IF($B91=0,0,IF(SIN(CD$12)=0,999999999,(SIN(CD$12)*COS($E91)+SIN($E91)*COS(CD$12))/SIN(CD$12)*$B91))</f>
        <v>4.97398143623701</v>
      </c>
      <c r="CE181" s="0" t="n">
        <f aca="false">IF($B91=0,0,IF(SIN(CE$12)=0,999999999,(SIN(CE$12)*COS($E91)+SIN($E91)*COS(CE$12))/SIN(CE$12)*$B91))</f>
        <v>4.7670464784718</v>
      </c>
      <c r="CF181" s="0" t="n">
        <f aca="false">IF($B91=0,0,IF(SIN(CF$12)=0,999999999,(SIN(CF$12)*COS($E91)+SIN($E91)*COS(CF$12))/SIN(CF$12)*$B91))</f>
        <v>4.56177264762441</v>
      </c>
      <c r="CG181" s="0" t="n">
        <f aca="false">IF($B91=0,0,IF(SIN(CG$12)=0,999999999,(SIN(CG$12)*COS($E91)+SIN($E91)*COS(CG$12))/SIN(CG$12)*$B91))</f>
        <v>4.35801639552177</v>
      </c>
      <c r="CH181" s="0" t="n">
        <f aca="false">IF($B91=0,0,IF(SIN(CH$12)=0,999999999,(SIN(CH$12)*COS($E91)+SIN($E91)*COS(CH$12))/SIN(CH$12)*$B91))</f>
        <v>4.15563812573347</v>
      </c>
      <c r="CI181" s="0" t="n">
        <f aca="false">IF($B91=0,0,IF(SIN(CI$12)=0,999999999,(SIN(CI$12)*COS($E91)+SIN($E91)*COS(CI$12))/SIN(CI$12)*$B91))</f>
        <v>3.95450179274436</v>
      </c>
      <c r="CJ181" s="0" t="n">
        <f aca="false">IF($B91=0,0,IF(SIN(CJ$12)=0,999999999,(SIN(CJ$12)*COS($E91)+SIN($E91)*COS(CJ$12))/SIN(CJ$12)*$B91))</f>
        <v>3.75447452094539</v>
      </c>
      <c r="CK181" s="0" t="n">
        <f aca="false">IF($B91=0,0,IF(SIN(CK$12)=0,999999999,(SIN(CK$12)*COS($E91)+SIN($E91)*COS(CK$12))/SIN(CK$12)*$B91))</f>
        <v>3.55542624109443</v>
      </c>
      <c r="CL181" s="0" t="n">
        <f aca="false">IF($B91=0,0,IF(SIN(CL$12)=0,999999999,(SIN(CL$12)*COS($E91)+SIN($E91)*COS(CL$12))/SIN(CL$12)*$B91))</f>
        <v>3.35722934206943</v>
      </c>
      <c r="CM181" s="0" t="n">
        <f aca="false">IF($B91=0,0,IF(SIN(CM$12)=0,999999999,(SIN(CM$12)*COS($E91)+SIN($E91)*COS(CM$12))/SIN(CM$12)*$B91))</f>
        <v>3.15975833587835</v>
      </c>
      <c r="CN181" s="0" t="n">
        <f aca="false">IF($B91=0,0,IF(SIN(CN$12)=0,999999999,(SIN(CN$12)*COS($E91)+SIN($E91)*COS(CN$12))/SIN(CN$12)*$B91))</f>
        <v>2.96288953401417</v>
      </c>
      <c r="CO181" s="0" t="n">
        <f aca="false">IF($B91=0,0,IF(SIN(CO$12)=0,999999999,(SIN(CO$12)*COS($E91)+SIN($E91)*COS(CO$12))/SIN(CO$12)*$B91))</f>
        <v>2.76650073335138</v>
      </c>
      <c r="CP181" s="0" t="n">
        <f aca="false">IF($B91=0,0,IF(SIN(CP$12)=0,999999999,(SIN(CP$12)*COS($E91)+SIN($E91)*COS(CP$12))/SIN(CP$12)*$B91))</f>
        <v>2.57047090986474</v>
      </c>
      <c r="CQ181" s="0" t="n">
        <f aca="false">IF($B91=0,0,IF(SIN(CQ$12)=0,999999999,(SIN(CQ$12)*COS($E91)+SIN($E91)*COS(CQ$12))/SIN(CQ$12)*$B91))</f>
        <v>2.37467991852193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636.316354497602</v>
      </c>
      <c r="H182" s="0" t="n">
        <f aca="false">IF($B92=0,0,IF(SIN(H$12)=0,999999999,(SIN(H$12)*COS($E92)+SIN($E92)*COS(H$12))/SIN(H$12)*$B92))</f>
        <v>319.03776074657</v>
      </c>
      <c r="I182" s="0" t="n">
        <f aca="false">IF($B92=0,0,IF(SIN(I$12)=0,999999999,(SIN(I$12)*COS($E92)+SIN($E92)*COS(I$12))/SIN(I$12)*$B92))</f>
        <v>213.235261480316</v>
      </c>
      <c r="J182" s="0" t="n">
        <f aca="false">IF($B92=0,0,IF(SIN(J$12)=0,999999999,(SIN(J$12)*COS($E92)+SIN($E92)*COS(J$12))/SIN(J$12)*$B92))</f>
        <v>160.301766192074</v>
      </c>
      <c r="K182" s="0" t="n">
        <f aca="false">IF($B92=0,0,IF(SIN(K$12)=0,999999999,(SIN(K$12)*COS($E92)+SIN($E92)*COS(K$12))/SIN(K$12)*$B92))</f>
        <v>128.515850475512</v>
      </c>
      <c r="L182" s="0" t="n">
        <f aca="false">IF($B92=0,0,IF(SIN(L$12)=0,999999999,(SIN(L$12)*COS($E92)+SIN($E92)*COS(L$12))/SIN(L$12)*$B92))</f>
        <v>107.303700925031</v>
      </c>
      <c r="M182" s="0" t="n">
        <f aca="false">IF($B92=0,0,IF(SIN(M$12)=0,999999999,(SIN(M$12)*COS($E92)+SIN($E92)*COS(M$12))/SIN(M$12)*$B92))</f>
        <v>92.1336786890004</v>
      </c>
      <c r="N182" s="0" t="n">
        <f aca="false">IF($B92=0,0,IF(SIN(N$12)=0,999999999,(SIN(N$12)*COS($E92)+SIN($E92)*COS(N$12))/SIN(N$12)*$B92))</f>
        <v>80.7399603545689</v>
      </c>
      <c r="O182" s="0" t="n">
        <f aca="false">IF($B92=0,0,IF(SIN(O$12)=0,999999999,(SIN(O$12)*COS($E92)+SIN($E92)*COS(O$12))/SIN(O$12)*$B92))</f>
        <v>71.8637515728062</v>
      </c>
      <c r="P182" s="0" t="n">
        <f aca="false">IF($B92=0,0,IF(SIN(P$12)=0,999999999,(SIN(P$12)*COS($E92)+SIN($E92)*COS(P$12))/SIN(P$12)*$B92))</f>
        <v>64.7497725059124</v>
      </c>
      <c r="Q182" s="0" t="n">
        <f aca="false">IF($B92=0,0,IF(SIN(Q$12)=0,999999999,(SIN(Q$12)*COS($E92)+SIN($E92)*COS(Q$12))/SIN(Q$12)*$B92))</f>
        <v>58.9173875733216</v>
      </c>
      <c r="R182" s="0" t="n">
        <f aca="false">IF($B92=0,0,IF(SIN(R$12)=0,999999999,(SIN(R$12)*COS($E92)+SIN($E92)*COS(R$12))/SIN(R$12)*$B92))</f>
        <v>54.0461703223195</v>
      </c>
      <c r="S182" s="0" t="n">
        <f aca="false">IF($B92=0,0,IF(SIN(S$12)=0,999999999,(SIN(S$12)*COS($E92)+SIN($E92)*COS(S$12))/SIN(S$12)*$B92))</f>
        <v>49.914284509934</v>
      </c>
      <c r="T182" s="0" t="n">
        <f aca="false">IF($B92=0,0,IF(SIN(T$12)=0,999999999,(SIN(T$12)*COS($E92)+SIN($E92)*COS(T$12))/SIN(T$12)*$B92))</f>
        <v>46.3632732904264</v>
      </c>
      <c r="U182" s="0" t="n">
        <f aca="false">IF($B92=0,0,IF(SIN(U$12)=0,999999999,(SIN(U$12)*COS($E92)+SIN($E92)*COS(U$12))/SIN(U$12)*$B92))</f>
        <v>43.2769327257329</v>
      </c>
      <c r="V182" s="0" t="n">
        <f aca="false">IF($B92=0,0,IF(SIN(V$12)=0,999999999,(SIN(V$12)*COS($E92)+SIN($E92)*COS(V$12))/SIN(V$12)*$B92))</f>
        <v>40.5681077275256</v>
      </c>
      <c r="W182" s="0" t="n">
        <f aca="false">IF($B92=0,0,IF(SIN(W$12)=0,999999999,(SIN(W$12)*COS($E92)+SIN($E92)*COS(W$12))/SIN(W$12)*$B92))</f>
        <v>38.1701482531276</v>
      </c>
      <c r="X182" s="0" t="n">
        <f aca="false">IF($B92=0,0,IF(SIN(X$12)=0,999999999,(SIN(X$12)*COS($E92)+SIN($E92)*COS(X$12))/SIN(X$12)*$B92))</f>
        <v>36.0312134342955</v>
      </c>
      <c r="Y182" s="0" t="n">
        <f aca="false">IF($B92=0,0,IF(SIN(Y$12)=0,999999999,(SIN(Y$12)*COS($E92)+SIN($E92)*COS(Y$12))/SIN(Y$12)*$B92))</f>
        <v>34.1103744004057</v>
      </c>
      <c r="Z182" s="0" t="n">
        <f aca="false">IF($B92=0,0,IF(SIN(Z$12)=0,999999999,(SIN(Z$12)*COS($E92)+SIN($E92)*COS(Z$12))/SIN(Z$12)*$B92))</f>
        <v>32.3748862529562</v>
      </c>
      <c r="AA182" s="0" t="n">
        <f aca="false">IF($B92=0,0,IF(SIN(AA$12)=0,999999999,(SIN(AA$12)*COS($E92)+SIN($E92)*COS(AA$12))/SIN(AA$12)*$B92))</f>
        <v>30.7982394742353</v>
      </c>
      <c r="AB182" s="0" t="n">
        <f aca="false">IF($B92=0,0,IF(SIN(AB$12)=0,999999999,(SIN(AB$12)*COS($E92)+SIN($E92)*COS(AB$12))/SIN(AB$12)*$B92))</f>
        <v>29.3587427683315</v>
      </c>
      <c r="AC182" s="0" t="n">
        <f aca="false">IF($B92=0,0,IF(SIN(AC$12)=0,999999999,(SIN(AC$12)*COS($E92)+SIN($E92)*COS(AC$12))/SIN(AC$12)*$B92))</f>
        <v>28.0384755941584</v>
      </c>
      <c r="AD182" s="0" t="n">
        <f aca="false">IF($B92=0,0,IF(SIN(AD$12)=0,999999999,(SIN(AD$12)*COS($E92)+SIN($E92)*COS(AD$12))/SIN(AD$12)*$B92))</f>
        <v>26.8225025636103</v>
      </c>
      <c r="AE182" s="0" t="n">
        <f aca="false">IF($B92=0,0,IF(SIN(AE$12)=0,999999999,(SIN(AE$12)*COS($E92)+SIN($E92)*COS(AE$12))/SIN(AE$12)*$B92))</f>
        <v>25.6982763825607</v>
      </c>
      <c r="AF182" s="0" t="n">
        <f aca="false">IF($B92=0,0,IF(SIN(AF$12)=0,999999999,(SIN(AF$12)*COS($E92)+SIN($E92)*COS(AF$12))/SIN(AF$12)*$B92))</f>
        <v>24.6551785731192</v>
      </c>
      <c r="AG182" s="0" t="n">
        <f aca="false">IF($B92=0,0,IF(SIN(AG$12)=0,999999999,(SIN(AG$12)*COS($E92)+SIN($E92)*COS(AG$12))/SIN(AG$12)*$B92))</f>
        <v>23.6841622560276</v>
      </c>
      <c r="AH182" s="0" t="n">
        <f aca="false">IF($B92=0,0,IF(SIN(AH$12)=0,999999999,(SIN(AH$12)*COS($E92)+SIN($E92)*COS(AH$12))/SIN(AH$12)*$B92))</f>
        <v>22.7774714781061</v>
      </c>
      <c r="AI182" s="0" t="n">
        <f aca="false">IF($B92=0,0,IF(SIN(AI$12)=0,999999999,(SIN(AI$12)*COS($E92)+SIN($E92)*COS(AI$12))/SIN(AI$12)*$B92))</f>
        <v>21.9284186083039</v>
      </c>
      <c r="AJ182" s="0" t="n">
        <f aca="false">IF($B92=0,0,IF(SIN(AJ$12)=0,999999999,(SIN(AJ$12)*COS($E92)+SIN($E92)*COS(AJ$12))/SIN(AJ$12)*$B92))</f>
        <v>21.1312062529562</v>
      </c>
      <c r="AK182" s="0" t="n">
        <f aca="false">IF($B92=0,0,IF(SIN(AK$12)=0,999999999,(SIN(AK$12)*COS($E92)+SIN($E92)*COS(AK$12))/SIN(AK$12)*$B92))</f>
        <v>20.3807836374646</v>
      </c>
      <c r="AL182" s="0" t="n">
        <f aca="false">IF($B92=0,0,IF(SIN(AL$12)=0,999999999,(SIN(AL$12)*COS($E92)+SIN($E92)*COS(AL$12))/SIN(AL$12)*$B92))</f>
        <v>19.6727299148116</v>
      </c>
      <c r="AM182" s="0" t="n">
        <f aca="false">IF($B92=0,0,IF(SIN(AM$12)=0,999999999,(SIN(AM$12)*COS($E92)+SIN($E92)*COS(AM$12))/SIN(AM$12)*$B92))</f>
        <v>19.003158689095</v>
      </c>
      <c r="AN182" s="0" t="n">
        <f aca="false">IF($B92=0,0,IF(SIN(AN$12)=0,999999999,(SIN(AN$12)*COS($E92)+SIN($E92)*COS(AN$12))/SIN(AN$12)*$B92))</f>
        <v>18.3686393862191</v>
      </c>
      <c r="AO182" s="0" t="n">
        <f aca="false">IF($B92=0,0,IF(SIN(AO$12)=0,999999999,(SIN(AO$12)*COS($E92)+SIN($E92)*COS(AO$12))/SIN(AO$12)*$B92))</f>
        <v>17.7661321022461</v>
      </c>
      <c r="AP182" s="0" t="n">
        <f aca="false">IF($B92=0,0,IF(SIN(AP$12)=0,999999999,(SIN(AP$12)*COS($E92)+SIN($E92)*COS(AP$12))/SIN(AP$12)*$B92))</f>
        <v>17.1929333086849</v>
      </c>
      <c r="AQ182" s="0" t="n">
        <f aca="false">IF($B92=0,0,IF(SIN(AQ$12)=0,999999999,(SIN(AQ$12)*COS($E92)+SIN($E92)*COS(AQ$12))/SIN(AQ$12)*$B92))</f>
        <v>16.6466303606303</v>
      </c>
      <c r="AR182" s="0" t="n">
        <f aca="false">IF($B92=0,0,IF(SIN(AR$12)=0,999999999,(SIN(AR$12)*COS($E92)+SIN($E92)*COS(AR$12))/SIN(AR$12)*$B92))</f>
        <v>16.1250631861037</v>
      </c>
      <c r="AS182" s="0" t="n">
        <f aca="false">IF($B92=0,0,IF(SIN(AS$12)=0,999999999,(SIN(AS$12)*COS($E92)+SIN($E92)*COS(AS$12))/SIN(AS$12)*$B92))</f>
        <v>15.6262918675876</v>
      </c>
      <c r="AT182" s="0" t="n">
        <f aca="false">IF($B92=0,0,IF(SIN(AT$12)=0,999999999,(SIN(AT$12)*COS($E92)+SIN($E92)*COS(AT$12))/SIN(AT$12)*$B92))</f>
        <v>15.1485690845403</v>
      </c>
      <c r="AU182" s="0" t="n">
        <f aca="false">IF($B92=0,0,IF(SIN(AU$12)=0,999999999,(SIN(AU$12)*COS($E92)+SIN($E92)*COS(AU$12))/SIN(AU$12)*$B92))</f>
        <v>14.6903165868902</v>
      </c>
      <c r="AV182" s="0" t="n">
        <f aca="false">IF($B92=0,0,IF(SIN(AV$12)=0,999999999,(SIN(AV$12)*COS($E92)+SIN($E92)*COS(AV$12))/SIN(AV$12)*$B92))</f>
        <v>14.2501050275951</v>
      </c>
      <c r="AW182" s="0" t="n">
        <f aca="false">IF($B92=0,0,IF(SIN(AW$12)=0,999999999,(SIN(AW$12)*COS($E92)+SIN($E92)*COS(AW$12))/SIN(AW$12)*$B92))</f>
        <v>13.8266366073556</v>
      </c>
      <c r="AX182" s="0" t="n">
        <f aca="false">IF($B92=0,0,IF(SIN(AX$12)=0,999999999,(SIN(AX$12)*COS($E92)+SIN($E92)*COS(AX$12))/SIN(AX$12)*$B92))</f>
        <v>13.4187300840074</v>
      </c>
      <c r="AY182" s="0" t="n">
        <f aca="false">IF($B92=0,0,IF(SIN(AY$12)=0,999999999,(SIN(AY$12)*COS($E92)+SIN($E92)*COS(AY$12))/SIN(AY$12)*$B92))</f>
        <v>13.0253077786585</v>
      </c>
      <c r="AZ182" s="0" t="n">
        <f aca="false">IF($B92=0,0,IF(SIN(AZ$12)=0,999999999,(SIN(AZ$12)*COS($E92)+SIN($E92)*COS(AZ$12))/SIN(AZ$12)*$B92))</f>
        <v>12.6453842746243</v>
      </c>
      <c r="BA182" s="0" t="n">
        <f aca="false">IF($B92=0,0,IF(SIN(BA$12)=0,999999999,(SIN(BA$12)*COS($E92)+SIN($E92)*COS(BA$12))/SIN(BA$12)*$B92))</f>
        <v>12.2780565569413</v>
      </c>
      <c r="BB182" s="0" t="n">
        <f aca="false">IF($B92=0,0,IF(SIN(BB$12)=0,999999999,(SIN(BB$12)*COS($E92)+SIN($E92)*COS(BB$12))/SIN(BB$12)*$B92))</f>
        <v>11.922495382271</v>
      </c>
      <c r="BC182" s="0" t="n">
        <f aca="false">IF($B92=0,0,IF(SIN(BC$12)=0,999999999,(SIN(BC$12)*COS($E92)+SIN($E92)*COS(BC$12))/SIN(BC$12)*$B92))</f>
        <v>11.5779377033154</v>
      </c>
      <c r="BD182" s="0" t="n">
        <f aca="false">IF($B92=0,0,IF(SIN(BD$12)=0,999999999,(SIN(BD$12)*COS($E92)+SIN($E92)*COS(BD$12))/SIN(BD$12)*$B92))</f>
        <v>11.24368</v>
      </c>
      <c r="BE182" s="0" t="n">
        <f aca="false">IF($B92=0,0,IF(SIN(BE$12)=0,999999999,(SIN(BE$12)*COS($E92)+SIN($E92)*COS(BE$12))/SIN(BE$12)*$B92))</f>
        <v>10.9190723928494</v>
      </c>
      <c r="BF182" s="0" t="n">
        <f aca="false">IF($B92=0,0,IF(SIN(BF$12)=0,999999999,(SIN(BF$12)*COS($E92)+SIN($E92)*COS(BF$12))/SIN(BF$12)*$B92))</f>
        <v>10.603513433135</v>
      </c>
      <c r="BG182" s="0" t="n">
        <f aca="false">IF($B92=0,0,IF(SIN(BG$12)=0,999999999,(SIN(BG$12)*COS($E92)+SIN($E92)*COS(BG$12))/SIN(BG$12)*$B92))</f>
        <v>10.2964454802849</v>
      </c>
      <c r="BH182" s="0" t="n">
        <f aca="false">IF($B92=0,0,IF(SIN(BH$12)=0,999999999,(SIN(BH$12)*COS($E92)+SIN($E92)*COS(BH$12))/SIN(BH$12)*$B92))</f>
        <v>9.99735059029332</v>
      </c>
      <c r="BI182" s="0" t="n">
        <f aca="false">IF($B92=0,0,IF(SIN(BI$12)=0,999999999,(SIN(BI$12)*COS($E92)+SIN($E92)*COS(BI$12))/SIN(BI$12)*$B92))</f>
        <v>9.7057468499544</v>
      </c>
      <c r="BJ182" s="0" t="n">
        <f aca="false">IF($B92=0,0,IF(SIN(BJ$12)=0,999999999,(SIN(BJ$12)*COS($E92)+SIN($E92)*COS(BJ$12))/SIN(BJ$12)*$B92))</f>
        <v>9.42118510104545</v>
      </c>
      <c r="BK182" s="0" t="n">
        <f aca="false">IF($B92=0,0,IF(SIN(BK$12)=0,999999999,(SIN(BK$12)*COS($E92)+SIN($E92)*COS(BK$12))/SIN(BK$12)*$B92))</f>
        <v>9.14324600641827</v>
      </c>
      <c r="BL182" s="0" t="n">
        <f aca="false">IF($B92=0,0,IF(SIN(BL$12)=0,999999999,(SIN(BL$12)*COS($E92)+SIN($E92)*COS(BL$12))/SIN(BL$12)*$B92))</f>
        <v>8.87153741657274</v>
      </c>
      <c r="BM182" s="0" t="n">
        <f aca="false">IF($B92=0,0,IF(SIN(BM$12)=0,999999999,(SIN(BM$12)*COS($E92)+SIN($E92)*COS(BM$12))/SIN(BM$12)*$B92))</f>
        <v>8.605692000894</v>
      </c>
      <c r="BN182" s="0" t="n">
        <f aca="false">IF($B92=0,0,IF(SIN(BN$12)=0,999999999,(SIN(BN$12)*COS($E92)+SIN($E92)*COS(BN$12))/SIN(BN$12)*$B92))</f>
        <v>8.34536511249881</v>
      </c>
      <c r="BO182" s="0" t="n">
        <f aca="false">IF($B92=0,0,IF(SIN(BO$12)=0,999999999,(SIN(BO$12)*COS($E92)+SIN($E92)*COS(BO$12))/SIN(BO$12)*$B92))</f>
        <v>8.0902328596988</v>
      </c>
      <c r="BP182" s="0" t="n">
        <f aca="false">IF($B92=0,0,IF(SIN(BP$12)=0,999999999,(SIN(BP$12)*COS($E92)+SIN($E92)*COS(BP$12))/SIN(BP$12)*$B92))</f>
        <v>7.83999036055552</v>
      </c>
      <c r="BQ182" s="0" t="n">
        <f aca="false">IF($B92=0,0,IF(SIN(BQ$12)=0,999999999,(SIN(BQ$12)*COS($E92)+SIN($E92)*COS(BQ$12))/SIN(BQ$12)*$B92))</f>
        <v>7.5943501599812</v>
      </c>
      <c r="BR182" s="0" t="n">
        <f aca="false">IF($B92=0,0,IF(SIN(BR$12)=0,999999999,(SIN(BR$12)*COS($E92)+SIN($E92)*COS(BR$12))/SIN(BR$12)*$B92))</f>
        <v>7.35304079138959</v>
      </c>
      <c r="BS182" s="0" t="n">
        <f aca="false">IF($B92=0,0,IF(SIN(BS$12)=0,999999999,(SIN(BS$12)*COS($E92)+SIN($E92)*COS(BS$12))/SIN(BS$12)*$B92))</f>
        <v>7.11580546710101</v>
      </c>
      <c r="BT182" s="0" t="n">
        <f aca="false">IF($B92=0,0,IF(SIN(BT$12)=0,999999999,(SIN(BT$12)*COS($E92)+SIN($E92)*COS(BT$12))/SIN(BT$12)*$B92))</f>
        <v>6.8824008836085</v>
      </c>
      <c r="BU182" s="0" t="n">
        <f aca="false">IF($B92=0,0,IF(SIN(BU$12)=0,999999999,(SIN(BU$12)*COS($E92)+SIN($E92)*COS(BU$12))/SIN(BU$12)*$B92))</f>
        <v>6.65259612945017</v>
      </c>
      <c r="BV182" s="0" t="n">
        <f aca="false">IF($B92=0,0,IF(SIN(BV$12)=0,999999999,(SIN(BV$12)*COS($E92)+SIN($E92)*COS(BV$12))/SIN(BV$12)*$B92))</f>
        <v>6.42617168485703</v>
      </c>
      <c r="BW182" s="0" t="n">
        <f aca="false">IF($B92=0,0,IF(SIN(BW$12)=0,999999999,(SIN(BW$12)*COS($E92)+SIN($E92)*COS(BW$12))/SIN(BW$12)*$B92))</f>
        <v>6.20291850358545</v>
      </c>
      <c r="BX182" s="0" t="n">
        <f aca="false">IF($B92=0,0,IF(SIN(BX$12)=0,999999999,(SIN(BX$12)*COS($E92)+SIN($E92)*COS(BX$12))/SIN(BX$12)*$B92))</f>
        <v>5.98263716841603</v>
      </c>
      <c r="BY182" s="0" t="n">
        <f aca="false">IF($B92=0,0,IF(SIN(BY$12)=0,999999999,(SIN(BY$12)*COS($E92)+SIN($E92)*COS(BY$12))/SIN(BY$12)*$B92))</f>
        <v>5.76513711273866</v>
      </c>
      <c r="BZ182" s="0" t="n">
        <f aca="false">IF($B92=0,0,IF(SIN(BZ$12)=0,999999999,(SIN(BZ$12)*COS($E92)+SIN($E92)*COS(BZ$12))/SIN(BZ$12)*$B92))</f>
        <v>5.55023590146592</v>
      </c>
      <c r="CA182" s="0" t="n">
        <f aca="false">IF($B92=0,0,IF(SIN(CA$12)=0,999999999,(SIN(CA$12)*COS($E92)+SIN($E92)*COS(CA$12))/SIN(CA$12)*$B92))</f>
        <v>5.3377585652297</v>
      </c>
      <c r="CB182" s="0" t="n">
        <f aca="false">IF($B92=0,0,IF(SIN(CB$12)=0,999999999,(SIN(CB$12)*COS($E92)+SIN($E92)*COS(CB$12))/SIN(CB$12)*$B92))</f>
        <v>5.12753698244288</v>
      </c>
      <c r="CC182" s="0" t="n">
        <f aca="false">IF($B92=0,0,IF(SIN(CC$12)=0,999999999,(SIN(CC$12)*COS($E92)+SIN($E92)*COS(CC$12))/SIN(CC$12)*$B92))</f>
        <v>4.91940930436063</v>
      </c>
      <c r="CD182" s="0" t="n">
        <f aca="false">IF($B92=0,0,IF(SIN(CD$12)=0,999999999,(SIN(CD$12)*COS($E92)+SIN($E92)*COS(CD$12))/SIN(CD$12)*$B92))</f>
        <v>4.71321941875453</v>
      </c>
      <c r="CE182" s="0" t="n">
        <f aca="false">IF($B92=0,0,IF(SIN(CE$12)=0,999999999,(SIN(CE$12)*COS($E92)+SIN($E92)*COS(CE$12))/SIN(CE$12)*$B92))</f>
        <v>4.50881644823591</v>
      </c>
      <c r="CF182" s="0" t="n">
        <f aca="false">IF($B92=0,0,IF(SIN(CF$12)=0,999999999,(SIN(CF$12)*COS($E92)+SIN($E92)*COS(CF$12))/SIN(CF$12)*$B92))</f>
        <v>4.30605427963921</v>
      </c>
      <c r="CG182" s="0" t="n">
        <f aca="false">IF($B92=0,0,IF(SIN(CG$12)=0,999999999,(SIN(CG$12)*COS($E92)+SIN($E92)*COS(CG$12))/SIN(CG$12)*$B92))</f>
        <v>4.10479112119899</v>
      </c>
      <c r="CH182" s="0" t="n">
        <f aca="false">IF($B92=0,0,IF(SIN(CH$12)=0,999999999,(SIN(CH$12)*COS($E92)+SIN($E92)*COS(CH$12))/SIN(CH$12)*$B92))</f>
        <v>3.9048890845403</v>
      </c>
      <c r="CI182" s="0" t="n">
        <f aca="false">IF($B92=0,0,IF(SIN(CI$12)=0,999999999,(SIN(CI$12)*COS($E92)+SIN($E92)*COS(CI$12))/SIN(CI$12)*$B92))</f>
        <v>3.70621378875561</v>
      </c>
      <c r="CJ182" s="0" t="n">
        <f aca="false">IF($B92=0,0,IF(SIN(CJ$12)=0,999999999,(SIN(CJ$12)*COS($E92)+SIN($E92)*COS(CJ$12))/SIN(CJ$12)*$B92))</f>
        <v>3.50863398405759</v>
      </c>
      <c r="CK182" s="0" t="n">
        <f aca="false">IF($B92=0,0,IF(SIN(CK$12)=0,999999999,(SIN(CK$12)*COS($E92)+SIN($E92)*COS(CK$12))/SIN(CK$12)*$B92))</f>
        <v>3.31202119268804</v>
      </c>
      <c r="CL182" s="0" t="n">
        <f aca="false">IF($B92=0,0,IF(SIN(CL$12)=0,999999999,(SIN(CL$12)*COS($E92)+SIN($E92)*COS(CL$12))/SIN(CL$12)*$B92))</f>
        <v>3.11624936493213</v>
      </c>
      <c r="CM182" s="0" t="n">
        <f aca="false">IF($B92=0,0,IF(SIN(CM$12)=0,999999999,(SIN(CM$12)*COS($E92)+SIN($E92)*COS(CM$12))/SIN(CM$12)*$B92))</f>
        <v>2.9211945482271</v>
      </c>
      <c r="CN182" s="0" t="n">
        <f aca="false">IF($B92=0,0,IF(SIN(CN$12)=0,999999999,(SIN(CN$12)*COS($E92)+SIN($E92)*COS(CN$12))/SIN(CN$12)*$B92))</f>
        <v>2.72673456747733</v>
      </c>
      <c r="CO182" s="0" t="n">
        <f aca="false">IF($B92=0,0,IF(SIN(CO$12)=0,999999999,(SIN(CO$12)*COS($E92)+SIN($E92)*COS(CO$12))/SIN(CO$12)*$B92))</f>
        <v>2.53274871479405</v>
      </c>
      <c r="CP182" s="0" t="n">
        <f aca="false">IF($B92=0,0,IF(SIN(CP$12)=0,999999999,(SIN(CP$12)*COS($E92)+SIN($E92)*COS(CP$12))/SIN(CP$12)*$B92))</f>
        <v>2.33911744696172</v>
      </c>
      <c r="CQ182" s="0" t="n">
        <f aca="false">IF($B92=0,0,IF(SIN(CQ$12)=0,999999999,(SIN(CQ$12)*COS($E92)+SIN($E92)*COS(CQ$12))/SIN(CQ$12)*$B92))</f>
        <v>2.14572208900262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627.982834089017</v>
      </c>
      <c r="H183" s="0" t="n">
        <f aca="false">IF($B93=0,0,IF(SIN(H$12)=0,999999999,(SIN(H$12)*COS($E93)+SIN($E93)*COS(H$12))/SIN(H$12)*$B93))</f>
        <v>314.761684899202</v>
      </c>
      <c r="I183" s="0" t="n">
        <f aca="false">IF($B93=0,0,IF(SIN(I$12)=0,999999999,(SIN(I$12)*COS($E93)+SIN($E93)*COS(I$12))/SIN(I$12)*$B93))</f>
        <v>210.312216639975</v>
      </c>
      <c r="J183" s="0" t="n">
        <f aca="false">IF($B93=0,0,IF(SIN(J$12)=0,999999999,(SIN(J$12)*COS($E93)+SIN($E93)*COS(J$12))/SIN(J$12)*$B93))</f>
        <v>158.055649221416</v>
      </c>
      <c r="K183" s="0" t="n">
        <f aca="false">IF($B93=0,0,IF(SIN(K$12)=0,999999999,(SIN(K$12)*COS($E93)+SIN($E93)*COS(K$12))/SIN(K$12)*$B93))</f>
        <v>126.676220401188</v>
      </c>
      <c r="L183" s="0" t="n">
        <f aca="false">IF($B93=0,0,IF(SIN(L$12)=0,999999999,(SIN(L$12)*COS($E93)+SIN($E93)*COS(L$12))/SIN(L$12)*$B93))</f>
        <v>105.735337562425</v>
      </c>
      <c r="M183" s="0" t="n">
        <f aca="false">IF($B93=0,0,IF(SIN(M$12)=0,999999999,(SIN(M$12)*COS($E93)+SIN($E93)*COS(M$12))/SIN(M$12)*$B93))</f>
        <v>90.7593136780879</v>
      </c>
      <c r="N183" s="0" t="n">
        <f aca="false">IF($B93=0,0,IF(SIN(N$12)=0,999999999,(SIN(N$12)*COS($E93)+SIN($E93)*COS(N$12))/SIN(N$12)*$B93))</f>
        <v>79.5113012986076</v>
      </c>
      <c r="O183" s="0" t="n">
        <f aca="false">IF($B93=0,0,IF(SIN(O$12)=0,999999999,(SIN(O$12)*COS($E93)+SIN($E93)*COS(O$12))/SIN(O$12)*$B93))</f>
        <v>70.7486038780118</v>
      </c>
      <c r="P183" s="0" t="n">
        <f aca="false">IF($B93=0,0,IF(SIN(P$12)=0,999999999,(SIN(P$12)*COS($E93)+SIN($E93)*COS(P$12))/SIN(P$12)*$B93))</f>
        <v>63.725600301561</v>
      </c>
      <c r="Q183" s="0" t="n">
        <f aca="false">IF($B93=0,0,IF(SIN(Q$12)=0,999999999,(SIN(Q$12)*COS($E93)+SIN($E93)*COS(Q$12))/SIN(Q$12)*$B93))</f>
        <v>57.9678014866276</v>
      </c>
      <c r="R183" s="0" t="n">
        <f aca="false">IF($B93=0,0,IF(SIN(R$12)=0,999999999,(SIN(R$12)*COS($E93)+SIN($E93)*COS(R$12))/SIN(R$12)*$B93))</f>
        <v>53.158878680731</v>
      </c>
      <c r="S183" s="0" t="n">
        <f aca="false">IF($B93=0,0,IF(SIN(S$12)=0,999999999,(SIN(S$12)*COS($E93)+SIN($E93)*COS(S$12))/SIN(S$12)*$B93))</f>
        <v>49.0798325428374</v>
      </c>
      <c r="T183" s="0" t="n">
        <f aca="false">IF($B93=0,0,IF(SIN(T$12)=0,999999999,(SIN(T$12)*COS($E93)+SIN($E93)*COS(T$12))/SIN(T$12)*$B93))</f>
        <v>45.5742326162539</v>
      </c>
      <c r="U183" s="0" t="n">
        <f aca="false">IF($B93=0,0,IF(SIN(U$12)=0,999999999,(SIN(U$12)*COS($E93)+SIN($E93)*COS(U$12))/SIN(U$12)*$B93))</f>
        <v>42.5273610103397</v>
      </c>
      <c r="V183" s="0" t="n">
        <f aca="false">IF($B93=0,0,IF(SIN(V$12)=0,999999999,(SIN(V$12)*COS($E93)+SIN($E93)*COS(V$12))/SIN(V$12)*$B93))</f>
        <v>39.8531771996337</v>
      </c>
      <c r="W183" s="0" t="n">
        <f aca="false">IF($B93=0,0,IF(SIN(W$12)=0,999999999,(SIN(W$12)*COS($E93)+SIN($E93)*COS(W$12))/SIN(W$12)*$B93))</f>
        <v>37.4858834802504</v>
      </c>
      <c r="X183" s="0" t="n">
        <f aca="false">IF($B93=0,0,IF(SIN(X$12)=0,999999999,(SIN(X$12)*COS($E93)+SIN($E93)*COS(X$12))/SIN(X$12)*$B93))</f>
        <v>35.374301939006</v>
      </c>
      <c r="Y183" s="0" t="n">
        <f aca="false">IF($B93=0,0,IF(SIN(Y$12)=0,999999999,(SIN(Y$12)*COS($E93)+SIN($E93)*COS(Y$12))/SIN(Y$12)*$B93))</f>
        <v>33.4780271147557</v>
      </c>
      <c r="Z183" s="0" t="n">
        <f aca="false">IF($B93=0,0,IF(SIN(Z$12)=0,999999999,(SIN(Z$12)*COS($E93)+SIN($E93)*COS(Z$12))/SIN(Z$12)*$B93))</f>
        <v>31.7647328596255</v>
      </c>
      <c r="AA183" s="0" t="n">
        <f aca="false">IF($B93=0,0,IF(SIN(AA$12)=0,999999999,(SIN(AA$12)*COS($E93)+SIN($E93)*COS(AA$12))/SIN(AA$12)*$B93))</f>
        <v>30.2082486667937</v>
      </c>
      <c r="AB183" s="0" t="n">
        <f aca="false">IF($B93=0,0,IF(SIN(AB$12)=0,999999999,(SIN(AB$12)*COS($E93)+SIN($E93)*COS(AB$12))/SIN(AB$12)*$B93))</f>
        <v>28.7871606345139</v>
      </c>
      <c r="AC183" s="0" t="n">
        <f aca="false">IF($B93=0,0,IF(SIN(AC$12)=0,999999999,(SIN(AC$12)*COS($E93)+SIN($E93)*COS(AC$12))/SIN(AC$12)*$B93))</f>
        <v>27.4837773944312</v>
      </c>
      <c r="AD183" s="0" t="n">
        <f aca="false">IF($B93=0,0,IF(SIN(AD$12)=0,999999999,(SIN(AD$12)*COS($E93)+SIN($E93)*COS(AD$12))/SIN(AD$12)*$B93))</f>
        <v>26.2833545562269</v>
      </c>
      <c r="AE183" s="0" t="n">
        <f aca="false">IF($B93=0,0,IF(SIN(AE$12)=0,999999999,(SIN(AE$12)*COS($E93)+SIN($E93)*COS(AE$12))/SIN(AE$12)*$B93))</f>
        <v>25.1735052839689</v>
      </c>
      <c r="AF183" s="0" t="n">
        <f aca="false">IF($B93=0,0,IF(SIN(AF$12)=0,999999999,(SIN(AF$12)*COS($E93)+SIN($E93)*COS(AF$12))/SIN(AF$12)*$B93))</f>
        <v>24.1437468917371</v>
      </c>
      <c r="AG183" s="0" t="n">
        <f aca="false">IF($B93=0,0,IF(SIN(AG$12)=0,999999999,(SIN(AG$12)*COS($E93)+SIN($E93)*COS(AG$12))/SIN(AG$12)*$B93))</f>
        <v>23.1851481942146</v>
      </c>
      <c r="AH183" s="0" t="n">
        <f aca="false">IF($B93=0,0,IF(SIN(AH$12)=0,999999999,(SIN(AH$12)*COS($E93)+SIN($E93)*COS(AH$12))/SIN(AH$12)*$B93))</f>
        <v>22.2900524234509</v>
      </c>
      <c r="AI183" s="0" t="n">
        <f aca="false">IF($B93=0,0,IF(SIN(AI$12)=0,999999999,(SIN(AI$12)*COS($E93)+SIN($E93)*COS(AI$12))/SIN(AI$12)*$B93))</f>
        <v>21.4518574716319</v>
      </c>
      <c r="AJ183" s="0" t="n">
        <f aca="false">IF($B93=0,0,IF(SIN(AJ$12)=0,999999999,(SIN(AJ$12)*COS($E93)+SIN($E93)*COS(AJ$12))/SIN(AJ$12)*$B93))</f>
        <v>20.6648400837326</v>
      </c>
      <c r="AK183" s="0" t="n">
        <f aca="false">IF($B93=0,0,IF(SIN(AK$12)=0,999999999,(SIN(AK$12)*COS($E93)+SIN($E93)*COS(AK$12))/SIN(AK$12)*$B93))</f>
        <v>19.9240140758275</v>
      </c>
      <c r="AL183" s="0" t="n">
        <f aca="false">IF($B93=0,0,IF(SIN(AL$12)=0,999999999,(SIN(AL$12)*COS($E93)+SIN($E93)*COS(AL$12))/SIN(AL$12)*$B93))</f>
        <v>19.2250151358879</v>
      </c>
      <c r="AM183" s="0" t="n">
        <f aca="false">IF($B93=0,0,IF(SIN(AM$12)=0,999999999,(SIN(AM$12)*COS($E93)+SIN($E93)*COS(AM$12))/SIN(AM$12)*$B93))</f>
        <v>18.5640065682946</v>
      </c>
      <c r="AN183" s="0" t="n">
        <f aca="false">IF($B93=0,0,IF(SIN(AN$12)=0,999999999,(SIN(AN$12)*COS($E93)+SIN($E93)*COS(AN$12))/SIN(AN$12)*$B93))</f>
        <v>17.9376016700623</v>
      </c>
      <c r="AO183" s="0" t="n">
        <f aca="false">IF($B93=0,0,IF(SIN(AO$12)=0,999999999,(SIN(AO$12)*COS($E93)+SIN($E93)*COS(AO$12))/SIN(AO$12)*$B93))</f>
        <v>17.3427994123678</v>
      </c>
      <c r="AP183" s="0" t="n">
        <f aca="false">IF($B93=0,0,IF(SIN(AP$12)=0,999999999,(SIN(AP$12)*COS($E93)+SIN($E93)*COS(AP$12))/SIN(AP$12)*$B93))</f>
        <v>16.7769308401743</v>
      </c>
      <c r="AQ183" s="0" t="n">
        <f aca="false">IF($B93=0,0,IF(SIN(AQ$12)=0,999999999,(SIN(AQ$12)*COS($E93)+SIN($E93)*COS(AQ$12))/SIN(AQ$12)*$B93))</f>
        <v>16.2376141621329</v>
      </c>
      <c r="AR183" s="0" t="n">
        <f aca="false">IF($B93=0,0,IF(SIN(AR$12)=0,999999999,(SIN(AR$12)*COS($E93)+SIN($E93)*COS(AR$12))/SIN(AR$12)*$B93))</f>
        <v>15.7227169298504</v>
      </c>
      <c r="AS183" s="0" t="n">
        <f aca="false">IF($B93=0,0,IF(SIN(AS$12)=0,999999999,(SIN(AS$12)*COS($E93)+SIN($E93)*COS(AS$12))/SIN(AS$12)*$B93))</f>
        <v>15.2303240339996</v>
      </c>
      <c r="AT183" s="0" t="n">
        <f aca="false">IF($B93=0,0,IF(SIN(AT$12)=0,999999999,(SIN(AT$12)*COS($E93)+SIN($E93)*COS(AT$12))/SIN(AT$12)*$B93))</f>
        <v>14.758710499247</v>
      </c>
      <c r="AU183" s="0" t="n">
        <f aca="false">IF($B93=0,0,IF(SIN(AU$12)=0,999999999,(SIN(AU$12)*COS($E93)+SIN($E93)*COS(AU$12))/SIN(AU$12)*$B93))</f>
        <v>14.3063182586105</v>
      </c>
      <c r="AV183" s="0" t="n">
        <f aca="false">IF($B93=0,0,IF(SIN(AV$12)=0,999999999,(SIN(AV$12)*COS($E93)+SIN($E93)*COS(AV$12))/SIN(AV$12)*$B93))</f>
        <v>13.8717362439245</v>
      </c>
      <c r="AW183" s="0" t="n">
        <f aca="false">IF($B93=0,0,IF(SIN(AW$12)=0,999999999,(SIN(AW$12)*COS($E93)+SIN($E93)*COS(AW$12))/SIN(AW$12)*$B93))</f>
        <v>13.4536832524986</v>
      </c>
      <c r="AX183" s="0" t="n">
        <f aca="false">IF($B93=0,0,IF(SIN(AX$12)=0,999999999,(SIN(AX$12)*COS($E93)+SIN($E93)*COS(AX$12))/SIN(AX$12)*$B93))</f>
        <v>13.0509931482131</v>
      </c>
      <c r="AY183" s="0" t="n">
        <f aca="false">IF($B93=0,0,IF(SIN(AY$12)=0,999999999,(SIN(AY$12)*COS($E93)+SIN($E93)*COS(AY$12))/SIN(AY$12)*$B93))</f>
        <v>12.6626020338255</v>
      </c>
      <c r="AZ183" s="0" t="n">
        <f aca="false">IF($B93=0,0,IF(SIN(AZ$12)=0,999999999,(SIN(AZ$12)*COS($E93)+SIN($E93)*COS(AZ$12))/SIN(AZ$12)*$B93))</f>
        <v>12.2875370944266</v>
      </c>
      <c r="BA183" s="0" t="n">
        <f aca="false">IF($B93=0,0,IF(SIN(BA$12)=0,999999999,(SIN(BA$12)*COS($E93)+SIN($E93)*COS(BA$12))/SIN(BA$12)*$B93))</f>
        <v>11.9249068630527</v>
      </c>
      <c r="BB183" s="0" t="n">
        <f aca="false">IF($B93=0,0,IF(SIN(BB$12)=0,999999999,(SIN(BB$12)*COS($E93)+SIN($E93)*COS(BB$12))/SIN(BB$12)*$B93))</f>
        <v>11.5738927009536</v>
      </c>
      <c r="BC183" s="0" t="n">
        <f aca="false">IF($B93=0,0,IF(SIN(BC$12)=0,999999999,(SIN(BC$12)*COS($E93)+SIN($E93)*COS(BC$12))/SIN(BC$12)*$B93))</f>
        <v>11.2337413188866</v>
      </c>
      <c r="BD183" s="0" t="n">
        <f aca="false">IF($B93=0,0,IF(SIN(BD$12)=0,999999999,(SIN(BD$12)*COS($E93)+SIN($E93)*COS(BD$12))/SIN(BD$12)*$B93))</f>
        <v>10.9037581935828</v>
      </c>
      <c r="BE183" s="0" t="n">
        <f aca="false">IF($B93=0,0,IF(SIN(BE$12)=0,999999999,(SIN(BE$12)*COS($E93)+SIN($E93)*COS(BE$12))/SIN(BE$12)*$B93))</f>
        <v>10.5833017564011</v>
      </c>
      <c r="BF183" s="0" t="n">
        <f aca="false">IF($B93=0,0,IF(SIN(BF$12)=0,999999999,(SIN(BF$12)*COS($E93)+SIN($E93)*COS(BF$12))/SIN(BF$12)*$B93))</f>
        <v>10.2717782501022</v>
      </c>
      <c r="BG183" s="0" t="n">
        <f aca="false">IF($B93=0,0,IF(SIN(BG$12)=0,999999999,(SIN(BG$12)*COS($E93)+SIN($E93)*COS(BG$12))/SIN(BG$12)*$B93))</f>
        <v>9.96863716537292</v>
      </c>
      <c r="BH183" s="0" t="n">
        <f aca="false">IF($B93=0,0,IF(SIN(BH$12)=0,999999999,(SIN(BH$12)*COS($E93)+SIN($E93)*COS(BH$12))/SIN(BH$12)*$B93))</f>
        <v>9.6733671818156</v>
      </c>
      <c r="BI183" s="0" t="n">
        <f aca="false">IF($B93=0,0,IF(SIN(BI$12)=0,999999999,(SIN(BI$12)*COS($E93)+SIN($E93)*COS(BI$12))/SIN(BI$12)*$B93))</f>
        <v>9.3854925490609</v>
      </c>
      <c r="BJ183" s="0" t="n">
        <f aca="false">IF($B93=0,0,IF(SIN(BJ$12)=0,999999999,(SIN(BJ$12)*COS($E93)+SIN($E93)*COS(BJ$12))/SIN(BJ$12)*$B93))</f>
        <v>9.10456985284312</v>
      </c>
      <c r="BK183" s="0" t="n">
        <f aca="false">IF($B93=0,0,IF(SIN(BK$12)=0,999999999,(SIN(BK$12)*COS($E93)+SIN($E93)*COS(BK$12))/SIN(BK$12)*$B93))</f>
        <v>8.83018511861105</v>
      </c>
      <c r="BL183" s="0" t="n">
        <f aca="false">IF($B93=0,0,IF(SIN(BL$12)=0,999999999,(SIN(BL$12)*COS($E93)+SIN($E93)*COS(BL$12))/SIN(BL$12)*$B93))</f>
        <v>8.56195121177855</v>
      </c>
      <c r="BM183" s="0" t="n">
        <f aca="false">IF($B93=0,0,IF(SIN(BM$12)=0,999999999,(SIN(BM$12)*COS($E93)+SIN($E93)*COS(BM$12))/SIN(BM$12)*$B93))</f>
        <v>8.29950549925413</v>
      </c>
      <c r="BN183" s="0" t="n">
        <f aca="false">IF($B93=0,0,IF(SIN(BN$12)=0,999999999,(SIN(BN$12)*COS($E93)+SIN($E93)*COS(BN$12))/SIN(BN$12)*$B93))</f>
        <v>8.04250774159218</v>
      </c>
      <c r="BO183" s="0" t="n">
        <f aca="false">IF($B93=0,0,IF(SIN(BO$12)=0,999999999,(SIN(BO$12)*COS($E93)+SIN($E93)*COS(BO$12))/SIN(BO$12)*$B93))</f>
        <v>7.79063818911896</v>
      </c>
      <c r="BP183" s="0" t="n">
        <f aca="false">IF($B93=0,0,IF(SIN(BP$12)=0,999999999,(SIN(BP$12)*COS($E93)+SIN($E93)*COS(BP$12))/SIN(BP$12)*$B93))</f>
        <v>7.54359585880878</v>
      </c>
      <c r="BQ183" s="0" t="n">
        <f aca="false">IF($B93=0,0,IF(SIN(BQ$12)=0,999999999,(SIN(BQ$12)*COS($E93)+SIN($E93)*COS(BQ$12))/SIN(BQ$12)*$B93))</f>
        <v>7.30109697162739</v>
      </c>
      <c r="BR183" s="0" t="n">
        <f aca="false">IF($B93=0,0,IF(SIN(BR$12)=0,999999999,(SIN(BR$12)*COS($E93)+SIN($E93)*COS(BR$12))/SIN(BR$12)*$B93))</f>
        <v>7.06287353257671</v>
      </c>
      <c r="BS183" s="0" t="n">
        <f aca="false">IF($B93=0,0,IF(SIN(BS$12)=0,999999999,(SIN(BS$12)*COS($E93)+SIN($E93)*COS(BS$12))/SIN(BS$12)*$B93))</f>
        <v>6.82867203784746</v>
      </c>
      <c r="BT183" s="0" t="n">
        <f aca="false">IF($B93=0,0,IF(SIN(BT$12)=0,999999999,(SIN(BT$12)*COS($E93)+SIN($E93)*COS(BT$12))/SIN(BT$12)*$B93))</f>
        <v>6.59825229536379</v>
      </c>
      <c r="BU183" s="0" t="n">
        <f aca="false">IF($B93=0,0,IF(SIN(BU$12)=0,999999999,(SIN(BU$12)*COS($E93)+SIN($E93)*COS(BU$12))/SIN(BU$12)*$B93))</f>
        <v>6.37138634662211</v>
      </c>
      <c r="BV183" s="0" t="n">
        <f aca="false">IF($B93=0,0,IF(SIN(BV$12)=0,999999999,(SIN(BV$12)*COS($E93)+SIN($E93)*COS(BV$12))/SIN(BV$12)*$B93))</f>
        <v>6.14785747913166</v>
      </c>
      <c r="BW183" s="0" t="n">
        <f aca="false">IF($B93=0,0,IF(SIN(BW$12)=0,999999999,(SIN(BW$12)*COS($E93)+SIN($E93)*COS(BW$12))/SIN(BW$12)*$B93))</f>
        <v>5.92745931998878</v>
      </c>
      <c r="BX183" s="0" t="n">
        <f aca="false">IF($B93=0,0,IF(SIN(BX$12)=0,999999999,(SIN(BX$12)*COS($E93)+SIN($E93)*COS(BX$12))/SIN(BX$12)*$B93))</f>
        <v>5.70999500217548</v>
      </c>
      <c r="BY183" s="0" t="n">
        <f aca="false">IF($B93=0,0,IF(SIN(BY$12)=0,999999999,(SIN(BY$12)*COS($E93)+SIN($E93)*COS(BY$12))/SIN(BY$12)*$B93))</f>
        <v>5.49527639609905</v>
      </c>
      <c r="BZ183" s="0" t="n">
        <f aca="false">IF($B93=0,0,IF(SIN(BZ$12)=0,999999999,(SIN(BZ$12)*COS($E93)+SIN($E93)*COS(BZ$12))/SIN(BZ$12)*$B93))</f>
        <v>5.28312339970135</v>
      </c>
      <c r="CA183" s="0" t="n">
        <f aca="false">IF($B93=0,0,IF(SIN(CA$12)=0,999999999,(SIN(CA$12)*COS($E93)+SIN($E93)*COS(CA$12))/SIN(CA$12)*$B93))</f>
        <v>5.07336328116992</v>
      </c>
      <c r="CB183" s="0" t="n">
        <f aca="false">IF($B93=0,0,IF(SIN(CB$12)=0,999999999,(SIN(CB$12)*COS($E93)+SIN($E93)*COS(CB$12))/SIN(CB$12)*$B93))</f>
        <v>4.86583006890204</v>
      </c>
      <c r="CC183" s="0" t="n">
        <f aca="false">IF($B93=0,0,IF(SIN(CC$12)=0,999999999,(SIN(CC$12)*COS($E93)+SIN($E93)*COS(CC$12))/SIN(CC$12)*$B93))</f>
        <v>4.66036398391842</v>
      </c>
      <c r="CD183" s="0" t="n">
        <f aca="false">IF($B93=0,0,IF(SIN(CD$12)=0,999999999,(SIN(CD$12)*COS($E93)+SIN($E93)*COS(CD$12))/SIN(CD$12)*$B93))</f>
        <v>4.45681091039611</v>
      </c>
      <c r="CE183" s="0" t="n">
        <f aca="false">IF($B93=0,0,IF(SIN(CE$12)=0,999999999,(SIN(CE$12)*COS($E93)+SIN($E93)*COS(CE$12))/SIN(CE$12)*$B93))</f>
        <v>4.25502190040733</v>
      </c>
      <c r="CF183" s="0" t="n">
        <f aca="false">IF($B93=0,0,IF(SIN(CF$12)=0,999999999,(SIN(CF$12)*COS($E93)+SIN($E93)*COS(CF$12))/SIN(CF$12)*$B93))</f>
        <v>4.05485270932123</v>
      </c>
      <c r="CG183" s="0" t="n">
        <f aca="false">IF($B93=0,0,IF(SIN(CG$12)=0,999999999,(SIN(CG$12)*COS($E93)+SIN($E93)*COS(CG$12))/SIN(CG$12)*$B93))</f>
        <v>3.85616335864388</v>
      </c>
      <c r="CH183" s="0" t="n">
        <f aca="false">IF($B93=0,0,IF(SIN(CH$12)=0,999999999,(SIN(CH$12)*COS($E93)+SIN($E93)*COS(CH$12))/SIN(CH$12)*$B93))</f>
        <v>3.65881772335419</v>
      </c>
      <c r="CI183" s="0" t="n">
        <f aca="false">IF($B93=0,0,IF(SIN(CI$12)=0,999999999,(SIN(CI$12)*COS($E93)+SIN($E93)*COS(CI$12))/SIN(CI$12)*$B93))</f>
        <v>3.46268314104404</v>
      </c>
      <c r="CJ183" s="0" t="n">
        <f aca="false">IF($B93=0,0,IF(SIN(CJ$12)=0,999999999,(SIN(CJ$12)*COS($E93)+SIN($E93)*COS(CJ$12))/SIN(CJ$12)*$B93))</f>
        <v>3.26763004038395</v>
      </c>
      <c r="CK183" s="0" t="n">
        <f aca="false">IF($B93=0,0,IF(SIN(CK$12)=0,999999999,(SIN(CK$12)*COS($E93)+SIN($E93)*COS(CK$12))/SIN(CK$12)*$B93))</f>
        <v>3.07353158662406</v>
      </c>
      <c r="CL183" s="0" t="n">
        <f aca="false">IF($B93=0,0,IF(SIN(CL$12)=0,999999999,(SIN(CL$12)*COS($E93)+SIN($E93)*COS(CL$12))/SIN(CL$12)*$B93))</f>
        <v>2.88026334200743</v>
      </c>
      <c r="CM183" s="0" t="n">
        <f aca="false">IF($B93=0,0,IF(SIN(CM$12)=0,999999999,(SIN(CM$12)*COS($E93)+SIN($E93)*COS(CM$12))/SIN(CM$12)*$B93))</f>
        <v>2.68770293911022</v>
      </c>
      <c r="CN183" s="0" t="n">
        <f aca="false">IF($B93=0,0,IF(SIN(CN$12)=0,999999999,(SIN(CN$12)*COS($E93)+SIN($E93)*COS(CN$12))/SIN(CN$12)*$B93))</f>
        <v>2.49572976524502</v>
      </c>
      <c r="CO183" s="0" t="n">
        <f aca="false">IF($B93=0,0,IF(SIN(CO$12)=0,999999999,(SIN(CO$12)*COS($E93)+SIN($E93)*COS(CO$12))/SIN(CO$12)*$B93))</f>
        <v>2.30422465616823</v>
      </c>
      <c r="CP183" s="0" t="n">
        <f aca="false">IF($B93=0,0,IF(SIN(CP$12)=0,999999999,(SIN(CP$12)*COS($E93)+SIN($E93)*COS(CP$12))/SIN(CP$12)*$B93))</f>
        <v>2.1130695974153</v>
      </c>
      <c r="CQ183" s="0" t="n">
        <f aca="false">IF($B93=0,0,IF(SIN(CQ$12)=0,999999999,(SIN(CQ$12)*COS($E93)+SIN($E93)*COS(CQ$12))/SIN(CQ$12)*$B93))</f>
        <v>1.92214743165628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619.408990558831</v>
      </c>
      <c r="H184" s="0" t="n">
        <f aca="false">IF($B94=0,0,IF(SIN(H$12)=0,999999999,(SIN(H$12)*COS($E94)+SIN($E94)*COS(H$12))/SIN(H$12)*$B94))</f>
        <v>310.36825781966</v>
      </c>
      <c r="I184" s="0" t="n">
        <f aca="false">IF($B94=0,0,IF(SIN(I$12)=0,999999999,(SIN(I$12)*COS($E94)+SIN($E94)*COS(I$12))/SIN(I$12)*$B94))</f>
        <v>207.312827850955</v>
      </c>
      <c r="J184" s="0" t="n">
        <f aca="false">IF($B94=0,0,IF(SIN(J$12)=0,999999999,(SIN(J$12)*COS($E94)+SIN($E94)*COS(J$12))/SIN(J$12)*$B94))</f>
        <v>155.753704441702</v>
      </c>
      <c r="K184" s="0" t="n">
        <f aca="false">IF($B94=0,0,IF(SIN(K$12)=0,999999999,(SIN(K$12)*COS($E94)+SIN($E94)*COS(K$12))/SIN(K$12)*$B94))</f>
        <v>124.793082208422</v>
      </c>
      <c r="L184" s="0" t="n">
        <f aca="false">IF($B94=0,0,IF(SIN(L$12)=0,999999999,(SIN(L$12)*COS($E94)+SIN($E94)*COS(L$12))/SIN(L$12)*$B94))</f>
        <v>104.131687556637</v>
      </c>
      <c r="M184" s="0" t="n">
        <f aca="false">IF($B94=0,0,IF(SIN(M$12)=0,999999999,(SIN(M$12)*COS($E94)+SIN($E94)*COS(M$12))/SIN(M$12)*$B94))</f>
        <v>89.3555416715125</v>
      </c>
      <c r="N184" s="0" t="n">
        <f aca="false">IF($B94=0,0,IF(SIN(N$12)=0,999999999,(SIN(N$12)*COS($E94)+SIN($E94)*COS(N$12))/SIN(N$12)*$B94))</f>
        <v>78.2576512621158</v>
      </c>
      <c r="O184" s="0" t="n">
        <f aca="false">IF($B94=0,0,IF(SIN(O$12)=0,999999999,(SIN(O$12)*COS($E94)+SIN($E94)*COS(O$12))/SIN(O$12)*$B94))</f>
        <v>69.611905473119</v>
      </c>
      <c r="P184" s="0" t="n">
        <f aca="false">IF($B94=0,0,IF(SIN(P$12)=0,999999999,(SIN(P$12)*COS($E94)+SIN($E94)*COS(P$12))/SIN(P$12)*$B94))</f>
        <v>62.6826346467072</v>
      </c>
      <c r="Q184" s="0" t="n">
        <f aca="false">IF($B94=0,0,IF(SIN(Q$12)=0,999999999,(SIN(Q$12)*COS($E94)+SIN($E94)*COS(Q$12))/SIN(Q$12)*$B94))</f>
        <v>57.0016824845228</v>
      </c>
      <c r="R184" s="0" t="n">
        <f aca="false">IF($B94=0,0,IF(SIN(R$12)=0,999999999,(SIN(R$12)*COS($E94)+SIN($E94)*COS(R$12))/SIN(R$12)*$B94))</f>
        <v>52.2569421262663</v>
      </c>
      <c r="S184" s="0" t="n">
        <f aca="false">IF($B94=0,0,IF(SIN(S$12)=0,999999999,(SIN(S$12)*COS($E94)+SIN($E94)*COS(S$12))/SIN(S$12)*$B94))</f>
        <v>48.2323371128685</v>
      </c>
      <c r="T184" s="0" t="n">
        <f aca="false">IF($B94=0,0,IF(SIN(T$12)=0,999999999,(SIN(T$12)*COS($E94)+SIN($E94)*COS(T$12))/SIN(T$12)*$B94))</f>
        <v>44.7735247919126</v>
      </c>
      <c r="U184" s="0" t="n">
        <f aca="false">IF($B94=0,0,IF(SIN(U$12)=0,999999999,(SIN(U$12)*COS($E94)+SIN($E94)*COS(U$12))/SIN(U$12)*$B94))</f>
        <v>41.7673183588875</v>
      </c>
      <c r="V184" s="0" t="n">
        <f aca="false">IF($B94=0,0,IF(SIN(V$12)=0,999999999,(SIN(V$12)*COS($E94)+SIN($E94)*COS(V$12))/SIN(V$12)*$B94))</f>
        <v>39.1288256310577</v>
      </c>
      <c r="W184" s="0" t="n">
        <f aca="false">IF($B94=0,0,IF(SIN(W$12)=0,999999999,(SIN(W$12)*COS($E94)+SIN($E94)*COS(W$12))/SIN(W$12)*$B94))</f>
        <v>36.7931270757738</v>
      </c>
      <c r="X184" s="0" t="n">
        <f aca="false">IF($B94=0,0,IF(SIN(X$12)=0,999999999,(SIN(X$12)*COS($E94)+SIN($E94)*COS(X$12))/SIN(X$12)*$B94))</f>
        <v>34.7097278275664</v>
      </c>
      <c r="Y184" s="0" t="n">
        <f aca="false">IF($B94=0,0,IF(SIN(Y$12)=0,999999999,(SIN(Y$12)*COS($E94)+SIN($E94)*COS(Y$12))/SIN(Y$12)*$B94))</f>
        <v>32.8387616981177</v>
      </c>
      <c r="Z184" s="0" t="n">
        <f aca="false">IF($B94=0,0,IF(SIN(Z$12)=0,999999999,(SIN(Z$12)*COS($E94)+SIN($E94)*COS(Z$12))/SIN(Z$12)*$B94))</f>
        <v>31.1483339815576</v>
      </c>
      <c r="AA184" s="0" t="n">
        <f aca="false">IF($B94=0,0,IF(SIN(AA$12)=0,999999999,(SIN(AA$12)*COS($E94)+SIN($E94)*COS(AA$12))/SIN(AA$12)*$B94))</f>
        <v>29.6126234566015</v>
      </c>
      <c r="AB184" s="0" t="n">
        <f aca="false">IF($B94=0,0,IF(SIN(AB$12)=0,999999999,(SIN(AB$12)*COS($E94)+SIN($E94)*COS(AB$12))/SIN(AB$12)*$B94))</f>
        <v>28.2105020228522</v>
      </c>
      <c r="AC184" s="0" t="n">
        <f aca="false">IF($B94=0,0,IF(SIN(AC$12)=0,999999999,(SIN(AC$12)*COS($E94)+SIN($E94)*COS(AC$12))/SIN(AC$12)*$B94))</f>
        <v>26.9245144303892</v>
      </c>
      <c r="AD184" s="0" t="n">
        <f aca="false">IF($B94=0,0,IF(SIN(AD$12)=0,999999999,(SIN(AD$12)*COS($E94)+SIN($E94)*COS(AD$12))/SIN(AD$12)*$B94))</f>
        <v>25.7401130753879</v>
      </c>
      <c r="AE184" s="0" t="n">
        <f aca="false">IF($B94=0,0,IF(SIN(AE$12)=0,999999999,(SIN(AE$12)*COS($E94)+SIN($E94)*COS(AE$12))/SIN(AE$12)*$B94))</f>
        <v>24.6450764432325</v>
      </c>
      <c r="AF184" s="0" t="n">
        <f aca="false">IF($B94=0,0,IF(SIN(AF$12)=0,999999999,(SIN(AF$12)*COS($E94)+SIN($E94)*COS(AF$12))/SIN(AF$12)*$B94))</f>
        <v>23.629061755518</v>
      </c>
      <c r="AG184" s="0" t="n">
        <f aca="false">IF($B94=0,0,IF(SIN(AG$12)=0,999999999,(SIN(AG$12)*COS($E94)+SIN($E94)*COS(AG$12))/SIN(AG$12)*$B94))</f>
        <v>22.6832570272887</v>
      </c>
      <c r="AH184" s="0" t="n">
        <f aca="false">IF($B94=0,0,IF(SIN(AH$12)=0,999999999,(SIN(AH$12)*COS($E94)+SIN($E94)*COS(AH$12))/SIN(AH$12)*$B94))</f>
        <v>21.8001076819011</v>
      </c>
      <c r="AI184" s="0" t="n">
        <f aca="false">IF($B94=0,0,IF(SIN(AI$12)=0,999999999,(SIN(AI$12)*COS($E94)+SIN($E94)*COS(AI$12))/SIN(AI$12)*$B94))</f>
        <v>20.9730997267919</v>
      </c>
      <c r="AJ184" s="0" t="n">
        <f aca="false">IF($B94=0,0,IF(SIN(AJ$12)=0,999999999,(SIN(AJ$12)*COS($E94)+SIN($E94)*COS(AJ$12))/SIN(AJ$12)*$B94))</f>
        <v>20.196586292549</v>
      </c>
      <c r="AK184" s="0" t="n">
        <f aca="false">IF($B94=0,0,IF(SIN(AK$12)=0,999999999,(SIN(AK$12)*COS($E94)+SIN($E94)*COS(AK$12))/SIN(AK$12)*$B94))</f>
        <v>19.4656477435161</v>
      </c>
      <c r="AL184" s="0" t="n">
        <f aca="false">IF($B94=0,0,IF(SIN(AL$12)=0,999999999,(SIN(AL$12)*COS($E94)+SIN($E94)*COS(AL$12))/SIN(AL$12)*$B94))</f>
        <v>18.7759780160996</v>
      </c>
      <c r="AM184" s="0" t="n">
        <f aca="false">IF($B94=0,0,IF(SIN(AM$12)=0,999999999,(SIN(AM$12)*COS($E94)+SIN($E94)*COS(AM$12))/SIN(AM$12)*$B94))</f>
        <v>18.1237916212655</v>
      </c>
      <c r="AN184" s="0" t="n">
        <f aca="false">IF($B94=0,0,IF(SIN(AN$12)=0,999999999,(SIN(AN$12)*COS($E94)+SIN($E94)*COS(AN$12))/SIN(AN$12)*$B94))</f>
        <v>17.5057470567721</v>
      </c>
      <c r="AO184" s="0" t="n">
        <f aca="false">IF($B94=0,0,IF(SIN(AO$12)=0,999999999,(SIN(AO$12)*COS($E94)+SIN($E94)*COS(AO$12))/SIN(AO$12)*$B94))</f>
        <v>16.9188833471271</v>
      </c>
      <c r="AP184" s="0" t="n">
        <f aca="false">IF($B94=0,0,IF(SIN(AP$12)=0,999999999,(SIN(AP$12)*COS($E94)+SIN($E94)*COS(AP$12))/SIN(AP$12)*$B94))</f>
        <v>16.3605671585904</v>
      </c>
      <c r="AQ184" s="0" t="n">
        <f aca="false">IF($B94=0,0,IF(SIN(AQ$12)=0,999999999,(SIN(AQ$12)*COS($E94)+SIN($E94)*COS(AQ$12))/SIN(AQ$12)*$B94))</f>
        <v>15.8284484884703</v>
      </c>
      <c r="AR184" s="0" t="n">
        <f aca="false">IF($B94=0,0,IF(SIN(AR$12)=0,999999999,(SIN(AR$12)*COS($E94)+SIN($E94)*COS(AR$12))/SIN(AR$12)*$B94))</f>
        <v>15.3204233491668</v>
      </c>
      <c r="AS184" s="0" t="n">
        <f aca="false">IF($B94=0,0,IF(SIN(AS$12)=0,999999999,(SIN(AS$12)*COS($E94)+SIN($E94)*COS(AS$12))/SIN(AS$12)*$B94))</f>
        <v>14.8346021914228</v>
      </c>
      <c r="AT184" s="0" t="n">
        <f aca="false">IF($B94=0,0,IF(SIN(AT$12)=0,999999999,(SIN(AT$12)*COS($E94)+SIN($E94)*COS(AT$12))/SIN(AT$12)*$B94))</f>
        <v>14.3692830623454</v>
      </c>
      <c r="AU184" s="0" t="n">
        <f aca="false">IF($B94=0,0,IF(SIN(AU$12)=0,999999999,(SIN(AU$12)*COS($E94)+SIN($E94)*COS(AU$12))/SIN(AU$12)*$B94))</f>
        <v>13.9229286897448</v>
      </c>
      <c r="AV184" s="0" t="n">
        <f aca="false">IF($B94=0,0,IF(SIN(AV$12)=0,999999999,(SIN(AV$12)*COS($E94)+SIN($E94)*COS(AV$12))/SIN(AV$12)*$B94))</f>
        <v>13.4941468383238</v>
      </c>
      <c r="AW184" s="0" t="n">
        <f aca="false">IF($B94=0,0,IF(SIN(AW$12)=0,999999999,(SIN(AW$12)*COS($E94)+SIN($E94)*COS(AW$12))/SIN(AW$12)*$B94))</f>
        <v>13.0816734050061</v>
      </c>
      <c r="AX184" s="0" t="n">
        <f aca="false">IF($B94=0,0,IF(SIN(AX$12)=0,999999999,(SIN(AX$12)*COS($E94)+SIN($E94)*COS(AX$12))/SIN(AX$12)*$B94))</f>
        <v>12.6843578175463</v>
      </c>
      <c r="AY184" s="0" t="n">
        <f aca="false">IF($B94=0,0,IF(SIN(AY$12)=0,999999999,(SIN(AY$12)*COS($E94)+SIN($E94)*COS(AY$12))/SIN(AY$12)*$B94))</f>
        <v>12.3011503780416</v>
      </c>
      <c r="AZ184" s="0" t="n">
        <f aca="false">IF($B94=0,0,IF(SIN(AZ$12)=0,999999999,(SIN(AZ$12)*COS($E94)+SIN($E94)*COS(AZ$12))/SIN(AZ$12)*$B94))</f>
        <v>11.9310912552894</v>
      </c>
      <c r="BA184" s="0" t="n">
        <f aca="false">IF($B94=0,0,IF(SIN(BA$12)=0,999999999,(SIN(BA$12)*COS($E94)+SIN($E94)*COS(BA$12))/SIN(BA$12)*$B94))</f>
        <v>11.5733008803194</v>
      </c>
      <c r="BB184" s="0" t="n">
        <f aca="false">IF($B94=0,0,IF(SIN(BB$12)=0,999999999,(SIN(BB$12)*COS($E94)+SIN($E94)*COS(BB$12))/SIN(BB$12)*$B94))</f>
        <v>11.2269715403705</v>
      </c>
      <c r="BC184" s="0" t="n">
        <f aca="false">IF($B94=0,0,IF(SIN(BC$12)=0,999999999,(SIN(BC$12)*COS($E94)+SIN($E94)*COS(BC$12))/SIN(BC$12)*$B94))</f>
        <v>10.89136</v>
      </c>
      <c r="BD184" s="0" t="n">
        <f aca="false">IF($B94=0,0,IF(SIN(BD$12)=0,999999999,(SIN(BD$12)*COS($E94)+SIN($E94)*COS(BD$12))/SIN(BD$12)*$B94))</f>
        <v>10.5657810054166</v>
      </c>
      <c r="BE184" s="0" t="n">
        <f aca="false">IF($B94=0,0,IF(SIN(BE$12)=0,999999999,(SIN(BE$12)*COS($E94)+SIN($E94)*COS(BE$12))/SIN(BE$12)*$B94))</f>
        <v>10.2496015506966</v>
      </c>
      <c r="BF184" s="0" t="n">
        <f aca="false">IF($B94=0,0,IF(SIN(BF$12)=0,999999999,(SIN(BF$12)*COS($E94)+SIN($E94)*COS(BF$12))/SIN(BF$12)*$B94))</f>
        <v>9.94223580320129</v>
      </c>
      <c r="BG184" s="0" t="n">
        <f aca="false">IF($B94=0,0,IF(SIN(BG$12)=0,999999999,(SIN(BG$12)*COS($E94)+SIN($E94)*COS(BG$12))/SIN(BG$12)*$B94))</f>
        <v>9.64314060100816</v>
      </c>
      <c r="BH184" s="0" t="n">
        <f aca="false">IF($B94=0,0,IF(SIN(BH$12)=0,999999999,(SIN(BH$12)*COS($E94)+SIN($E94)*COS(BH$12))/SIN(BH$12)*$B94))</f>
        <v>9.35181144807431</v>
      </c>
      <c r="BI184" s="0" t="n">
        <f aca="false">IF($B94=0,0,IF(SIN(BI$12)=0,999999999,(SIN(BI$12)*COS($E94)+SIN($E94)*COS(BI$12))/SIN(BI$12)*$B94))</f>
        <v>9.06777894364845</v>
      </c>
      <c r="BJ184" s="0" t="n">
        <f aca="false">IF($B94=0,0,IF(SIN(BJ$12)=0,999999999,(SIN(BJ$12)*COS($E94)+SIN($E94)*COS(BJ$12))/SIN(BJ$12)*$B94))</f>
        <v>8.79060559150805</v>
      </c>
      <c r="BK184" s="0" t="n">
        <f aca="false">IF($B94=0,0,IF(SIN(BK$12)=0,999999999,(SIN(BK$12)*COS($E94)+SIN($E94)*COS(BK$12))/SIN(BK$12)*$B94))</f>
        <v>8.519882942227</v>
      </c>
      <c r="BL184" s="0" t="n">
        <f aca="false">IF($B94=0,0,IF(SIN(BL$12)=0,999999999,(SIN(BL$12)*COS($E94)+SIN($E94)*COS(BL$12))/SIN(BL$12)*$B94))</f>
        <v>8.25522902812374</v>
      </c>
      <c r="BM184" s="0" t="n">
        <f aca="false">IF($B94=0,0,IF(SIN(BM$12)=0,999999999,(SIN(BM$12)*COS($E94)+SIN($E94)*COS(BM$12))/SIN(BM$12)*$B94))</f>
        <v>7.99628605600135</v>
      </c>
      <c r="BN184" s="0" t="n">
        <f aca="false">IF($B94=0,0,IF(SIN(BN$12)=0,999999999,(SIN(BN$12)*COS($E94)+SIN($E94)*COS(BN$12))/SIN(BN$12)*$B94))</f>
        <v>7.74271832743127</v>
      </c>
      <c r="BO184" s="0" t="n">
        <f aca="false">IF($B94=0,0,IF(SIN(BO$12)=0,999999999,(SIN(BO$12)*COS($E94)+SIN($E94)*COS(BO$12))/SIN(BO$12)*$B94))</f>
        <v>7.49421036028936</v>
      </c>
      <c r="BP184" s="0" t="n">
        <f aca="false">IF($B94=0,0,IF(SIN(BP$12)=0,999999999,(SIN(BP$12)*COS($E94)+SIN($E94)*COS(BP$12))/SIN(BP$12)*$B94))</f>
        <v>7.25046518862989</v>
      </c>
      <c r="BQ184" s="0" t="n">
        <f aca="false">IF($B94=0,0,IF(SIN(BQ$12)=0,999999999,(SIN(BQ$12)*COS($E94)+SIN($E94)*COS(BQ$12))/SIN(BQ$12)*$B94))</f>
        <v>7.01120282088486</v>
      </c>
      <c r="BR184" s="0" t="n">
        <f aca="false">IF($B94=0,0,IF(SIN(BR$12)=0,999999999,(SIN(BR$12)*COS($E94)+SIN($E94)*COS(BR$12))/SIN(BR$12)*$B94))</f>
        <v>6.77615883886036</v>
      </c>
      <c r="BS184" s="0" t="n">
        <f aca="false">IF($B94=0,0,IF(SIN(BS$12)=0,999999999,(SIN(BS$12)*COS($E94)+SIN($E94)*COS(BS$12))/SIN(BS$12)*$B94))</f>
        <v>6.54508312214407</v>
      </c>
      <c r="BT184" s="0" t="n">
        <f aca="false">IF($B94=0,0,IF(SIN(BT$12)=0,999999999,(SIN(BT$12)*COS($E94)+SIN($E94)*COS(BT$12))/SIN(BT$12)*$B94))</f>
        <v>6.31773868439165</v>
      </c>
      <c r="BU184" s="0" t="n">
        <f aca="false">IF($B94=0,0,IF(SIN(BU$12)=0,999999999,(SIN(BU$12)*COS($E94)+SIN($E94)*COS(BU$12))/SIN(BU$12)*$B94))</f>
        <v>6.09390060955524</v>
      </c>
      <c r="BV184" s="0" t="n">
        <f aca="false">IF($B94=0,0,IF(SIN(BV$12)=0,999999999,(SIN(BV$12)*COS($E94)+SIN($E94)*COS(BV$12))/SIN(BV$12)*$B94))</f>
        <v>5.87335507750452</v>
      </c>
      <c r="BW184" s="0" t="n">
        <f aca="false">IF($B94=0,0,IF(SIN(BW$12)=0,999999999,(SIN(BW$12)*COS($E94)+SIN($E94)*COS(BW$12))/SIN(BW$12)*$B94))</f>
        <v>5.65589846969863</v>
      </c>
      <c r="BX184" s="0" t="n">
        <f aca="false">IF($B94=0,0,IF(SIN(BX$12)=0,999999999,(SIN(BX$12)*COS($E94)+SIN($E94)*COS(BX$12))/SIN(BX$12)*$B94))</f>
        <v>5.44133654661176</v>
      </c>
      <c r="BY184" s="0" t="n">
        <f aca="false">IF($B94=0,0,IF(SIN(BY$12)=0,999999999,(SIN(BY$12)*COS($E94)+SIN($E94)*COS(BY$12))/SIN(BY$12)*$B94))</f>
        <v>5.22948368952904</v>
      </c>
      <c r="BZ184" s="0" t="n">
        <f aca="false">IF($B94=0,0,IF(SIN(BZ$12)=0,999999999,(SIN(BZ$12)*COS($E94)+SIN($E94)*COS(BZ$12))/SIN(BZ$12)*$B94))</f>
        <v>5.02016220013043</v>
      </c>
      <c r="CA184" s="0" t="n">
        <f aca="false">IF($B94=0,0,IF(SIN(CA$12)=0,999999999,(SIN(CA$12)*COS($E94)+SIN($E94)*COS(CA$12))/SIN(CA$12)*$B94))</f>
        <v>4.81320165197433</v>
      </c>
      <c r="CB184" s="0" t="n">
        <f aca="false">IF($B94=0,0,IF(SIN(CB$12)=0,999999999,(SIN(CB$12)*COS($E94)+SIN($E94)*COS(CB$12))/SIN(CB$12)*$B94))</f>
        <v>4.60843828860351</v>
      </c>
      <c r="CC184" s="0" t="n">
        <f aca="false">IF($B94=0,0,IF(SIN(CC$12)=0,999999999,(SIN(CC$12)*COS($E94)+SIN($E94)*COS(CC$12))/SIN(CC$12)*$B94))</f>
        <v>4.40571446353413</v>
      </c>
      <c r="CD184" s="0" t="n">
        <f aca="false">IF($B94=0,0,IF(SIN(CD$12)=0,999999999,(SIN(CD$12)*COS($E94)+SIN($E94)*COS(CD$12))/SIN(CD$12)*$B94))</f>
        <v>4.20487811785518</v>
      </c>
      <c r="CE184" s="0" t="n">
        <f aca="false">IF($B94=0,0,IF(SIN(CE$12)=0,999999999,(SIN(CE$12)*COS($E94)+SIN($E94)*COS(CE$12))/SIN(CE$12)*$B94))</f>
        <v>4.00578229157732</v>
      </c>
      <c r="CF184" s="0" t="n">
        <f aca="false">IF($B94=0,0,IF(SIN(CF$12)=0,999999999,(SIN(CF$12)*COS($E94)+SIN($E94)*COS(CF$12))/SIN(CF$12)*$B94))</f>
        <v>3.80828466523548</v>
      </c>
      <c r="CG184" s="0" t="n">
        <f aca="false">IF($B94=0,0,IF(SIN(CG$12)=0,999999999,(SIN(CG$12)*COS($E94)+SIN($E94)*COS(CG$12))/SIN(CG$12)*$B94))</f>
        <v>3.6122471285633</v>
      </c>
      <c r="CH184" s="0" t="n">
        <f aca="false">IF($B94=0,0,IF(SIN(CH$12)=0,999999999,(SIN(CH$12)*COS($E94)+SIN($E94)*COS(CH$12))/SIN(CH$12)*$B94))</f>
        <v>3.41753537333682</v>
      </c>
      <c r="CI184" s="0" t="n">
        <f aca="false">IF($B94=0,0,IF(SIN(CI$12)=0,999999999,(SIN(CI$12)*COS($E94)+SIN($E94)*COS(CI$12))/SIN(CI$12)*$B94))</f>
        <v>3.22401850773115</v>
      </c>
      <c r="CJ184" s="0" t="n">
        <f aca="false">IF($B94=0,0,IF(SIN(CJ$12)=0,999999999,(SIN(CJ$12)*COS($E94)+SIN($E94)*COS(CJ$12))/SIN(CJ$12)*$B94))</f>
        <v>3.03156868974484</v>
      </c>
      <c r="CK184" s="0" t="n">
        <f aca="false">IF($B94=0,0,IF(SIN(CK$12)=0,999999999,(SIN(CK$12)*COS($E94)+SIN($E94)*COS(CK$12))/SIN(CK$12)*$B94))</f>
        <v>2.84006077743224</v>
      </c>
      <c r="CL184" s="0" t="n">
        <f aca="false">IF($B94=0,0,IF(SIN(CL$12)=0,999999999,(SIN(CL$12)*COS($E94)+SIN($E94)*COS(CL$12))/SIN(CL$12)*$B94))</f>
        <v>2.64937199384904</v>
      </c>
      <c r="CM184" s="0" t="n">
        <f aca="false">IF($B94=0,0,IF(SIN(CM$12)=0,999999999,(SIN(CM$12)*COS($E94)+SIN($E94)*COS(CM$12))/SIN(CM$12)*$B94))</f>
        <v>2.45938160475229</v>
      </c>
      <c r="CN184" s="0" t="n">
        <f aca="false">IF($B94=0,0,IF(SIN(CN$12)=0,999999999,(SIN(CN$12)*COS($E94)+SIN($E94)*COS(CN$12))/SIN(CN$12)*$B94))</f>
        <v>2.26997060721581</v>
      </c>
      <c r="CO184" s="0" t="n">
        <f aca="false">IF($B94=0,0,IF(SIN(CO$12)=0,999999999,(SIN(CO$12)*COS($E94)+SIN($E94)*COS(CO$12))/SIN(CO$12)*$B94))</f>
        <v>2.08102142742553</v>
      </c>
      <c r="CP184" s="0" t="n">
        <f aca="false">IF($B94=0,0,IF(SIN(CP$12)=0,999999999,(SIN(CP$12)*COS($E94)+SIN($E94)*COS(CP$12))/SIN(CP$12)*$B94))</f>
        <v>1.89241762600085</v>
      </c>
      <c r="CQ184" s="0" t="n">
        <f aca="false">IF($B94=0,0,IF(SIN(CQ$12)=0,999999999,(SIN(CQ$12)*COS($E94)+SIN($E94)*COS(CQ$12))/SIN(CQ$12)*$B94))</f>
        <v>1.70404360925602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610.603532042703</v>
      </c>
      <c r="H185" s="0" t="n">
        <f aca="false">IF($B95=0,0,IF(SIN(H$12)=0,999999999,(SIN(H$12)*COS($E95)+SIN($E95)*COS(H$12))/SIN(H$12)*$B95))</f>
        <v>305.861873023164</v>
      </c>
      <c r="I185" s="0" t="n">
        <f aca="false">IF($B95=0,0,IF(SIN(I$12)=0,999999999,(SIN(I$12)*COS($E95)+SIN($E95)*COS(I$12))/SIN(I$12)*$B95))</f>
        <v>204.240049837347</v>
      </c>
      <c r="J185" s="0" t="n">
        <f aca="false">IF($B95=0,0,IF(SIN(J$12)=0,999999999,(SIN(J$12)*COS($E95)+SIN($E95)*COS(J$12))/SIN(J$12)*$B95))</f>
        <v>153.398166742959</v>
      </c>
      <c r="K185" s="0" t="n">
        <f aca="false">IF($B95=0,0,IF(SIN(K$12)=0,999999999,(SIN(K$12)*COS($E95)+SIN($E95)*COS(K$12))/SIN(K$12)*$B95))</f>
        <v>122.868238535696</v>
      </c>
      <c r="L185" s="0" t="n">
        <f aca="false">IF($B95=0,0,IF(SIN(L$12)=0,999999999,(SIN(L$12)*COS($E95)+SIN($E95)*COS(L$12))/SIN(L$12)*$B95))</f>
        <v>102.494265085547</v>
      </c>
      <c r="M185" s="0" t="n">
        <f aca="false">IF($B95=0,0,IF(SIN(M$12)=0,999999999,(SIN(M$12)*COS($E95)+SIN($E95)*COS(M$12))/SIN(M$12)*$B95))</f>
        <v>87.9236705524699</v>
      </c>
      <c r="N185" s="0" t="n">
        <f aca="false">IF($B95=0,0,IF(SIN(N$12)=0,999999999,(SIN(N$12)*COS($E95)+SIN($E95)*COS(N$12))/SIN(N$12)*$B95))</f>
        <v>76.9801631869506</v>
      </c>
      <c r="O185" s="0" t="n">
        <f aca="false">IF($B95=0,0,IF(SIN(O$12)=0,999999999,(SIN(O$12)*COS($E95)+SIN($E95)*COS(O$12))/SIN(O$12)*$B95))</f>
        <v>68.454688593853</v>
      </c>
      <c r="P185" s="0" t="n">
        <f aca="false">IF($B95=0,0,IF(SIN(P$12)=0,999999999,(SIN(P$12)*COS($E95)+SIN($E95)*COS(P$12))/SIN(P$12)*$B95))</f>
        <v>61.6218110352218</v>
      </c>
      <c r="Q185" s="0" t="n">
        <f aca="false">IF($B95=0,0,IF(SIN(Q$12)=0,999999999,(SIN(Q$12)*COS($E95)+SIN($E95)*COS(Q$12))/SIN(Q$12)*$B95))</f>
        <v>56.0198867472159</v>
      </c>
      <c r="R185" s="0" t="n">
        <f aca="false">IF($B95=0,0,IF(SIN(R$12)=0,999999999,(SIN(R$12)*COS($E95)+SIN($E95)*COS(R$12))/SIN(R$12)*$B95))</f>
        <v>51.3411505962361</v>
      </c>
      <c r="S185" s="0" t="n">
        <f aca="false">IF($B95=0,0,IF(SIN(S$12)=0,999999999,(SIN(S$12)*COS($E95)+SIN($E95)*COS(S$12))/SIN(S$12)*$B95))</f>
        <v>47.3725319684893</v>
      </c>
      <c r="T185" s="0" t="n">
        <f aca="false">IF($B95=0,0,IF(SIN(T$12)=0,999999999,(SIN(T$12)*COS($E95)+SIN($E95)*COS(T$12))/SIN(T$12)*$B95))</f>
        <v>43.961835276235</v>
      </c>
      <c r="U185" s="0" t="n">
        <f aca="false">IF($B95=0,0,IF(SIN(U$12)=0,999999999,(SIN(U$12)*COS($E95)+SIN($E95)*COS(U$12))/SIN(U$12)*$B95))</f>
        <v>40.9974482595615</v>
      </c>
      <c r="V185" s="0" t="n">
        <f aca="false">IF($B95=0,0,IF(SIN(V$12)=0,999999999,(SIN(V$12)*COS($E95)+SIN($E95)*COS(V$12))/SIN(V$12)*$B95))</f>
        <v>38.3956596731085</v>
      </c>
      <c r="W185" s="0" t="n">
        <f aca="false">IF($B95=0,0,IF(SIN(W$12)=0,999999999,(SIN(W$12)*COS($E95)+SIN($E95)*COS(W$12))/SIN(W$12)*$B95))</f>
        <v>36.092453081544</v>
      </c>
      <c r="X185" s="0" t="n">
        <f aca="false">IF($B95=0,0,IF(SIN(X$12)=0,999999999,(SIN(X$12)*COS($E95)+SIN($E95)*COS(X$12))/SIN(X$12)*$B95))</f>
        <v>34.0380360547936</v>
      </c>
      <c r="Y185" s="0" t="n">
        <f aca="false">IF($B95=0,0,IF(SIN(Y$12)=0,999999999,(SIN(Y$12)*COS($E95)+SIN($E95)*COS(Y$12))/SIN(Y$12)*$B95))</f>
        <v>32.1930969841282</v>
      </c>
      <c r="Z185" s="0" t="n">
        <f aca="false">IF($B95=0,0,IF(SIN(Z$12)=0,999999999,(SIN(Z$12)*COS($E95)+SIN($E95)*COS(Z$12))/SIN(Z$12)*$B95))</f>
        <v>30.5261848517657</v>
      </c>
      <c r="AA185" s="0" t="n">
        <f aca="false">IF($B95=0,0,IF(SIN(AA$12)=0,999999999,(SIN(AA$12)*COS($E95)+SIN($E95)*COS(AA$12))/SIN(AA$12)*$B95))</f>
        <v>29.0118376361063</v>
      </c>
      <c r="AB185" s="0" t="n">
        <f aca="false">IF($B95=0,0,IF(SIN(AB$12)=0,999999999,(SIN(AB$12)*COS($E95)+SIN($E95)*COS(AB$12))/SIN(AB$12)*$B95))</f>
        <v>27.6292211503104</v>
      </c>
      <c r="AC185" s="0" t="n">
        <f aca="false">IF($B95=0,0,IF(SIN(AC$12)=0,999999999,(SIN(AC$12)*COS($E95)+SIN($E95)*COS(AC$12))/SIN(AC$12)*$B95))</f>
        <v>26.3611229648959</v>
      </c>
      <c r="AD185" s="0" t="n">
        <f aca="false">IF($B95=0,0,IF(SIN(AD$12)=0,999999999,(SIN(AD$12)*COS($E95)+SIN($E95)*COS(AD$12))/SIN(AD$12)*$B95))</f>
        <v>25.1931978481356</v>
      </c>
      <c r="AE185" s="0" t="n">
        <f aca="false">IF($B95=0,0,IF(SIN(AE$12)=0,999999999,(SIN(AE$12)*COS($E95)+SIN($E95)*COS(AE$12))/SIN(AE$12)*$B95))</f>
        <v>24.1133942992233</v>
      </c>
      <c r="AF185" s="0" t="n">
        <f aca="false">IF($B95=0,0,IF(SIN(AF$12)=0,999999999,(SIN(AF$12)*COS($E95)+SIN($E95)*COS(AF$12))/SIN(AF$12)*$B95))</f>
        <v>23.1115134184152</v>
      </c>
      <c r="AG185" s="0" t="n">
        <f aca="false">IF($B95=0,0,IF(SIN(AG$12)=0,999999999,(SIN(AG$12)*COS($E95)+SIN($E95)*COS(AG$12))/SIN(AG$12)*$B95))</f>
        <v>22.1788658045085</v>
      </c>
      <c r="AH185" s="0" t="n">
        <f aca="false">IF($B95=0,0,IF(SIN(AH$12)=0,999999999,(SIN(AH$12)*COS($E95)+SIN($E95)*COS(AH$12))/SIN(AH$12)*$B95))</f>
        <v>21.3080019727735</v>
      </c>
      <c r="AI185" s="0" t="n">
        <f aca="false">IF($B95=0,0,IF(SIN(AI$12)=0,999999999,(SIN(AI$12)*COS($E95)+SIN($E95)*COS(AI$12))/SIN(AI$12)*$B95))</f>
        <v>20.4924985469677</v>
      </c>
      <c r="AJ185" s="0" t="n">
        <f aca="false">IF($B95=0,0,IF(SIN(AJ$12)=0,999999999,(SIN(AJ$12)*COS($E95)+SIN($E95)*COS(AJ$12))/SIN(AJ$12)*$B95))</f>
        <v>19.7267872114272</v>
      </c>
      <c r="AK185" s="0" t="n">
        <f aca="false">IF($B95=0,0,IF(SIN(AK$12)=0,999999999,(SIN(AK$12)*COS($E95)+SIN($E95)*COS(AK$12))/SIN(AK$12)*$B95))</f>
        <v>19.0060167676759</v>
      </c>
      <c r="AL185" s="0" t="n">
        <f aca="false">IF($B95=0,0,IF(SIN(AL$12)=0,999999999,(SIN(AL$12)*COS($E95)+SIN($E95)*COS(AL$12))/SIN(AL$12)*$B95))</f>
        <v>18.3259410538837</v>
      </c>
      <c r="AM185" s="0" t="n">
        <f aca="false">IF($B95=0,0,IF(SIN(AM$12)=0,999999999,(SIN(AM$12)*COS($E95)+SIN($E95)*COS(AM$12))/SIN(AM$12)*$B95))</f>
        <v>17.6828272410536</v>
      </c>
      <c r="AN185" s="0" t="n">
        <f aca="false">IF($B95=0,0,IF(SIN(AN$12)=0,999999999,(SIN(AN$12)*COS($E95)+SIN($E95)*COS(AN$12))/SIN(AN$12)*$B95))</f>
        <v>17.0733803106689</v>
      </c>
      <c r="AO185" s="0" t="n">
        <f aca="false">IF($B95=0,0,IF(SIN(AO$12)=0,999999999,(SIN(AO$12)*COS($E95)+SIN($E95)*COS(AO$12))/SIN(AO$12)*$B95))</f>
        <v>16.4946804774449</v>
      </c>
      <c r="AP185" s="0" t="n">
        <f aca="false">IF($B95=0,0,IF(SIN(AP$12)=0,999999999,(SIN(AP$12)*COS($E95)+SIN($E95)*COS(AP$12))/SIN(AP$12)*$B95))</f>
        <v>15.944131040016</v>
      </c>
      <c r="AQ185" s="0" t="n">
        <f aca="false">IF($B95=0,0,IF(SIN(AQ$12)=0,999999999,(SIN(AQ$12)*COS($E95)+SIN($E95)*COS(AQ$12))/SIN(AQ$12)*$B95))</f>
        <v>15.4194146866396</v>
      </c>
      <c r="AR185" s="0" t="n">
        <f aca="false">IF($B95=0,0,IF(SIN(AR$12)=0,999999999,(SIN(AR$12)*COS($E95)+SIN($E95)*COS(AR$12))/SIN(AR$12)*$B95))</f>
        <v>14.9184566983422</v>
      </c>
      <c r="AS185" s="0" t="n">
        <f aca="false">IF($B95=0,0,IF(SIN(AS$12)=0,999999999,(SIN(AS$12)*COS($E95)+SIN($E95)*COS(AS$12))/SIN(AS$12)*$B95))</f>
        <v>14.4393938114358</v>
      </c>
      <c r="AT185" s="0" t="n">
        <f aca="false">IF($B95=0,0,IF(SIN(AT$12)=0,999999999,(SIN(AT$12)*COS($E95)+SIN($E95)*COS(AT$12))/SIN(AT$12)*$B95))</f>
        <v>13.9805477489387</v>
      </c>
      <c r="AU185" s="0" t="n">
        <f aca="false">IF($B95=0,0,IF(SIN(AU$12)=0,999999999,(SIN(AU$12)*COS($E95)+SIN($E95)*COS(AU$12))/SIN(AU$12)*$B95))</f>
        <v>13.5404026236949</v>
      </c>
      <c r="AV185" s="0" t="n">
        <f aca="false">IF($B95=0,0,IF(SIN(AV$12)=0,999999999,(SIN(AV$12)*COS($E95)+SIN($E95)*COS(AV$12))/SIN(AV$12)*$B95))</f>
        <v>13.1175855678287</v>
      </c>
      <c r="AW185" s="0" t="n">
        <f aca="false">IF($B95=0,0,IF(SIN(AW$12)=0,999999999,(SIN(AW$12)*COS($E95)+SIN($E95)*COS(AW$12))/SIN(AW$12)*$B95))</f>
        <v>12.7108500632348</v>
      </c>
      <c r="AX185" s="0" t="n">
        <f aca="false">IF($B95=0,0,IF(SIN(AX$12)=0,999999999,(SIN(AX$12)*COS($E95)+SIN($E95)*COS(AX$12))/SIN(AX$12)*$B95))</f>
        <v>12.3190615433085</v>
      </c>
      <c r="AY185" s="0" t="n">
        <f aca="false">IF($B95=0,0,IF(SIN(AY$12)=0,999999999,(SIN(AY$12)*COS($E95)+SIN($E95)*COS(AY$12))/SIN(AY$12)*$B95))</f>
        <v>11.941184912522</v>
      </c>
      <c r="AZ185" s="0" t="n">
        <f aca="false">IF($B95=0,0,IF(SIN(AZ$12)=0,999999999,(SIN(AZ$12)*COS($E95)+SIN($E95)*COS(AZ$12))/SIN(AZ$12)*$B95))</f>
        <v>11.5762736919095</v>
      </c>
      <c r="BA185" s="0" t="n">
        <f aca="false">IF($B95=0,0,IF(SIN(BA$12)=0,999999999,(SIN(BA$12)*COS($E95)+SIN($E95)*COS(BA$12))/SIN(BA$12)*$B95))</f>
        <v>11.2234605482078</v>
      </c>
      <c r="BB185" s="0" t="n">
        <f aca="false">IF($B95=0,0,IF(SIN(BB$12)=0,999999999,(SIN(BB$12)*COS($E95)+SIN($E95)*COS(BB$12))/SIN(BB$12)*$B95))</f>
        <v>10.8819490047692</v>
      </c>
      <c r="BC185" s="0" t="n">
        <f aca="false">IF($B95=0,0,IF(SIN(BC$12)=0,999999999,(SIN(BC$12)*COS($E95)+SIN($E95)*COS(BC$12))/SIN(BC$12)*$B95))</f>
        <v>10.5510061653185</v>
      </c>
      <c r="BD185" s="0" t="n">
        <f aca="false">IF($B95=0,0,IF(SIN(BD$12)=0,999999999,(SIN(BD$12)*COS($E95)+SIN($E95)*COS(BD$12))/SIN(BD$12)*$B95))</f>
        <v>10.229956308648</v>
      </c>
      <c r="BE185" s="0" t="n">
        <f aca="false">IF($B95=0,0,IF(SIN(BE$12)=0,999999999,(SIN(BE$12)*COS($E95)+SIN($E95)*COS(BE$12))/SIN(BE$12)*$B95))</f>
        <v>9.91817523459589</v>
      </c>
      <c r="BF185" s="0" t="n">
        <f aca="false">IF($B95=0,0,IF(SIN(BF$12)=0,999999999,(SIN(BF$12)*COS($E95)+SIN($E95)*COS(BF$12))/SIN(BF$12)*$B95))</f>
        <v>9.61508526005665</v>
      </c>
      <c r="BG185" s="0" t="n">
        <f aca="false">IF($B95=0,0,IF(SIN(BG$12)=0,999999999,(SIN(BG$12)*COS($E95)+SIN($E95)*COS(BG$12))/SIN(BG$12)*$B95))</f>
        <v>9.3201507790475</v>
      </c>
      <c r="BH185" s="0" t="n">
        <f aca="false">IF($B95=0,0,IF(SIN(BH$12)=0,999999999,(SIN(BH$12)*COS($E95)+SIN($E95)*COS(BH$12))/SIN(BH$12)*$B95))</f>
        <v>9.03287431358316</v>
      </c>
      <c r="BI185" s="0" t="n">
        <f aca="false">IF($B95=0,0,IF(SIN(BI$12)=0,999999999,(SIN(BI$12)*COS($E95)+SIN($E95)*COS(BI$12))/SIN(BI$12)*$B95))</f>
        <v>8.75279299275848</v>
      </c>
      <c r="BJ185" s="0" t="n">
        <f aca="false">IF($B95=0,0,IF(SIN(BJ$12)=0,999999999,(SIN(BJ$12)*COS($E95)+SIN($E95)*COS(BJ$12))/SIN(BJ$12)*$B95))</f>
        <v>8.47947540637235</v>
      </c>
      <c r="BK185" s="0" t="n">
        <f aca="false">IF($B95=0,0,IF(SIN(BK$12)=0,999999999,(SIN(BK$12)*COS($E95)+SIN($E95)*COS(BK$12))/SIN(BK$12)*$B95))</f>
        <v>8.2125187869493</v>
      </c>
      <c r="BL185" s="0" t="n">
        <f aca="false">IF($B95=0,0,IF(SIN(BL$12)=0,999999999,(SIN(BL$12)*COS($E95)+SIN($E95)*COS(BL$12))/SIN(BL$12)*$B95))</f>
        <v>7.95154648037018</v>
      </c>
      <c r="BM185" s="0" t="n">
        <f aca="false">IF($B95=0,0,IF(SIN(BM$12)=0,999999999,(SIN(BM$12)*COS($E95)+SIN($E95)*COS(BM$12))/SIN(BM$12)*$B95))</f>
        <v>7.6962056707086</v>
      </c>
      <c r="BN185" s="0" t="n">
        <f aca="false">IF($B95=0,0,IF(SIN(BN$12)=0,999999999,(SIN(BN$12)*COS($E95)+SIN($E95)*COS(BN$12))/SIN(BN$12)*$B95))</f>
        <v>7.44616532944562</v>
      </c>
      <c r="BO185" s="0" t="n">
        <f aca="false">IF($B95=0,0,IF(SIN(BO$12)=0,999999999,(SIN(BO$12)*COS($E95)+SIN($E95)*COS(BO$12))/SIN(BO$12)*$B95))</f>
        <v>7.2011143631372</v>
      </c>
      <c r="BP185" s="0" t="n">
        <f aca="false">IF($B95=0,0,IF(SIN(BP$12)=0,999999999,(SIN(BP$12)*COS($E95)+SIN($E95)*COS(BP$12))/SIN(BP$12)*$B95))</f>
        <v>6.96075993693862</v>
      </c>
      <c r="BQ185" s="0" t="n">
        <f aca="false">IF($B95=0,0,IF(SIN(BQ$12)=0,999999999,(SIN(BQ$12)*COS($E95)+SIN($E95)*COS(BQ$12))/SIN(BQ$12)*$B95))</f>
        <v>6.72482595425195</v>
      </c>
      <c r="BR185" s="0" t="n">
        <f aca="false">IF($B95=0,0,IF(SIN(BR$12)=0,999999999,(SIN(BR$12)*COS($E95)+SIN($E95)*COS(BR$12))/SIN(BR$12)*$B95))</f>
        <v>6.49305167521165</v>
      </c>
      <c r="BS185" s="0" t="n">
        <f aca="false">IF($B95=0,0,IF(SIN(BS$12)=0,999999999,(SIN(BS$12)*COS($E95)+SIN($E95)*COS(BS$12))/SIN(BS$12)*$B95))</f>
        <v>6.26519045883703</v>
      </c>
      <c r="BT185" s="0" t="n">
        <f aca="false">IF($B95=0,0,IF(SIN(BT$12)=0,999999999,(SIN(BT$12)*COS($E95)+SIN($E95)*COS(BT$12))/SIN(BT$12)*$B95))</f>
        <v>6.04100861550698</v>
      </c>
      <c r="BU185" s="0" t="n">
        <f aca="false">IF($B95=0,0,IF(SIN(BU$12)=0,999999999,(SIN(BU$12)*COS($E95)+SIN($E95)*COS(BU$12))/SIN(BU$12)*$B95))</f>
        <v>5.82028435798666</v>
      </c>
      <c r="BV185" s="0" t="n">
        <f aca="false">IF($B95=0,0,IF(SIN(BV$12)=0,999999999,(SIN(BV$12)*COS($E95)+SIN($E95)*COS(BV$12))/SIN(BV$12)*$B95))</f>
        <v>5.60280684060319</v>
      </c>
      <c r="BW185" s="0" t="n">
        <f aca="false">IF($B95=0,0,IF(SIN(BW$12)=0,999999999,(SIN(BW$12)*COS($E95)+SIN($E95)*COS(BW$12))/SIN(BW$12)*$B95))</f>
        <v>5.38837527735856</v>
      </c>
      <c r="BX185" s="0" t="n">
        <f aca="false">IF($B95=0,0,IF(SIN(BX$12)=0,999999999,(SIN(BX$12)*COS($E95)+SIN($E95)*COS(BX$12))/SIN(BX$12)*$B95))</f>
        <v>5.17679813079807</v>
      </c>
      <c r="BY185" s="0" t="n">
        <f aca="false">IF($B95=0,0,IF(SIN(BY$12)=0,999999999,(SIN(BY$12)*COS($E95)+SIN($E95)*COS(BY$12))/SIN(BY$12)*$B95))</f>
        <v>4.96789236435367</v>
      </c>
      <c r="BZ185" s="0" t="n">
        <f aca="false">IF($B95=0,0,IF(SIN(BZ$12)=0,999999999,(SIN(BZ$12)*COS($E95)+SIN($E95)*COS(BZ$12))/SIN(BZ$12)*$B95))</f>
        <v>4.76148275167128</v>
      </c>
      <c r="CA185" s="0" t="n">
        <f aca="false">IF($B95=0,0,IF(SIN(CA$12)=0,999999999,(SIN(CA$12)*COS($E95)+SIN($E95)*COS(CA$12))/SIN(CA$12)*$B95))</f>
        <v>4.557401237116</v>
      </c>
      <c r="CB185" s="0" t="n">
        <f aca="false">IF($B95=0,0,IF(SIN(CB$12)=0,999999999,(SIN(CB$12)*COS($E95)+SIN($E95)*COS(CB$12))/SIN(CB$12)*$B95))</f>
        <v>4.35548634225096</v>
      </c>
      <c r="CC185" s="0" t="n">
        <f aca="false">IF($B95=0,0,IF(SIN(CC$12)=0,999999999,(SIN(CC$12)*COS($E95)+SIN($E95)*COS(CC$12))/SIN(CC$12)*$B95))</f>
        <v>4.15558261361669</v>
      </c>
      <c r="CD185" s="0" t="n">
        <f aca="false">IF($B95=0,0,IF(SIN(CD$12)=0,999999999,(SIN(CD$12)*COS($E95)+SIN($E95)*COS(CD$12))/SIN(CD$12)*$B95))</f>
        <v>3.95754010759764</v>
      </c>
      <c r="CE185" s="0" t="n">
        <f aca="false">IF($B95=0,0,IF(SIN(CE$12)=0,999999999,(SIN(CE$12)*COS($E95)+SIN($E95)*COS(CE$12))/SIN(CE$12)*$B95))</f>
        <v>3.76121390856877</v>
      </c>
      <c r="CF185" s="0" t="n">
        <f aca="false">IF($B95=0,0,IF(SIN(CF$12)=0,999999999,(SIN(CF$12)*COS($E95)+SIN($E95)*COS(CF$12))/SIN(CF$12)*$B95))</f>
        <v>3.56646367687478</v>
      </c>
      <c r="CG185" s="0" t="n">
        <f aca="false">IF($B95=0,0,IF(SIN(CG$12)=0,999999999,(SIN(CG$12)*COS($E95)+SIN($E95)*COS(CG$12))/SIN(CG$12)*$B95))</f>
        <v>3.37315322350485</v>
      </c>
      <c r="CH185" s="0" t="n">
        <f aca="false">IF($B95=0,0,IF(SIN(CH$12)=0,999999999,(SIN(CH$12)*COS($E95)+SIN($E95)*COS(CH$12))/SIN(CH$12)*$B95))</f>
        <v>3.18115010860024</v>
      </c>
      <c r="CI185" s="0" t="n">
        <f aca="false">IF($B95=0,0,IF(SIN(CI$12)=0,999999999,(SIN(CI$12)*COS($E95)+SIN($E95)*COS(CI$12))/SIN(CI$12)*$B95))</f>
        <v>2.99032526117566</v>
      </c>
      <c r="CJ185" s="0" t="n">
        <f aca="false">IF($B95=0,0,IF(SIN(CJ$12)=0,999999999,(SIN(CJ$12)*COS($E95)+SIN($E95)*COS(CJ$12))/SIN(CJ$12)*$B95))</f>
        <v>2.80055261764309</v>
      </c>
      <c r="CK185" s="0" t="n">
        <f aca="false">IF($B95=0,0,IF(SIN(CK$12)=0,999999999,(SIN(CK$12)*COS($E95)+SIN($E95)*COS(CK$12))/SIN(CK$12)*$B95))</f>
        <v>2.61170877690975</v>
      </c>
      <c r="CL185" s="0" t="n">
        <f aca="false">IF($B95=0,0,IF(SIN(CL$12)=0,999999999,(SIN(CL$12)*COS($E95)+SIN($E95)*COS(CL$12))/SIN(CL$12)*$B95))</f>
        <v>2.42367266998462</v>
      </c>
      <c r="CM185" s="0" t="n">
        <f aca="false">IF($B95=0,0,IF(SIN(CM$12)=0,999999999,(SIN(CM$12)*COS($E95)+SIN($E95)*COS(CM$12))/SIN(CM$12)*$B95))</f>
        <v>2.23632524216197</v>
      </c>
      <c r="CN185" s="0" t="n">
        <f aca="false">IF($B95=0,0,IF(SIN(CN$12)=0,999999999,(SIN(CN$12)*COS($E95)+SIN($E95)*COS(CN$12))/SIN(CN$12)*$B95))</f>
        <v>2.04954914596843</v>
      </c>
      <c r="CO185" s="0" t="n">
        <f aca="false">IF($B95=0,0,IF(SIN(CO$12)=0,999999999,(SIN(CO$12)*COS($E95)+SIN($E95)*COS(CO$12))/SIN(CO$12)*$B95))</f>
        <v>1.86322844316234</v>
      </c>
      <c r="CP185" s="0" t="n">
        <f aca="false">IF($B95=0,0,IF(SIN(CP$12)=0,999999999,(SIN(CP$12)*COS($E95)+SIN($E95)*COS(CP$12))/SIN(CP$12)*$B95))</f>
        <v>1.67724831415437</v>
      </c>
      <c r="CQ185" s="0" t="n">
        <f aca="false">IF($B95=0,0,IF(SIN(CQ$12)=0,999999999,(SIN(CQ$12)*COS($E95)+SIN($E95)*COS(CQ$12))/SIN(CQ$12)*$B95))</f>
        <v>1.49149477328556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598.223474557698</v>
      </c>
      <c r="H186" s="0" t="n">
        <f aca="false">IF($B96=0,0,IF(SIN(H$12)=0,999999999,(SIN(H$12)*COS($E96)+SIN($E96)*COS(H$12))/SIN(H$12)*$B96))</f>
        <v>299.568516885512</v>
      </c>
      <c r="I186" s="0" t="n">
        <f aca="false">IF($B96=0,0,IF(SIN(I$12)=0,999999999,(SIN(I$12)*COS($E96)+SIN($E96)*COS(I$12))/SIN(I$12)*$B96))</f>
        <v>199.976418451132</v>
      </c>
      <c r="J186" s="0" t="n">
        <f aca="false">IF($B96=0,0,IF(SIN(J$12)=0,999999999,(SIN(J$12)*COS($E96)+SIN($E96)*COS(J$12))/SIN(J$12)*$B96))</f>
        <v>150.150016336037</v>
      </c>
      <c r="K186" s="0" t="n">
        <f aca="false">IF($B96=0,0,IF(SIN(K$12)=0,999999999,(SIN(K$12)*COS($E96)+SIN($E96)*COS(K$12))/SIN(K$12)*$B96))</f>
        <v>120.229872021634</v>
      </c>
      <c r="L186" s="0" t="n">
        <f aca="false">IF($B96=0,0,IF(SIN(L$12)=0,999999999,(SIN(L$12)*COS($E96)+SIN($E96)*COS(L$12))/SIN(L$12)*$B96))</f>
        <v>100.262834374254</v>
      </c>
      <c r="M186" s="0" t="n">
        <f aca="false">IF($B96=0,0,IF(SIN(M$12)=0,999999999,(SIN(M$12)*COS($E96)+SIN($E96)*COS(M$12))/SIN(M$12)*$B96))</f>
        <v>85.9832629249961</v>
      </c>
      <c r="N186" s="0" t="n">
        <f aca="false">IF($B96=0,0,IF(SIN(N$12)=0,999999999,(SIN(N$12)*COS($E96)+SIN($E96)*COS(N$12))/SIN(N$12)*$B96))</f>
        <v>75.2583336864083</v>
      </c>
      <c r="O186" s="0" t="n">
        <f aca="false">IF($B96=0,0,IF(SIN(O$12)=0,999999999,(SIN(O$12)*COS($E96)+SIN($E96)*COS(O$12))/SIN(O$12)*$B96))</f>
        <v>66.9031410884261</v>
      </c>
      <c r="P186" s="0" t="n">
        <f aca="false">IF($B96=0,0,IF(SIN(P$12)=0,999999999,(SIN(P$12)*COS($E96)+SIN($E96)*COS(P$12))/SIN(P$12)*$B96))</f>
        <v>60.2067387500724</v>
      </c>
      <c r="Q186" s="0" t="n">
        <f aca="false">IF($B96=0,0,IF(SIN(Q$12)=0,999999999,(SIN(Q$12)*COS($E96)+SIN($E96)*COS(Q$12))/SIN(Q$12)*$B96))</f>
        <v>54.7167034641192</v>
      </c>
      <c r="R186" s="0" t="n">
        <f aca="false">IF($B96=0,0,IF(SIN(R$12)=0,999999999,(SIN(R$12)*COS($E96)+SIN($E96)*COS(R$12))/SIN(R$12)*$B96))</f>
        <v>50.1314171871267</v>
      </c>
      <c r="S186" s="0" t="n">
        <f aca="false">IF($B96=0,0,IF(SIN(S$12)=0,999999999,(SIN(S$12)*COS($E96)+SIN($E96)*COS(S$12))/SIN(S$12)*$B96))</f>
        <v>46.2420650319271</v>
      </c>
      <c r="T186" s="0" t="n">
        <f aca="false">IF($B96=0,0,IF(SIN(T$12)=0,999999999,(SIN(T$12)*COS($E96)+SIN($E96)*COS(T$12))/SIN(T$12)*$B96))</f>
        <v>42.8994912612941</v>
      </c>
      <c r="U186" s="0" t="n">
        <f aca="false">IF($B96=0,0,IF(SIN(U$12)=0,999999999,(SIN(U$12)*COS($E96)+SIN($E96)*COS(U$12))/SIN(U$12)*$B96))</f>
        <v>39.9943128822139</v>
      </c>
      <c r="V186" s="0" t="n">
        <f aca="false">IF($B96=0,0,IF(SIN(V$12)=0,999999999,(SIN(V$12)*COS($E96)+SIN($E96)*COS(V$12))/SIN(V$12)*$B96))</f>
        <v>37.4444906404532</v>
      </c>
      <c r="W186" s="0" t="n">
        <f aca="false">IF($B96=0,0,IF(SIN(W$12)=0,999999999,(SIN(W$12)*COS($E96)+SIN($E96)*COS(W$12))/SIN(W$12)*$B96))</f>
        <v>35.1872867211496</v>
      </c>
      <c r="X186" s="0" t="n">
        <f aca="false">IF($B96=0,0,IF(SIN(X$12)=0,999999999,(SIN(X$12)*COS($E96)+SIN($E96)*COS(X$12))/SIN(X$12)*$B96))</f>
        <v>33.1739032141515</v>
      </c>
      <c r="Y186" s="0" t="n">
        <f aca="false">IF($B96=0,0,IF(SIN(Y$12)=0,999999999,(SIN(Y$12)*COS($E96)+SIN($E96)*COS(Y$12))/SIN(Y$12)*$B96))</f>
        <v>31.3658136938998</v>
      </c>
      <c r="Z186" s="0" t="n">
        <f aca="false">IF($B96=0,0,IF(SIN(Z$12)=0,999999999,(SIN(Z$12)*COS($E96)+SIN($E96)*COS(Z$12))/SIN(Z$12)*$B96))</f>
        <v>29.7321953237181</v>
      </c>
      <c r="AA186" s="0" t="n">
        <f aca="false">IF($B96=0,0,IF(SIN(AA$12)=0,999999999,(SIN(AA$12)*COS($E96)+SIN($E96)*COS(AA$12))/SIN(AA$12)*$B96))</f>
        <v>28.248094643001</v>
      </c>
      <c r="AB186" s="0" t="n">
        <f aca="false">IF($B96=0,0,IF(SIN(AB$12)=0,999999999,(SIN(AB$12)*COS($E96)+SIN($E96)*COS(AB$12))/SIN(AB$12)*$B96))</f>
        <v>26.8930935926991</v>
      </c>
      <c r="AC186" s="0" t="n">
        <f aca="false">IF($B96=0,0,IF(SIN(AC$12)=0,999999999,(SIN(AC$12)*COS($E96)+SIN($E96)*COS(AC$12))/SIN(AC$12)*$B96))</f>
        <v>25.6503235326172</v>
      </c>
      <c r="AD186" s="0" t="n">
        <f aca="false">IF($B96=0,0,IF(SIN(AD$12)=0,999999999,(SIN(AD$12)*COS($E96)+SIN($E96)*COS(AD$12))/SIN(AD$12)*$B96))</f>
        <v>24.5057257528697</v>
      </c>
      <c r="AE186" s="0" t="n">
        <f aca="false">IF($B96=0,0,IF(SIN(AE$12)=0,999999999,(SIN(AE$12)*COS($E96)+SIN($E96)*COS(AE$12))/SIN(AE$12)*$B96))</f>
        <v>23.4474894610801</v>
      </c>
      <c r="AF186" s="0" t="n">
        <f aca="false">IF($B96=0,0,IF(SIN(AF$12)=0,999999999,(SIN(AF$12)*COS($E96)+SIN($E96)*COS(AF$12))/SIN(AF$12)*$B96))</f>
        <v>22.4656194633482</v>
      </c>
      <c r="AG186" s="0" t="n">
        <f aca="false">IF($B96=0,0,IF(SIN(AG$12)=0,999999999,(SIN(AG$12)*COS($E96)+SIN($E96)*COS(AG$12))/SIN(AG$12)*$B96))</f>
        <v>21.5515999146245</v>
      </c>
      <c r="AH186" s="0" t="n">
        <f aca="false">IF($B96=0,0,IF(SIN(AH$12)=0,999999999,(SIN(AH$12)*COS($E96)+SIN($E96)*COS(AH$12))/SIN(AH$12)*$B96))</f>
        <v>20.698130121089</v>
      </c>
      <c r="AI186" s="0" t="n">
        <f aca="false">IF($B96=0,0,IF(SIN(AI$12)=0,999999999,(SIN(AI$12)*COS($E96)+SIN($E96)*COS(AI$12))/SIN(AI$12)*$B96))</f>
        <v>19.8989150026207</v>
      </c>
      <c r="AJ186" s="0" t="n">
        <f aca="false">IF($B96=0,0,IF(SIN(AJ$12)=0,999999999,(SIN(AJ$12)*COS($E96)+SIN($E96)*COS(AJ$12))/SIN(AJ$12)*$B96))</f>
        <v>19.1484974612818</v>
      </c>
      <c r="AK186" s="0" t="n">
        <f aca="false">IF($B96=0,0,IF(SIN(AK$12)=0,999999999,(SIN(AK$12)*COS($E96)+SIN($E96)*COS(AK$12))/SIN(AK$12)*$B96))</f>
        <v>18.4421231931148</v>
      </c>
      <c r="AL186" s="0" t="n">
        <f aca="false">IF($B96=0,0,IF(SIN(AL$12)=0,999999999,(SIN(AL$12)*COS($E96)+SIN($E96)*COS(AL$12))/SIN(AL$12)*$B96))</f>
        <v>17.7756308462202</v>
      </c>
      <c r="AM186" s="0" t="n">
        <f aca="false">IF($B96=0,0,IF(SIN(AM$12)=0,999999999,(SIN(AM$12)*COS($E96)+SIN($E96)*COS(AM$12))/SIN(AM$12)*$B96))</f>
        <v>17.1453621485727</v>
      </c>
      <c r="AN186" s="0" t="n">
        <f aca="false">IF($B96=0,0,IF(SIN(AN$12)=0,999999999,(SIN(AN$12)*COS($E96)+SIN($E96)*COS(AN$12))/SIN(AN$12)*$B96))</f>
        <v>16.5480878941006</v>
      </c>
      <c r="AO186" s="0" t="n">
        <f aca="false">IF($B96=0,0,IF(SIN(AO$12)=0,999999999,(SIN(AO$12)*COS($E96)+SIN($E96)*COS(AO$12))/SIN(AO$12)*$B96))</f>
        <v>15.9809466153123</v>
      </c>
      <c r="AP186" s="0" t="n">
        <f aca="false">IF($B96=0,0,IF(SIN(AP$12)=0,999999999,(SIN(AP$12)*COS($E96)+SIN($E96)*COS(AP$12))/SIN(AP$12)*$B96))</f>
        <v>15.4413934755782</v>
      </c>
      <c r="AQ186" s="0" t="n">
        <f aca="false">IF($B96=0,0,IF(SIN(AQ$12)=0,999999999,(SIN(AQ$12)*COS($E96)+SIN($E96)*COS(AQ$12))/SIN(AQ$12)*$B96))</f>
        <v>14.9271574475546</v>
      </c>
      <c r="AR186" s="0" t="n">
        <f aca="false">IF($B96=0,0,IF(SIN(AR$12)=0,999999999,(SIN(AR$12)*COS($E96)+SIN($E96)*COS(AR$12))/SIN(AR$12)*$B96))</f>
        <v>14.4362052512849</v>
      </c>
      <c r="AS186" s="0" t="n">
        <f aca="false">IF($B96=0,0,IF(SIN(AS$12)=0,999999999,(SIN(AS$12)*COS($E96)+SIN($E96)*COS(AS$12))/SIN(AS$12)*$B96))</f>
        <v>13.966710838635</v>
      </c>
      <c r="AT186" s="0" t="n">
        <f aca="false">IF($B96=0,0,IF(SIN(AT$12)=0,999999999,(SIN(AT$12)*COS($E96)+SIN($E96)*COS(AT$12))/SIN(AT$12)*$B96))</f>
        <v>13.517029453379</v>
      </c>
      <c r="AU186" s="0" t="n">
        <f aca="false">IF($B96=0,0,IF(SIN(AU$12)=0,999999999,(SIN(AU$12)*COS($E96)+SIN($E96)*COS(AU$12))/SIN(AU$12)*$B96))</f>
        <v>13.0856754856536</v>
      </c>
      <c r="AV186" s="0" t="n">
        <f aca="false">IF($B96=0,0,IF(SIN(AV$12)=0,999999999,(SIN(AV$12)*COS($E96)+SIN($E96)*COS(AV$12))/SIN(AV$12)*$B96))</f>
        <v>12.6713034883065</v>
      </c>
      <c r="AW186" s="0" t="n">
        <f aca="false">IF($B96=0,0,IF(SIN(AW$12)=0,999999999,(SIN(AW$12)*COS($E96)+SIN($E96)*COS(AW$12))/SIN(AW$12)*$B96))</f>
        <v>12.272691840332</v>
      </c>
      <c r="AX186" s="0" t="n">
        <f aca="false">IF($B96=0,0,IF(SIN(AX$12)=0,999999999,(SIN(AX$12)*COS($E96)+SIN($E96)*COS(AX$12))/SIN(AX$12)*$B96))</f>
        <v>11.8887286361823</v>
      </c>
      <c r="AY186" s="0" t="n">
        <f aca="false">IF($B96=0,0,IF(SIN(AY$12)=0,999999999,(SIN(AY$12)*COS($E96)+SIN($E96)*COS(AY$12))/SIN(AY$12)*$B96))</f>
        <v>11.5183994546193</v>
      </c>
      <c r="AZ186" s="0" t="n">
        <f aca="false">IF($B96=0,0,IF(SIN(AZ$12)=0,999999999,(SIN(AZ$12)*COS($E96)+SIN($E96)*COS(AZ$12))/SIN(AZ$12)*$B96))</f>
        <v>11.1607767210004</v>
      </c>
      <c r="BA186" s="0" t="n">
        <f aca="false">IF($B96=0,0,IF(SIN(BA$12)=0,999999999,(SIN(BA$12)*COS($E96)+SIN($E96)*COS(BA$12))/SIN(BA$12)*$B96))</f>
        <v>10.8150104255833</v>
      </c>
      <c r="BB186" s="0" t="n">
        <f aca="false">IF($B96=0,0,IF(SIN(BB$12)=0,999999999,(SIN(BB$12)*COS($E96)+SIN($E96)*COS(BB$12))/SIN(BB$12)*$B96))</f>
        <v>10.48032</v>
      </c>
      <c r="BC186" s="0" t="n">
        <f aca="false">IF($B96=0,0,IF(SIN(BC$12)=0,999999999,(SIN(BC$12)*COS($E96)+SIN($E96)*COS(BC$12))/SIN(BC$12)*$B96))</f>
        <v>10.1559871863438</v>
      </c>
      <c r="BD186" s="0" t="n">
        <f aca="false">IF($B96=0,0,IF(SIN(BD$12)=0,999999999,(SIN(BD$12)*COS($E96)+SIN($E96)*COS(BD$12))/SIN(BD$12)*$B96))</f>
        <v>9.84134975980009</v>
      </c>
      <c r="BE186" s="0" t="n">
        <f aca="false">IF($B96=0,0,IF(SIN(BE$12)=0,999999999,(SIN(BE$12)*COS($E96)+SIN($E96)*COS(BE$12))/SIN(BE$12)*$B96))</f>
        <v>9.53579598755374</v>
      </c>
      <c r="BF186" s="0" t="n">
        <f aca="false">IF($B96=0,0,IF(SIN(BF$12)=0,999999999,(SIN(BF$12)*COS($E96)+SIN($E96)*COS(BF$12))/SIN(BF$12)*$B96))</f>
        <v>9.23875972474637</v>
      </c>
      <c r="BG186" s="0" t="n">
        <f aca="false">IF($B96=0,0,IF(SIN(BG$12)=0,999999999,(SIN(BG$12)*COS($E96)+SIN($E96)*COS(BG$12))/SIN(BG$12)*$B96))</f>
        <v>8.94971606322253</v>
      </c>
      <c r="BH186" s="0" t="n">
        <f aca="false">IF($B96=0,0,IF(SIN(BH$12)=0,999999999,(SIN(BH$12)*COS($E96)+SIN($E96)*COS(BH$12))/SIN(BH$12)*$B96))</f>
        <v>8.66817746128177</v>
      </c>
      <c r="BI186" s="0" t="n">
        <f aca="false">IF($B96=0,0,IF(SIN(BI$12)=0,999999999,(SIN(BI$12)*COS($E96)+SIN($E96)*COS(BI$12))/SIN(BI$12)*$B96))</f>
        <v>8.39369029308564</v>
      </c>
      <c r="BJ186" s="0" t="n">
        <f aca="false">IF($B96=0,0,IF(SIN(BJ$12)=0,999999999,(SIN(BJ$12)*COS($E96)+SIN($E96)*COS(BJ$12))/SIN(BJ$12)*$B96))</f>
        <v>8.12583176512515</v>
      </c>
      <c r="BK186" s="0" t="n">
        <f aca="false">IF($B96=0,0,IF(SIN(BK$12)=0,999999999,(SIN(BK$12)*COS($E96)+SIN($E96)*COS(BK$12))/SIN(BK$12)*$B96))</f>
        <v>7.86420715452674</v>
      </c>
      <c r="BL186" s="0" t="n">
        <f aca="false">IF($B96=0,0,IF(SIN(BL$12)=0,999999999,(SIN(BL$12)*COS($E96)+SIN($E96)*COS(BL$12))/SIN(BL$12)*$B96))</f>
        <v>7.60844733020288</v>
      </c>
      <c r="BM186" s="0" t="n">
        <f aca="false">IF($B96=0,0,IF(SIN(BM$12)=0,999999999,(SIN(BM$12)*COS($E96)+SIN($E96)*COS(BM$12))/SIN(BM$12)*$B96))</f>
        <v>7.35820652313103</v>
      </c>
      <c r="BN186" s="0" t="n">
        <f aca="false">IF($B96=0,0,IF(SIN(BN$12)=0,999999999,(SIN(BN$12)*COS($E96)+SIN($E96)*COS(BN$12))/SIN(BN$12)*$B96))</f>
        <v>7.11316031652938</v>
      </c>
      <c r="BO186" s="0" t="n">
        <f aca="false">IF($B96=0,0,IF(SIN(BO$12)=0,999999999,(SIN(BO$12)*COS($E96)+SIN($E96)*COS(BO$12))/SIN(BO$12)*$B96))</f>
        <v>6.87300383052141</v>
      </c>
      <c r="BP186" s="0" t="n">
        <f aca="false">IF($B96=0,0,IF(SIN(BP$12)=0,999999999,(SIN(BP$12)*COS($E96)+SIN($E96)*COS(BP$12))/SIN(BP$12)*$B96))</f>
        <v>6.63745007914521</v>
      </c>
      <c r="BQ186" s="0" t="n">
        <f aca="false">IF($B96=0,0,IF(SIN(BQ$12)=0,999999999,(SIN(BQ$12)*COS($E96)+SIN($E96)*COS(BQ$12))/SIN(BQ$12)*$B96))</f>
        <v>6.40622848036734</v>
      </c>
      <c r="BR186" s="0" t="n">
        <f aca="false">IF($B96=0,0,IF(SIN(BR$12)=0,999999999,(SIN(BR$12)*COS($E96)+SIN($E96)*COS(BR$12))/SIN(BR$12)*$B96))</f>
        <v>6.1790835021619</v>
      </c>
      <c r="BS186" s="0" t="n">
        <f aca="false">IF($B96=0,0,IF(SIN(BS$12)=0,999999999,(SIN(BS$12)*COS($E96)+SIN($E96)*COS(BS$12))/SIN(BS$12)*$B96))</f>
        <v>5.95577342978637</v>
      </c>
      <c r="BT186" s="0" t="n">
        <f aca="false">IF($B96=0,0,IF(SIN(BT$12)=0,999999999,(SIN(BT$12)*COS($E96)+SIN($E96)*COS(BT$12))/SIN(BT$12)*$B96))</f>
        <v>5.73606924117618</v>
      </c>
      <c r="BU186" s="0" t="n">
        <f aca="false">IF($B96=0,0,IF(SIN(BU$12)=0,999999999,(SIN(BU$12)*COS($E96)+SIN($E96)*COS(BU$12))/SIN(BU$12)*$B96))</f>
        <v>5.51975357892297</v>
      </c>
      <c r="BV186" s="0" t="n">
        <f aca="false">IF($B96=0,0,IF(SIN(BV$12)=0,999999999,(SIN(BV$12)*COS($E96)+SIN($E96)*COS(BV$12))/SIN(BV$12)*$B96))</f>
        <v>5.30661980864102</v>
      </c>
      <c r="BW186" s="0" t="n">
        <f aca="false">IF($B96=0,0,IF(SIN(BW$12)=0,999999999,(SIN(BW$12)*COS($E96)+SIN($E96)*COS(BW$12))/SIN(BW$12)*$B96))</f>
        <v>5.09647115469443</v>
      </c>
      <c r="BX186" s="0" t="n">
        <f aca="false">IF($B96=0,0,IF(SIN(BX$12)=0,999999999,(SIN(BX$12)*COS($E96)+SIN($E96)*COS(BX$12))/SIN(BX$12)*$B96))</f>
        <v>4.88911990526656</v>
      </c>
      <c r="BY186" s="0" t="n">
        <f aca="false">IF($B96=0,0,IF(SIN(BY$12)=0,999999999,(SIN(BY$12)*COS($E96)+SIN($E96)*COS(BY$12))/SIN(BY$12)*$B96))</f>
        <v>4.68438667963649</v>
      </c>
      <c r="BZ186" s="0" t="n">
        <f aca="false">IF($B96=0,0,IF(SIN(BZ$12)=0,999999999,(SIN(BZ$12)*COS($E96)+SIN($E96)*COS(BZ$12))/SIN(BZ$12)*$B96))</f>
        <v>4.48209975130143</v>
      </c>
      <c r="CA186" s="0" t="n">
        <f aca="false">IF($B96=0,0,IF(SIN(CA$12)=0,999999999,(SIN(CA$12)*COS($E96)+SIN($E96)*COS(CA$12))/SIN(CA$12)*$B96))</f>
        <v>4.28209442125473</v>
      </c>
      <c r="CB186" s="0" t="n">
        <f aca="false">IF($B96=0,0,IF(SIN(CB$12)=0,999999999,(SIN(CB$12)*COS($E96)+SIN($E96)*COS(CB$12))/SIN(CB$12)*$B96))</f>
        <v>4.0842124363193</v>
      </c>
      <c r="CC186" s="0" t="n">
        <f aca="false">IF($B96=0,0,IF(SIN(CC$12)=0,999999999,(SIN(CC$12)*COS($E96)+SIN($E96)*COS(CC$12))/SIN(CC$12)*$B96))</f>
        <v>3.88830144795668</v>
      </c>
      <c r="CD186" s="0" t="n">
        <f aca="false">IF($B96=0,0,IF(SIN(CD$12)=0,999999999,(SIN(CD$12)*COS($E96)+SIN($E96)*COS(CD$12))/SIN(CD$12)*$B96))</f>
        <v>3.69421450742251</v>
      </c>
      <c r="CE186" s="0" t="n">
        <f aca="false">IF($B96=0,0,IF(SIN(CE$12)=0,999999999,(SIN(CE$12)*COS($E96)+SIN($E96)*COS(CE$12))/SIN(CE$12)*$B96))</f>
        <v>3.50180959353724</v>
      </c>
      <c r="CF186" s="0" t="n">
        <f aca="false">IF($B96=0,0,IF(SIN(CF$12)=0,999999999,(SIN(CF$12)*COS($E96)+SIN($E96)*COS(CF$12))/SIN(CF$12)*$B96))</f>
        <v>3.31094916969381</v>
      </c>
      <c r="CG186" s="0" t="n">
        <f aca="false">IF($B96=0,0,IF(SIN(CG$12)=0,999999999,(SIN(CG$12)*COS($E96)+SIN($E96)*COS(CG$12))/SIN(CG$12)*$B96))</f>
        <v>3.12149976702752</v>
      </c>
      <c r="CH186" s="0" t="n">
        <f aca="false">IF($B96=0,0,IF(SIN(CH$12)=0,999999999,(SIN(CH$12)*COS($E96)+SIN($E96)*COS(CH$12))/SIN(CH$12)*$B96))</f>
        <v>2.93333159094271</v>
      </c>
      <c r="CI186" s="0" t="n">
        <f aca="false">IF($B96=0,0,IF(SIN(CI$12)=0,999999999,(SIN(CI$12)*COS($E96)+SIN($E96)*COS(CI$12))/SIN(CI$12)*$B96))</f>
        <v>2.74631814842964</v>
      </c>
      <c r="CJ186" s="0" t="n">
        <f aca="false">IF($B96=0,0,IF(SIN(CJ$12)=0,999999999,(SIN(CJ$12)*COS($E96)+SIN($E96)*COS(CJ$12))/SIN(CJ$12)*$B96))</f>
        <v>2.56033589380811</v>
      </c>
      <c r="CK186" s="0" t="n">
        <f aca="false">IF($B96=0,0,IF(SIN(CK$12)=0,999999999,(SIN(CK$12)*COS($E96)+SIN($E96)*COS(CK$12))/SIN(CK$12)*$B96))</f>
        <v>2.37526389071433</v>
      </c>
      <c r="CL186" s="0" t="n">
        <f aca="false">IF($B96=0,0,IF(SIN(CL$12)=0,999999999,(SIN(CL$12)*COS($E96)+SIN($E96)*COS(CL$12))/SIN(CL$12)*$B96))</f>
        <v>2.19098348830644</v>
      </c>
      <c r="CM186" s="0" t="n">
        <f aca="false">IF($B96=0,0,IF(SIN(CM$12)=0,999999999,(SIN(CM$12)*COS($E96)+SIN($E96)*COS(CM$12))/SIN(CM$12)*$B96))</f>
        <v>2.00737800979594</v>
      </c>
      <c r="CN186" s="0" t="n">
        <f aca="false">IF($B96=0,0,IF(SIN(CN$12)=0,999999999,(SIN(CN$12)*COS($E96)+SIN($E96)*COS(CN$12))/SIN(CN$12)*$B96))</f>
        <v>1.82433245152758</v>
      </c>
      <c r="CO186" s="0" t="n">
        <f aca="false">IF($B96=0,0,IF(SIN(CO$12)=0,999999999,(SIN(CO$12)*COS($E96)+SIN($E96)*COS(CO$12))/SIN(CO$12)*$B96))</f>
        <v>1.6417331909308</v>
      </c>
      <c r="CP186" s="0" t="n">
        <f aca="false">IF($B96=0,0,IF(SIN(CP$12)=0,999999999,(SIN(CP$12)*COS($E96)+SIN($E96)*COS(CP$12))/SIN(CP$12)*$B96))</f>
        <v>1.45946770174417</v>
      </c>
      <c r="CQ186" s="0" t="n">
        <f aca="false">IF($B96=0,0,IF(SIN(CQ$12)=0,999999999,(SIN(CQ$12)*COS($E96)+SIN($E96)*COS(CQ$12))/SIN(CQ$12)*$B96))</f>
        <v>1.27742427498026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585.620250125509</v>
      </c>
      <c r="H187" s="0" t="n">
        <f aca="false">IF($B97=0,0,IF(SIN(H$12)=0,999999999,(SIN(H$12)*COS($E97)+SIN($E97)*COS(H$12))/SIN(H$12)*$B97))</f>
        <v>293.167522379275</v>
      </c>
      <c r="I187" s="0" t="n">
        <f aca="false">IF($B97=0,0,IF(SIN(I$12)=0,999999999,(SIN(I$12)*COS($E97)+SIN($E97)*COS(I$12))/SIN(I$12)*$B97))</f>
        <v>195.643673868193</v>
      </c>
      <c r="J187" s="0" t="n">
        <f aca="false">IF($B97=0,0,IF(SIN(J$12)=0,999999999,(SIN(J$12)*COS($E97)+SIN($E97)*COS(J$12))/SIN(J$12)*$B97))</f>
        <v>146.852027059722</v>
      </c>
      <c r="K187" s="0" t="n">
        <f aca="false">IF($B97=0,0,IF(SIN(K$12)=0,999999999,(SIN(K$12)*COS($E97)+SIN($E97)*COS(K$12))/SIN(K$12)*$B97))</f>
        <v>117.553240635716</v>
      </c>
      <c r="L187" s="0" t="n">
        <f aca="false">IF($B97=0,0,IF(SIN(L$12)=0,999999999,(SIN(L$12)*COS($E97)+SIN($E97)*COS(L$12))/SIN(L$12)*$B97))</f>
        <v>98.0008626323416</v>
      </c>
      <c r="M187" s="0" t="n">
        <f aca="false">IF($B97=0,0,IF(SIN(M$12)=0,999999999,(SIN(M$12)*COS($E97)+SIN($E97)*COS(M$12))/SIN(M$12)*$B97))</f>
        <v>84.0178380278535</v>
      </c>
      <c r="N187" s="0" t="n">
        <f aca="false">IF($B97=0,0,IF(SIN(N$12)=0,999999999,(SIN(N$12)*COS($E97)+SIN($E97)*COS(N$12))/SIN(N$12)*$B97))</f>
        <v>73.5156356363127</v>
      </c>
      <c r="O187" s="0" t="n">
        <f aca="false">IF($B97=0,0,IF(SIN(O$12)=0,999999999,(SIN(O$12)*COS($E97)+SIN($E97)*COS(O$12))/SIN(O$12)*$B97))</f>
        <v>65.3339570692785</v>
      </c>
      <c r="P187" s="0" t="n">
        <f aca="false">IF($B97=0,0,IF(SIN(P$12)=0,999999999,(SIN(P$12)*COS($E97)+SIN($E97)*COS(P$12))/SIN(P$12)*$B97))</f>
        <v>58.7766203178579</v>
      </c>
      <c r="Q187" s="0" t="n">
        <f aca="false">IF($B97=0,0,IF(SIN(Q$12)=0,999999999,(SIN(Q$12)*COS($E97)+SIN($E97)*COS(Q$12))/SIN(Q$12)*$B97))</f>
        <v>53.4005977421254</v>
      </c>
      <c r="R187" s="0" t="n">
        <f aca="false">IF($B97=0,0,IF(SIN(R$12)=0,999999999,(SIN(R$12)*COS($E97)+SIN($E97)*COS(R$12))/SIN(R$12)*$B97))</f>
        <v>48.9105350635888</v>
      </c>
      <c r="S187" s="0" t="n">
        <f aca="false">IF($B97=0,0,IF(SIN(S$12)=0,999999999,(SIN(S$12)*COS($E97)+SIN($E97)*COS(S$12))/SIN(S$12)*$B97))</f>
        <v>45.1019538974849</v>
      </c>
      <c r="T187" s="0" t="n">
        <f aca="false">IF($B97=0,0,IF(SIN(T$12)=0,999999999,(SIN(T$12)*COS($E97)+SIN($E97)*COS(T$12))/SIN(T$12)*$B97))</f>
        <v>41.8287960549568</v>
      </c>
      <c r="U187" s="0" t="n">
        <f aca="false">IF($B97=0,0,IF(SIN(U$12)=0,999999999,(SIN(U$12)*COS($E97)+SIN($E97)*COS(U$12))/SIN(U$12)*$B97))</f>
        <v>38.9839501224678</v>
      </c>
      <c r="V187" s="0" t="n">
        <f aca="false">IF($B97=0,0,IF(SIN(V$12)=0,999999999,(SIN(V$12)*COS($E97)+SIN($E97)*COS(V$12))/SIN(V$12)*$B97))</f>
        <v>36.4870805721239</v>
      </c>
      <c r="W187" s="0" t="n">
        <f aca="false">IF($B97=0,0,IF(SIN(W$12)=0,999999999,(SIN(W$12)*COS($E97)+SIN($E97)*COS(W$12))/SIN(W$12)*$B97))</f>
        <v>34.2767524783763</v>
      </c>
      <c r="X187" s="0" t="n">
        <f aca="false">IF($B97=0,0,IF(SIN(X$12)=0,999999999,(SIN(X$12)*COS($E97)+SIN($E97)*COS(X$12))/SIN(X$12)*$B97))</f>
        <v>32.3051813274726</v>
      </c>
      <c r="Y187" s="0" t="n">
        <f aca="false">IF($B97=0,0,IF(SIN(Y$12)=0,999999999,(SIN(Y$12)*COS($E97)+SIN($E97)*COS(Y$12))/SIN(Y$12)*$B97))</f>
        <v>30.5346407801852</v>
      </c>
      <c r="Z187" s="0" t="n">
        <f aca="false">IF($B97=0,0,IF(SIN(Z$12)=0,999999999,(SIN(Z$12)*COS($E97)+SIN($E97)*COS(Z$12))/SIN(Z$12)*$B97))</f>
        <v>28.9349481041292</v>
      </c>
      <c r="AA187" s="0" t="n">
        <f aca="false">IF($B97=0,0,IF(SIN(AA$12)=0,999999999,(SIN(AA$12)*COS($E97)+SIN($E97)*COS(AA$12))/SIN(AA$12)*$B97))</f>
        <v>27.481668052431</v>
      </c>
      <c r="AB187" s="0" t="n">
        <f aca="false">IF($B97=0,0,IF(SIN(AB$12)=0,999999999,(SIN(AB$12)*COS($E97)+SIN($E97)*COS(AB$12))/SIN(AB$12)*$B97))</f>
        <v>26.1548065921409</v>
      </c>
      <c r="AC187" s="0" t="n">
        <f aca="false">IF($B97=0,0,IF(SIN(AC$12)=0,999999999,(SIN(AC$12)*COS($E97)+SIN($E97)*COS(AC$12))/SIN(AC$12)*$B97))</f>
        <v>24.9378453976402</v>
      </c>
      <c r="AD187" s="0" t="n">
        <f aca="false">IF($B97=0,0,IF(SIN(AD$12)=0,999999999,(SIN(AD$12)*COS($E97)+SIN($E97)*COS(AD$12))/SIN(AD$12)*$B97))</f>
        <v>23.8170177192099</v>
      </c>
      <c r="AE187" s="0" t="n">
        <f aca="false">IF($B97=0,0,IF(SIN(AE$12)=0,999999999,(SIN(AE$12)*COS($E97)+SIN($E97)*COS(AE$12))/SIN(AE$12)*$B97))</f>
        <v>22.780758041667</v>
      </c>
      <c r="AF187" s="0" t="n">
        <f aca="false">IF($B97=0,0,IF(SIN(AF$12)=0,999999999,(SIN(AF$12)*COS($E97)+SIN($E97)*COS(AF$12))/SIN(AF$12)*$B97))</f>
        <v>21.8192787433924</v>
      </c>
      <c r="AG187" s="0" t="n">
        <f aca="false">IF($B97=0,0,IF(SIN(AG$12)=0,999999999,(SIN(AG$12)*COS($E97)+SIN($E97)*COS(AG$12))/SIN(AG$12)*$B97))</f>
        <v>20.9242408296705</v>
      </c>
      <c r="AH187" s="0" t="n">
        <f aca="false">IF($B97=0,0,IF(SIN(AH$12)=0,999999999,(SIN(AH$12)*COS($E97)+SIN($E97)*COS(AH$12))/SIN(AH$12)*$B97))</f>
        <v>20.0884952217157</v>
      </c>
      <c r="AI187" s="0" t="n">
        <f aca="false">IF($B97=0,0,IF(SIN(AI$12)=0,999999999,(SIN(AI$12)*COS($E97)+SIN($E97)*COS(AI$12))/SIN(AI$12)*$B97))</f>
        <v>19.3058775706514</v>
      </c>
      <c r="AJ187" s="0" t="n">
        <f aca="false">IF($B97=0,0,IF(SIN(AJ$12)=0,999999999,(SIN(AJ$12)*COS($E97)+SIN($E97)*COS(AJ$12))/SIN(AJ$12)*$B97))</f>
        <v>18.5710441072335</v>
      </c>
      <c r="AK187" s="0" t="n">
        <f aca="false">IF($B97=0,0,IF(SIN(AK$12)=0,999999999,(SIN(AK$12)*COS($E97)+SIN($E97)*COS(AK$12))/SIN(AK$12)*$B97))</f>
        <v>17.8793392611284</v>
      </c>
      <c r="AL187" s="0" t="n">
        <f aca="false">IF($B97=0,0,IF(SIN(AL$12)=0,999999999,(SIN(AL$12)*COS($E97)+SIN($E97)*COS(AL$12))/SIN(AL$12)*$B97))</f>
        <v>17.2266881001011</v>
      </c>
      <c r="AM187" s="0" t="n">
        <f aca="false">IF($B97=0,0,IF(SIN(AM$12)=0,999999999,(SIN(AM$12)*COS($E97)+SIN($E97)*COS(AM$12))/SIN(AM$12)*$B97))</f>
        <v>16.6095083242261</v>
      </c>
      <c r="AN187" s="0" t="n">
        <f aca="false">IF($B97=0,0,IF(SIN(AN$12)=0,999999999,(SIN(AN$12)*COS($E97)+SIN($E97)*COS(AN$12))/SIN(AN$12)*$B97))</f>
        <v>16.0246377890291</v>
      </c>
      <c r="AO187" s="0" t="n">
        <f aca="false">IF($B97=0,0,IF(SIN(AO$12)=0,999999999,(SIN(AO$12)*COS($E97)+SIN($E97)*COS(AO$12))/SIN(AO$12)*$B97))</f>
        <v>15.469274451712</v>
      </c>
      <c r="AP187" s="0" t="n">
        <f aca="false">IF($B97=0,0,IF(SIN(AP$12)=0,999999999,(SIN(AP$12)*COS($E97)+SIN($E97)*COS(AP$12))/SIN(AP$12)*$B97))</f>
        <v>14.9409263247994</v>
      </c>
      <c r="AQ187" s="0" t="n">
        <f aca="false">IF($B97=0,0,IF(SIN(AQ$12)=0,999999999,(SIN(AQ$12)*COS($E97)+SIN($E97)*COS(AQ$12))/SIN(AQ$12)*$B97))</f>
        <v>14.4373695438469</v>
      </c>
      <c r="AR187" s="0" t="n">
        <f aca="false">IF($B97=0,0,IF(SIN(AR$12)=0,999999999,(SIN(AR$12)*COS($E97)+SIN($E97)*COS(AR$12))/SIN(AR$12)*$B97))</f>
        <v>13.956613054448</v>
      </c>
      <c r="AS187" s="0" t="n">
        <f aca="false">IF($B97=0,0,IF(SIN(AS$12)=0,999999999,(SIN(AS$12)*COS($E97)+SIN($E97)*COS(AS$12))/SIN(AS$12)*$B97))</f>
        <v>13.4968687303916</v>
      </c>
      <c r="AT187" s="0" t="n">
        <f aca="false">IF($B97=0,0,IF(SIN(AT$12)=0,999999999,(SIN(AT$12)*COS($E97)+SIN($E97)*COS(AT$12))/SIN(AT$12)*$B97))</f>
        <v>13.0565259724482</v>
      </c>
      <c r="AU187" s="0" t="n">
        <f aca="false">IF($B97=0,0,IF(SIN(AU$12)=0,999999999,(SIN(AU$12)*COS($E97)+SIN($E97)*COS(AU$12))/SIN(AU$12)*$B97))</f>
        <v>12.6341300227251</v>
      </c>
      <c r="AV187" s="0" t="n">
        <f aca="false">IF($B97=0,0,IF(SIN(AV$12)=0,999999999,(SIN(AV$12)*COS($E97)+SIN($E97)*COS(AV$12))/SIN(AV$12)*$B97))</f>
        <v>12.2283633752522</v>
      </c>
      <c r="AW187" s="0" t="n">
        <f aca="false">IF($B97=0,0,IF(SIN(AW$12)=0,999999999,(SIN(AW$12)*COS($E97)+SIN($E97)*COS(AW$12))/SIN(AW$12)*$B97))</f>
        <v>11.8380297786824</v>
      </c>
      <c r="AX187" s="0" t="n">
        <f aca="false">IF($B97=0,0,IF(SIN(AX$12)=0,999999999,(SIN(AX$12)*COS($E97)+SIN($E97)*COS(AX$12))/SIN(AX$12)*$B97))</f>
        <v>11.462040418643</v>
      </c>
      <c r="AY187" s="0" t="n">
        <f aca="false">IF($B97=0,0,IF(SIN(AY$12)=0,999999999,(SIN(AY$12)*COS($E97)+SIN($E97)*COS(AY$12))/SIN(AY$12)*$B97))</f>
        <v>11.0994019405937</v>
      </c>
      <c r="AZ187" s="0" t="n">
        <f aca="false">IF($B97=0,0,IF(SIN(AZ$12)=0,999999999,(SIN(AZ$12)*COS($E97)+SIN($E97)*COS(AZ$12))/SIN(AZ$12)*$B97))</f>
        <v>10.7492060330283</v>
      </c>
      <c r="BA187" s="0" t="n">
        <f aca="false">IF($B97=0,0,IF(SIN(BA$12)=0,999999999,(SIN(BA$12)*COS($E97)+SIN($E97)*COS(BA$12))/SIN(BA$12)*$B97))</f>
        <v>10.4106203385346</v>
      </c>
      <c r="BB187" s="0" t="n">
        <f aca="false">IF($B97=0,0,IF(SIN(BB$12)=0,999999999,(SIN(BB$12)*COS($E97)+SIN($E97)*COS(BB$12))/SIN(BB$12)*$B97))</f>
        <v>10.0828804989709</v>
      </c>
      <c r="BC187" s="0" t="n">
        <f aca="false">IF($B97=0,0,IF(SIN(BC$12)=0,999999999,(SIN(BC$12)*COS($E97)+SIN($E97)*COS(BC$12))/SIN(BC$12)*$B97))</f>
        <v>9.76528317264265</v>
      </c>
      <c r="BD187" s="0" t="n">
        <f aca="false">IF($B97=0,0,IF(SIN(BD$12)=0,999999999,(SIN(BD$12)*COS($E97)+SIN($E97)*COS(BD$12))/SIN(BD$12)*$B97))</f>
        <v>9.45717988729631</v>
      </c>
      <c r="BE187" s="0" t="n">
        <f aca="false">IF($B97=0,0,IF(SIN(BE$12)=0,999999999,(SIN(BE$12)*COS($E97)+SIN($E97)*COS(BE$12))/SIN(BE$12)*$B97))</f>
        <v>9.15797161410005</v>
      </c>
      <c r="BF187" s="0" t="n">
        <f aca="false">IF($B97=0,0,IF(SIN(BF$12)=0,999999999,(SIN(BF$12)*COS($E97)+SIN($E97)*COS(BF$12))/SIN(BF$12)*$B97))</f>
        <v>8.86710396544406</v>
      </c>
      <c r="BG187" s="0" t="n">
        <f aca="false">IF($B97=0,0,IF(SIN(BG$12)=0,999999999,(SIN(BG$12)*COS($E97)+SIN($E97)*COS(BG$12))/SIN(BG$12)*$B97))</f>
        <v>8.58406293405027</v>
      </c>
      <c r="BH187" s="0" t="n">
        <f aca="false">IF($B97=0,0,IF(SIN(BH$12)=0,999999999,(SIN(BH$12)*COS($E97)+SIN($E97)*COS(BH$12))/SIN(BH$12)*$B97))</f>
        <v>8.30837110309861</v>
      </c>
      <c r="BI187" s="0" t="n">
        <f aca="false">IF($B97=0,0,IF(SIN(BI$12)=0,999999999,(SIN(BI$12)*COS($E97)+SIN($E97)*COS(BI$12))/SIN(BI$12)*$B97))</f>
        <v>8.03958426729323</v>
      </c>
      <c r="BJ187" s="0" t="n">
        <f aca="false">IF($B97=0,0,IF(SIN(BJ$12)=0,999999999,(SIN(BJ$12)*COS($E97)+SIN($E97)*COS(BJ$12))/SIN(BJ$12)*$B97))</f>
        <v>7.77728841336629</v>
      </c>
      <c r="BK187" s="0" t="n">
        <f aca="false">IF($B97=0,0,IF(SIN(BK$12)=0,999999999,(SIN(BK$12)*COS($E97)+SIN($E97)*COS(BK$12))/SIN(BK$12)*$B97))</f>
        <v>7.52109701573668</v>
      </c>
      <c r="BL187" s="0" t="n">
        <f aca="false">IF($B97=0,0,IF(SIN(BL$12)=0,999999999,(SIN(BL$12)*COS($E97)+SIN($E97)*COS(BL$12))/SIN(BL$12)*$B97))</f>
        <v>7.27064860913929</v>
      </c>
      <c r="BM187" s="0" t="n">
        <f aca="false">IF($B97=0,0,IF(SIN(BM$12)=0,999999999,(SIN(BM$12)*COS($E97)+SIN($E97)*COS(BM$12))/SIN(BM$12)*$B97))</f>
        <v>7.02560460520914</v>
      </c>
      <c r="BN187" s="0" t="n">
        <f aca="false">IF($B97=0,0,IF(SIN(BN$12)=0,999999999,(SIN(BN$12)*COS($E97)+SIN($E97)*COS(BN$12))/SIN(BN$12)*$B97))</f>
        <v>6.78564732439553</v>
      </c>
      <c r="BO187" s="0" t="n">
        <f aca="false">IF($B97=0,0,IF(SIN(BO$12)=0,999999999,(SIN(BO$12)*COS($E97)+SIN($E97)*COS(BO$12))/SIN(BO$12)*$B97))</f>
        <v>6.55047821832607</v>
      </c>
      <c r="BP187" s="0" t="n">
        <f aca="false">IF($B97=0,0,IF(SIN(BP$12)=0,999999999,(SIN(BP$12)*COS($E97)+SIN($E97)*COS(BP$12))/SIN(BP$12)*$B97))</f>
        <v>6.3198162609363</v>
      </c>
      <c r="BQ187" s="0" t="n">
        <f aca="false">IF($B97=0,0,IF(SIN(BQ$12)=0,999999999,(SIN(BQ$12)*COS($E97)+SIN($E97)*COS(BQ$12))/SIN(BQ$12)*$B97))</f>
        <v>6.0933964894264</v>
      </c>
      <c r="BR187" s="0" t="n">
        <f aca="false">IF($B97=0,0,IF(SIN(BR$12)=0,999999999,(SIN(BR$12)*COS($E97)+SIN($E97)*COS(BR$12))/SIN(BR$12)*$B97))</f>
        <v>5.87096867845749</v>
      </c>
      <c r="BS187" s="0" t="n">
        <f aca="false">IF($B97=0,0,IF(SIN(BS$12)=0,999999999,(SIN(BS$12)*COS($E97)+SIN($E97)*COS(BS$12))/SIN(BS$12)*$B97))</f>
        <v>5.65229613302759</v>
      </c>
      <c r="BT187" s="0" t="n">
        <f aca="false">IF($B97=0,0,IF(SIN(BT$12)=0,999999999,(SIN(BT$12)*COS($E97)+SIN($E97)*COS(BT$12))/SIN(BT$12)*$B97))</f>
        <v>5.43715458722125</v>
      </c>
      <c r="BU187" s="0" t="n">
        <f aca="false">IF($B97=0,0,IF(SIN(BU$12)=0,999999999,(SIN(BU$12)*COS($E97)+SIN($E97)*COS(BU$12))/SIN(BU$12)*$B97))</f>
        <v>5.22533119753681</v>
      </c>
      <c r="BV187" s="0" t="n">
        <f aca="false">IF($B97=0,0,IF(SIN(BV$12)=0,999999999,(SIN(BV$12)*COS($E97)+SIN($E97)*COS(BV$12))/SIN(BV$12)*$B97))</f>
        <v>5.01662362080804</v>
      </c>
      <c r="BW187" s="0" t="n">
        <f aca="false">IF($B97=0,0,IF(SIN(BW$12)=0,999999999,(SIN(BW$12)*COS($E97)+SIN($E97)*COS(BW$12))/SIN(BW$12)*$B97))</f>
        <v>4.81083916787979</v>
      </c>
      <c r="BX187" s="0" t="n">
        <f aca="false">IF($B97=0,0,IF(SIN(BX$12)=0,999999999,(SIN(BX$12)*COS($E97)+SIN($E97)*COS(BX$12))/SIN(BX$12)*$B97))</f>
        <v>4.60779402518596</v>
      </c>
      <c r="BY187" s="0" t="n">
        <f aca="false">IF($B97=0,0,IF(SIN(BY$12)=0,999999999,(SIN(BY$12)*COS($E97)+SIN($E97)*COS(BY$12))/SIN(BY$12)*$B97))</f>
        <v>4.40731253724254</v>
      </c>
      <c r="BZ187" s="0" t="n">
        <f aca="false">IF($B97=0,0,IF(SIN(BZ$12)=0,999999999,(SIN(BZ$12)*COS($E97)+SIN($E97)*COS(BZ$12))/SIN(BZ$12)*$B97))</f>
        <v>4.20922654382692</v>
      </c>
      <c r="CA187" s="0" t="n">
        <f aca="false">IF($B97=0,0,IF(SIN(CA$12)=0,999999999,(SIN(CA$12)*COS($E97)+SIN($E97)*COS(CA$12))/SIN(CA$12)*$B97))</f>
        <v>4.01337476627114</v>
      </c>
      <c r="CB187" s="0" t="n">
        <f aca="false">IF($B97=0,0,IF(SIN(CB$12)=0,999999999,(SIN(CB$12)*COS($E97)+SIN($E97)*COS(CB$12))/SIN(CB$12)*$B97))</f>
        <v>3.81960223787492</v>
      </c>
      <c r="CC187" s="0" t="n">
        <f aca="false">IF($B97=0,0,IF(SIN(CC$12)=0,999999999,(SIN(CC$12)*COS($E97)+SIN($E97)*COS(CC$12))/SIN(CC$12)*$B97))</f>
        <v>3.62775977395374</v>
      </c>
      <c r="CD187" s="0" t="n">
        <f aca="false">IF($B97=0,0,IF(SIN(CD$12)=0,999999999,(SIN(CD$12)*COS($E97)+SIN($E97)*COS(CD$12))/SIN(CD$12)*$B97))</f>
        <v>3.43770347747852</v>
      </c>
      <c r="CE187" s="0" t="n">
        <f aca="false">IF($B97=0,0,IF(SIN(CE$12)=0,999999999,(SIN(CE$12)*COS($E97)+SIN($E97)*COS(CE$12))/SIN(CE$12)*$B97))</f>
        <v>3.24929427665323</v>
      </c>
      <c r="CF187" s="0" t="n">
        <f aca="false">IF($B97=0,0,IF(SIN(CF$12)=0,999999999,(SIN(CF$12)*COS($E97)+SIN($E97)*COS(CF$12))/SIN(CF$12)*$B97))</f>
        <v>3.06239749112228</v>
      </c>
      <c r="CG187" s="0" t="n">
        <f aca="false">IF($B97=0,0,IF(SIN(CG$12)=0,999999999,(SIN(CG$12)*COS($E97)+SIN($E97)*COS(CG$12))/SIN(CG$12)*$B97))</f>
        <v>2.87688242379678</v>
      </c>
      <c r="CH187" s="0" t="n">
        <f aca="false">IF($B97=0,0,IF(SIN(CH$12)=0,999999999,(SIN(CH$12)*COS($E97)+SIN($E97)*COS(CH$12))/SIN(CH$12)*$B97))</f>
        <v>2.69262197555256</v>
      </c>
      <c r="CI187" s="0" t="n">
        <f aca="false">IF($B97=0,0,IF(SIN(CI$12)=0,999999999,(SIN(CI$12)*COS($E97)+SIN($E97)*COS(CI$12))/SIN(CI$12)*$B97))</f>
        <v>2.50949228028665</v>
      </c>
      <c r="CJ187" s="0" t="n">
        <f aca="false">IF($B97=0,0,IF(SIN(CJ$12)=0,999999999,(SIN(CJ$12)*COS($E97)+SIN($E97)*COS(CJ$12))/SIN(CJ$12)*$B97))</f>
        <v>2.32737235801781</v>
      </c>
      <c r="CK187" s="0" t="n">
        <f aca="false">IF($B97=0,0,IF(SIN(CK$12)=0,999999999,(SIN(CK$12)*COS($E97)+SIN($E97)*COS(CK$12))/SIN(CK$12)*$B97))</f>
        <v>2.146143783893</v>
      </c>
      <c r="CL187" s="0" t="n">
        <f aca="false">IF($B97=0,0,IF(SIN(CL$12)=0,999999999,(SIN(CL$12)*COS($E97)+SIN($E97)*COS(CL$12))/SIN(CL$12)*$B97))</f>
        <v>1.96569037111719</v>
      </c>
      <c r="CM187" s="0" t="n">
        <f aca="false">IF($B97=0,0,IF(SIN(CM$12)=0,999999999,(SIN(CM$12)*COS($E97)+SIN($E97)*COS(CM$12))/SIN(CM$12)*$B97))</f>
        <v>1.78589786595314</v>
      </c>
      <c r="CN187" s="0" t="n">
        <f aca="false">IF($B97=0,0,IF(SIN(CN$12)=0,999999999,(SIN(CN$12)*COS($E97)+SIN($E97)*COS(CN$12))/SIN(CN$12)*$B97))</f>
        <v>1.60665365305052</v>
      </c>
      <c r="CO187" s="0" t="n">
        <f aca="false">IF($B97=0,0,IF(SIN(CO$12)=0,999999999,(SIN(CO$12)*COS($E97)+SIN($E97)*COS(CO$12))/SIN(CO$12)*$B97))</f>
        <v>1.42784646946247</v>
      </c>
      <c r="CP187" s="0" t="n">
        <f aca="false">IF($B97=0,0,IF(SIN(CP$12)=0,999999999,(SIN(CP$12)*COS($E97)+SIN($E97)*COS(CP$12))/SIN(CP$12)*$B97))</f>
        <v>1.24936612578392</v>
      </c>
      <c r="CQ187" s="0" t="n">
        <f aca="false">IF($B97=0,0,IF(SIN(CQ$12)=0,999999999,(SIN(CQ$12)*COS($E97)+SIN($E97)*COS(CQ$12))/SIN(CQ$12)*$B97))</f>
        <v>1.07110323291136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572.805871290994</v>
      </c>
      <c r="H188" s="0" t="n">
        <f aca="false">IF($B98=0,0,IF(SIN(H$12)=0,999999999,(SIN(H$12)*COS($E98)+SIN($E98)*COS(H$12))/SIN(H$12)*$B98))</f>
        <v>286.664931663823</v>
      </c>
      <c r="I188" s="0" t="n">
        <f aca="false">IF($B98=0,0,IF(SIN(I$12)=0,999999999,(SIN(I$12)*COS($E98)+SIN($E98)*COS(I$12))/SIN(I$12)*$B98))</f>
        <v>191.245867310855</v>
      </c>
      <c r="J188" s="0" t="n">
        <f aca="false">IF($B98=0,0,IF(SIN(J$12)=0,999999999,(SIN(J$12)*COS($E98)+SIN($E98)*COS(J$12))/SIN(J$12)*$B98))</f>
        <v>143.507254061033</v>
      </c>
      <c r="K188" s="0" t="n">
        <f aca="false">IF($B98=0,0,IF(SIN(K$12)=0,999999999,(SIN(K$12)*COS($E98)+SIN($E98)*COS(K$12))/SIN(K$12)*$B98))</f>
        <v>114.840801393936</v>
      </c>
      <c r="L188" s="0" t="n">
        <f aca="false">IF($B98=0,0,IF(SIN(L$12)=0,999999999,(SIN(L$12)*COS($E98)+SIN($E98)*COS(L$12))/SIN(L$12)*$B98))</f>
        <v>95.7104077164804</v>
      </c>
      <c r="M188" s="0" t="n">
        <f aca="false">IF($B98=0,0,IF(SIN(M$12)=0,999999999,(SIN(M$12)*COS($E98)+SIN($E98)*COS(M$12))/SIN(M$12)*$B98))</f>
        <v>82.0291682560301</v>
      </c>
      <c r="N188" s="0" t="n">
        <f aca="false">IF($B98=0,0,IF(SIN(N$12)=0,999999999,(SIN(N$12)*COS($E98)+SIN($E98)*COS(N$12))/SIN(N$12)*$B98))</f>
        <v>71.7536270305169</v>
      </c>
      <c r="O188" s="0" t="n">
        <f aca="false">IF($B98=0,0,IF(SIN(O$12)=0,999999999,(SIN(O$12)*COS($E98)+SIN($E98)*COS(O$12))/SIN(O$12)*$B98))</f>
        <v>63.748527502329</v>
      </c>
      <c r="P188" s="0" t="n">
        <f aca="false">IF($B98=0,0,IF(SIN(P$12)=0,999999999,(SIN(P$12)*COS($E98)+SIN($E98)*COS(P$12))/SIN(P$12)*$B98))</f>
        <v>57.3327128372957</v>
      </c>
      <c r="Q188" s="0" t="n">
        <f aca="false">IF($B98=0,0,IF(SIN(Q$12)=0,999999999,(SIN(Q$12)*COS($E98)+SIN($E98)*COS(Q$12))/SIN(Q$12)*$B98))</f>
        <v>52.0727169291304</v>
      </c>
      <c r="R188" s="0" t="n">
        <f aca="false">IF($B98=0,0,IF(SIN(R$12)=0,999999999,(SIN(R$12)*COS($E98)+SIN($E98)*COS(R$12))/SIN(R$12)*$B98))</f>
        <v>47.6795599094558</v>
      </c>
      <c r="S188" s="0" t="n">
        <f aca="false">IF($B98=0,0,IF(SIN(S$12)=0,999999999,(SIN(S$12)*COS($E98)+SIN($E98)*COS(S$12))/SIN(S$12)*$B98))</f>
        <v>43.953176497293</v>
      </c>
      <c r="T188" s="0" t="n">
        <f aca="false">IF($B98=0,0,IF(SIN(T$12)=0,999999999,(SIN(T$12)*COS($E98)+SIN($E98)*COS(T$12))/SIN(T$12)*$B98))</f>
        <v>40.7506607682494</v>
      </c>
      <c r="U188" s="0" t="n">
        <f aca="false">IF($B98=0,0,IF(SIN(U$12)=0,999999999,(SIN(U$12)*COS($E98)+SIN($E98)*COS(U$12))/SIN(U$12)*$B98))</f>
        <v>37.9672130141792</v>
      </c>
      <c r="V188" s="0" t="n">
        <f aca="false">IF($B98=0,0,IF(SIN(V$12)=0,999999999,(SIN(V$12)*COS($E98)+SIN($E98)*COS(V$12))/SIN(V$12)*$B98))</f>
        <v>35.5242315287002</v>
      </c>
      <c r="W188" s="0" t="n">
        <f aca="false">IF($B98=0,0,IF(SIN(W$12)=0,999999999,(SIN(W$12)*COS($E98)+SIN($E98)*COS(W$12))/SIN(W$12)*$B98))</f>
        <v>33.361607290235</v>
      </c>
      <c r="X188" s="0" t="n">
        <f aca="false">IF($B98=0,0,IF(SIN(X$12)=0,999999999,(SIN(X$12)*COS($E98)+SIN($E98)*COS(X$12))/SIN(X$12)*$B98))</f>
        <v>31.4325870823916</v>
      </c>
      <c r="Y188" s="0" t="n">
        <f aca="false">IF($B98=0,0,IF(SIN(Y$12)=0,999999999,(SIN(Y$12)*COS($E98)+SIN($E98)*COS(Y$12))/SIN(Y$12)*$B98))</f>
        <v>29.7002587852577</v>
      </c>
      <c r="Z188" s="0" t="n">
        <f aca="false">IF($B98=0,0,IF(SIN(Z$12)=0,999999999,(SIN(Z$12)*COS($E98)+SIN($E98)*COS(Z$12))/SIN(Z$12)*$B98))</f>
        <v>28.1350910777486</v>
      </c>
      <c r="AA188" s="0" t="n">
        <f aca="false">IF($B98=0,0,IF(SIN(AA$12)=0,999999999,(SIN(AA$12)*COS($E98)+SIN($E98)*COS(AA$12))/SIN(AA$12)*$B98))</f>
        <v>26.7131760806172</v>
      </c>
      <c r="AB188" s="0" t="n">
        <f aca="false">IF($B98=0,0,IF(SIN(AB$12)=0,999999999,(SIN(AB$12)*COS($E98)+SIN($E98)*COS(AB$12))/SIN(AB$12)*$B98))</f>
        <v>25.4149512771476</v>
      </c>
      <c r="AC188" s="0" t="n">
        <f aca="false">IF($B98=0,0,IF(SIN(AC$12)=0,999999999,(SIN(AC$12)*COS($E98)+SIN($E98)*COS(AC$12))/SIN(AC$12)*$B98))</f>
        <v>24.2242548443676</v>
      </c>
      <c r="AD188" s="0" t="n">
        <f aca="false">IF($B98=0,0,IF(SIN(AD$12)=0,999999999,(SIN(AD$12)*COS($E98)+SIN($E98)*COS(AD$12))/SIN(AD$12)*$B98))</f>
        <v>23.1276171500032</v>
      </c>
      <c r="AE188" s="0" t="n">
        <f aca="false">IF($B98=0,0,IF(SIN(AE$12)=0,999999999,(SIN(AE$12)*COS($E98)+SIN($E98)*COS(AE$12))/SIN(AE$12)*$B98))</f>
        <v>22.113722288721</v>
      </c>
      <c r="AF188" s="0" t="n">
        <f aca="false">IF($B98=0,0,IF(SIN(AF$12)=0,999999999,(SIN(AF$12)*COS($E98)+SIN($E98)*COS(AF$12))/SIN(AF$12)*$B98))</f>
        <v>21.1729938778064</v>
      </c>
      <c r="AG188" s="0" t="n">
        <f aca="false">IF($B98=0,0,IF(SIN(AG$12)=0,999999999,(SIN(AG$12)*COS($E98)+SIN($E98)*COS(AG$12))/SIN(AG$12)*$B98))</f>
        <v>20.2972728968191</v>
      </c>
      <c r="AH188" s="0" t="n">
        <f aca="false">IF($B98=0,0,IF(SIN(AH$12)=0,999999999,(SIN(AH$12)*COS($E98)+SIN($E98)*COS(AH$12))/SIN(AH$12)*$B98))</f>
        <v>19.4795645601851</v>
      </c>
      <c r="AI188" s="0" t="n">
        <f aca="false">IF($B98=0,0,IF(SIN(AI$12)=0,999999999,(SIN(AI$12)*COS($E98)+SIN($E98)*COS(AI$12))/SIN(AI$12)*$B98))</f>
        <v>18.7138375595511</v>
      </c>
      <c r="AJ188" s="0" t="n">
        <f aca="false">IF($B98=0,0,IF(SIN(AJ$12)=0,999999999,(SIN(AJ$12)*COS($E98)+SIN($E98)*COS(AJ$12))/SIN(AJ$12)*$B98))</f>
        <v>17.9948634562412</v>
      </c>
      <c r="AK188" s="0" t="n">
        <f aca="false">IF($B98=0,0,IF(SIN(AK$12)=0,999999999,(SIN(AK$12)*COS($E98)+SIN($E98)*COS(AK$12))/SIN(AK$12)*$B98))</f>
        <v>17.3180871576083</v>
      </c>
      <c r="AL188" s="0" t="n">
        <f aca="false">IF($B98=0,0,IF(SIN(AL$12)=0,999999999,(SIN(AL$12)*COS($E98)+SIN($E98)*COS(AL$12))/SIN(AL$12)*$B98))</f>
        <v>16.679521677627</v>
      </c>
      <c r="AM188" s="0" t="n">
        <f aca="false">IF($B98=0,0,IF(SIN(AM$12)=0,999999999,(SIN(AM$12)*COS($E98)+SIN($E98)*COS(AM$12))/SIN(AM$12)*$B98))</f>
        <v>16.0756620304672</v>
      </c>
      <c r="AN188" s="0" t="n">
        <f aca="false">IF($B98=0,0,IF(SIN(AN$12)=0,999999999,(SIN(AN$12)*COS($E98)+SIN($E98)*COS(AN$12))/SIN(AN$12)*$B98))</f>
        <v>15.5034143178498</v>
      </c>
      <c r="AO188" s="0" t="n">
        <f aca="false">IF($B98=0,0,IF(SIN(AO$12)=0,999999999,(SIN(AO$12)*COS($E98)+SIN($E98)*COS(AO$12))/SIN(AO$12)*$B98))</f>
        <v>14.960036971367</v>
      </c>
      <c r="AP188" s="0" t="n">
        <f aca="false">IF($B98=0,0,IF(SIN(AP$12)=0,999999999,(SIN(AP$12)*COS($E98)+SIN($E98)*COS(AP$12))/SIN(AP$12)*$B98))</f>
        <v>14.4430917862421</v>
      </c>
      <c r="AQ188" s="0" t="n">
        <f aca="false">IF($B98=0,0,IF(SIN(AQ$12)=0,999999999,(SIN(AQ$12)*COS($E98)+SIN($E98)*COS(AQ$12))/SIN(AQ$12)*$B98))</f>
        <v>13.9504028940312</v>
      </c>
      <c r="AR188" s="0" t="n">
        <f aca="false">IF($B98=0,0,IF(SIN(AR$12)=0,999999999,(SIN(AR$12)*COS($E98)+SIN($E98)*COS(AR$12))/SIN(AR$12)*$B98))</f>
        <v>13.480022211763</v>
      </c>
      <c r="AS188" s="0" t="n">
        <f aca="false">IF($B98=0,0,IF(SIN(AS$12)=0,999999999,(SIN(AS$12)*COS($E98)+SIN($E98)*COS(AS$12))/SIN(AS$12)*$B98))</f>
        <v>13.0302002050149</v>
      </c>
      <c r="AT188" s="0" t="n">
        <f aca="false">IF($B98=0,0,IF(SIN(AT$12)=0,999999999,(SIN(AT$12)*COS($E98)+SIN($E98)*COS(AT$12))/SIN(AT$12)*$B98))</f>
        <v>12.599361034914</v>
      </c>
      <c r="AU188" s="0" t="n">
        <f aca="false">IF($B98=0,0,IF(SIN(AU$12)=0,999999999,(SIN(AU$12)*COS($E98)+SIN($E98)*COS(AU$12))/SIN(AU$12)*$B98))</f>
        <v>12.1860813405172</v>
      </c>
      <c r="AV188" s="0" t="n">
        <f aca="false">IF($B98=0,0,IF(SIN(AV$12)=0,999999999,(SIN(AV$12)*COS($E98)+SIN($E98)*COS(AV$12))/SIN(AV$12)*$B98))</f>
        <v>11.7890720505986</v>
      </c>
      <c r="AW188" s="0" t="n">
        <f aca="false">IF($B98=0,0,IF(SIN(AW$12)=0,999999999,(SIN(AW$12)*COS($E98)+SIN($E98)*COS(AW$12))/SIN(AW$12)*$B98))</f>
        <v>11.407162731608</v>
      </c>
      <c r="AX188" s="0" t="n">
        <f aca="false">IF($B98=0,0,IF(SIN(AX$12)=0,999999999,(SIN(AX$12)*COS($E98)+SIN($E98)*COS(AX$12))/SIN(AX$12)*$B98))</f>
        <v>11.0392880682372</v>
      </c>
      <c r="AY188" s="0" t="n">
        <f aca="false">IF($B98=0,0,IF(SIN(AY$12)=0,999999999,(SIN(AY$12)*COS($E98)+SIN($E98)*COS(AY$12))/SIN(AY$12)*$B98))</f>
        <v>10.684476144773</v>
      </c>
      <c r="AZ188" s="0" t="n">
        <f aca="false">IF($B98=0,0,IF(SIN(AZ$12)=0,999999999,(SIN(AZ$12)*COS($E98)+SIN($E98)*COS(AZ$12))/SIN(AZ$12)*$B98))</f>
        <v>10.3418382531159</v>
      </c>
      <c r="BA188" s="0" t="n">
        <f aca="false">IF($B98=0,0,IF(SIN(BA$12)=0,999999999,(SIN(BA$12)*COS($E98)+SIN($E98)*COS(BA$12))/SIN(BA$12)*$B98))</f>
        <v>10.01056</v>
      </c>
      <c r="BB188" s="0" t="n">
        <f aca="false">IF($B98=0,0,IF(SIN(BB$12)=0,999999999,(SIN(BB$12)*COS($E98)+SIN($E98)*COS(BB$12))/SIN(BB$12)*$B98))</f>
        <v>9.68989352385279</v>
      </c>
      <c r="BC188" s="0" t="n">
        <f aca="false">IF($B98=0,0,IF(SIN(BC$12)=0,999999999,(SIN(BC$12)*COS($E98)+SIN($E98)*COS(BC$12))/SIN(BC$12)*$B98))</f>
        <v>9.37915066267666</v>
      </c>
      <c r="BD188" s="0" t="n">
        <f aca="false">IF($B98=0,0,IF(SIN(BD$12)=0,999999999,(SIN(BD$12)*COS($E98)+SIN($E98)*COS(BD$12))/SIN(BD$12)*$B98))</f>
        <v>9.07769693970875</v>
      </c>
      <c r="BE188" s="0" t="n">
        <f aca="false">IF($B98=0,0,IF(SIN(BE$12)=0,999999999,(SIN(BE$12)*COS($E98)+SIN($E98)*COS(BE$12))/SIN(BE$12)*$B98))</f>
        <v>8.78494625450779</v>
      </c>
      <c r="BF188" s="0" t="n">
        <f aca="false">IF($B98=0,0,IF(SIN(BF$12)=0,999999999,(SIN(BF$12)*COS($E98)+SIN($E98)*COS(BF$12))/SIN(BF$12)*$B98))</f>
        <v>8.50035618439639</v>
      </c>
      <c r="BG188" s="0" t="n">
        <f aca="false">IF($B98=0,0,IF(SIN(BG$12)=0,999999999,(SIN(BG$12)*COS($E98)+SIN($E98)*COS(BG$12))/SIN(BG$12)*$B98))</f>
        <v>8.22342381553047</v>
      </c>
      <c r="BH188" s="0" t="n">
        <f aca="false">IF($B98=0,0,IF(SIN(BH$12)=0,999999999,(SIN(BH$12)*COS($E98)+SIN($E98)*COS(BH$12))/SIN(BH$12)*$B98))</f>
        <v>7.95368203481953</v>
      </c>
      <c r="BI188" s="0" t="n">
        <f aca="false">IF($B98=0,0,IF(SIN(BI$12)=0,999999999,(SIN(BI$12)*COS($E98)+SIN($E98)*COS(BI$12))/SIN(BI$12)*$B98))</f>
        <v>7.69069622391779</v>
      </c>
      <c r="BJ188" s="0" t="n">
        <f aca="false">IF($B98=0,0,IF(SIN(BJ$12)=0,999999999,(SIN(BJ$12)*COS($E98)+SIN($E98)*COS(BJ$12))/SIN(BJ$12)*$B98))</f>
        <v>7.43406130489564</v>
      </c>
      <c r="BK188" s="0" t="n">
        <f aca="false">IF($B98=0,0,IF(SIN(BK$12)=0,999999999,(SIN(BK$12)*COS($E98)+SIN($E98)*COS(BK$12))/SIN(BK$12)*$B98))</f>
        <v>7.18339909426395</v>
      </c>
      <c r="BL188" s="0" t="n">
        <f aca="false">IF($B98=0,0,IF(SIN(BL$12)=0,999999999,(SIN(BL$12)*COS($E98)+SIN($E98)*COS(BL$12))/SIN(BL$12)*$B98))</f>
        <v>6.93835592799166</v>
      </c>
      <c r="BM188" s="0" t="n">
        <f aca="false">IF($B98=0,0,IF(SIN(BM$12)=0,999999999,(SIN(BM$12)*COS($E98)+SIN($E98)*COS(BM$12))/SIN(BM$12)*$B98))</f>
        <v>6.6986005252128</v>
      </c>
      <c r="BN188" s="0" t="n">
        <f aca="false">IF($B98=0,0,IF(SIN(BN$12)=0,999999999,(SIN(BN$12)*COS($E98)+SIN($E98)*COS(BN$12))/SIN(BN$12)*$B98))</f>
        <v>6.46382206261639</v>
      </c>
      <c r="BO188" s="0" t="n">
        <f aca="false">IF($B98=0,0,IF(SIN(BO$12)=0,999999999,(SIN(BO$12)*COS($E98)+SIN($E98)*COS(BO$12))/SIN(BO$12)*$B98))</f>
        <v>6.2337284351759</v>
      </c>
      <c r="BP188" s="0" t="n">
        <f aca="false">IF($B98=0,0,IF(SIN(BP$12)=0,999999999,(SIN(BP$12)*COS($E98)+SIN($E98)*COS(BP$12))/SIN(BP$12)*$B98))</f>
        <v>6.00804468200187</v>
      </c>
      <c r="BQ188" s="0" t="n">
        <f aca="false">IF($B98=0,0,IF(SIN(BQ$12)=0,999999999,(SIN(BQ$12)*COS($E98)+SIN($E98)*COS(BQ$12))/SIN(BQ$12)*$B98))</f>
        <v>5.7865115587881</v>
      </c>
      <c r="BR188" s="0" t="n">
        <f aca="false">IF($B98=0,0,IF(SIN(BR$12)=0,999999999,(SIN(BR$12)*COS($E98)+SIN($E98)*COS(BR$12))/SIN(BR$12)*$B98))</f>
        <v>5.5688842406217</v>
      </c>
      <c r="BS188" s="0" t="n">
        <f aca="false">IF($B98=0,0,IF(SIN(BS$12)=0,999999999,(SIN(BS$12)*COS($E98)+SIN($E98)*COS(BS$12))/SIN(BS$12)*$B98))</f>
        <v>5.35493114091161</v>
      </c>
      <c r="BT188" s="0" t="n">
        <f aca="false">IF($B98=0,0,IF(SIN(BT$12)=0,999999999,(SIN(BT$12)*COS($E98)+SIN($E98)*COS(BT$12))/SIN(BT$12)*$B98))</f>
        <v>5.14443283390562</v>
      </c>
      <c r="BU188" s="0" t="n">
        <f aca="false">IF($B98=0,0,IF(SIN(BU$12)=0,999999999,(SIN(BU$12)*COS($E98)+SIN($E98)*COS(BU$12))/SIN(BU$12)*$B98))</f>
        <v>4.93718106974389</v>
      </c>
      <c r="BV188" s="0" t="n">
        <f aca="false">IF($B98=0,0,IF(SIN(BV$12)=0,999999999,(SIN(BV$12)*COS($E98)+SIN($E98)*COS(BV$12))/SIN(BV$12)*$B98))</f>
        <v>4.73297787228114</v>
      </c>
      <c r="BW188" s="0" t="n">
        <f aca="false">IF($B98=0,0,IF(SIN(BW$12)=0,999999999,(SIN(BW$12)*COS($E98)+SIN($E98)*COS(BW$12))/SIN(BW$12)*$B98))</f>
        <v>4.53163471102793</v>
      </c>
      <c r="BX188" s="0" t="n">
        <f aca="false">IF($B98=0,0,IF(SIN(BX$12)=0,999999999,(SIN(BX$12)*COS($E98)+SIN($E98)*COS(BX$12))/SIN(BX$12)*$B98))</f>
        <v>4.33297173952862</v>
      </c>
      <c r="BY188" s="0" t="n">
        <f aca="false">IF($B98=0,0,IF(SIN(BY$12)=0,999999999,(SIN(BY$12)*COS($E98)+SIN($E98)*COS(BY$12))/SIN(BY$12)*$B98))</f>
        <v>4.13681709333991</v>
      </c>
      <c r="BZ188" s="0" t="n">
        <f aca="false">IF($B98=0,0,IF(SIN(BZ$12)=0,999999999,(SIN(BZ$12)*COS($E98)+SIN($E98)*COS(BZ$12))/SIN(BZ$12)*$B98))</f>
        <v>3.94300624151531</v>
      </c>
      <c r="CA188" s="0" t="n">
        <f aca="false">IF($B98=0,0,IF(SIN(CA$12)=0,999999999,(SIN(CA$12)*COS($E98)+SIN($E98)*COS(CA$12))/SIN(CA$12)*$B98))</f>
        <v>3.75138138614351</v>
      </c>
      <c r="CB188" s="0" t="n">
        <f aca="false">IF($B98=0,0,IF(SIN(CB$12)=0,999999999,(SIN(CB$12)*COS($E98)+SIN($E98)*COS(CB$12))/SIN(CB$12)*$B98))</f>
        <v>3.56179090505441</v>
      </c>
      <c r="CC188" s="0" t="n">
        <f aca="false">IF($B98=0,0,IF(SIN(CC$12)=0,999999999,(SIN(CC$12)*COS($E98)+SIN($E98)*COS(CC$12))/SIN(CC$12)*$B98))</f>
        <v>3.37408883330478</v>
      </c>
      <c r="CD188" s="0" t="n">
        <f aca="false">IF($B98=0,0,IF(SIN(CD$12)=0,999999999,(SIN(CD$12)*COS($E98)+SIN($E98)*COS(CD$12))/SIN(CD$12)*$B98))</f>
        <v>3.18813437948731</v>
      </c>
      <c r="CE188" s="0" t="n">
        <f aca="false">IF($B98=0,0,IF(SIN(CE$12)=0,999999999,(SIN(CE$12)*COS($E98)+SIN($E98)*COS(CE$12))/SIN(CE$12)*$B98))</f>
        <v>3.00379147328835</v>
      </c>
      <c r="CF188" s="0" t="n">
        <f aca="false">IF($B98=0,0,IF(SIN(CF$12)=0,999999999,(SIN(CF$12)*COS($E98)+SIN($E98)*COS(CF$12))/SIN(CF$12)*$B98))</f>
        <v>2.82092834105753</v>
      </c>
      <c r="CG188" s="0" t="n">
        <f aca="false">IF($B98=0,0,IF(SIN(CG$12)=0,999999999,(SIN(CG$12)*COS($E98)+SIN($E98)*COS(CG$12))/SIN(CG$12)*$B98))</f>
        <v>2.63941710644331</v>
      </c>
      <c r="CH188" s="0" t="n">
        <f aca="false">IF($B98=0,0,IF(SIN(CH$12)=0,999999999,(SIN(CH$12)*COS($E98)+SIN($E98)*COS(CH$12))/SIN(CH$12)*$B98))</f>
        <v>2.45913341340669</v>
      </c>
      <c r="CI188" s="0" t="n">
        <f aca="false">IF($B98=0,0,IF(SIN(CI$12)=0,999999999,(SIN(CI$12)*COS($E98)+SIN($E98)*COS(CI$12))/SIN(CI$12)*$B98))</f>
        <v>2.279956069154</v>
      </c>
      <c r="CJ188" s="0" t="n">
        <f aca="false">IF($B98=0,0,IF(SIN(CJ$12)=0,999999999,(SIN(CJ$12)*COS($E98)+SIN($E98)*COS(CJ$12))/SIN(CJ$12)*$B98))</f>
        <v>2.1017667047243</v>
      </c>
      <c r="CK188" s="0" t="n">
        <f aca="false">IF($B98=0,0,IF(SIN(CK$12)=0,999999999,(SIN(CK$12)*COS($E98)+SIN($E98)*COS(CK$12))/SIN(CK$12)*$B98))</f>
        <v>1.92444945113943</v>
      </c>
      <c r="CL188" s="0" t="n">
        <f aca="false">IF($B98=0,0,IF(SIN(CL$12)=0,999999999,(SIN(CL$12)*COS($E98)+SIN($E98)*COS(CL$12))/SIN(CL$12)*$B98))</f>
        <v>1.74789062917692</v>
      </c>
      <c r="CM188" s="0" t="n">
        <f aca="false">IF($B98=0,0,IF(SIN(CM$12)=0,999999999,(SIN(CM$12)*COS($E98)+SIN($E98)*COS(CM$12))/SIN(CM$12)*$B98))</f>
        <v>1.57197845095231</v>
      </c>
      <c r="CN188" s="0" t="n">
        <f aca="false">IF($B98=0,0,IF(SIN(CN$12)=0,999999999,(SIN(CN$12)*COS($E98)+SIN($E98)*COS(CN$12))/SIN(CN$12)*$B98))</f>
        <v>1.39660273160805</v>
      </c>
      <c r="CO188" s="0" t="n">
        <f aca="false">IF($B98=0,0,IF(SIN(CO$12)=0,999999999,(SIN(CO$12)*COS($E98)+SIN($E98)*COS(CO$12))/SIN(CO$12)*$B98))</f>
        <v>1.22165460950207</v>
      </c>
      <c r="CP188" s="0" t="n">
        <f aca="false">IF($B98=0,0,IF(SIN(CP$12)=0,999999999,(SIN(CP$12)*COS($E98)+SIN($E98)*COS(CP$12))/SIN(CP$12)*$B98))</f>
        <v>1.04702627336471</v>
      </c>
      <c r="CQ188" s="0" t="n">
        <f aca="false">IF($B98=0,0,IF(SIN(CQ$12)=0,999999999,(SIN(CQ$12)*COS($E98)+SIN($E98)*COS(CQ$12))/SIN(CQ$12)*$B98))</f>
        <v>0.872610694955493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559.792424900385</v>
      </c>
      <c r="H189" s="0" t="n">
        <f aca="false">IF($B99=0,0,IF(SIN(H$12)=0,999999999,(SIN(H$12)*COS($E99)+SIN($E99)*COS(H$12))/SIN(H$12)*$B99))</f>
        <v>280.066821590754</v>
      </c>
      <c r="I189" s="0" t="n">
        <f aca="false">IF($B99=0,0,IF(SIN(I$12)=0,999999999,(SIN(I$12)*COS($E99)+SIN($E99)*COS(I$12))/SIN(I$12)*$B99))</f>
        <v>186.787071485256</v>
      </c>
      <c r="J189" s="0" t="n">
        <f aca="false">IF($B99=0,0,IF(SIN(J$12)=0,999999999,(SIN(J$12)*COS($E99)+SIN($E99)*COS(J$12))/SIN(J$12)*$B99))</f>
        <v>140.118767362572</v>
      </c>
      <c r="K189" s="0" t="n">
        <f aca="false">IF($B99=0,0,IF(SIN(K$12)=0,999999999,(SIN(K$12)*COS($E99)+SIN($E99)*COS(K$12))/SIN(K$12)*$B99))</f>
        <v>112.09502221971</v>
      </c>
      <c r="L189" s="0" t="n">
        <f aca="false">IF($B99=0,0,IF(SIN(L$12)=0,999999999,(SIN(L$12)*COS($E99)+SIN($E99)*COS(L$12))/SIN(L$12)*$B99))</f>
        <v>93.393535742628</v>
      </c>
      <c r="M189" s="0" t="n">
        <f aca="false">IF($B99=0,0,IF(SIN(M$12)=0,999999999,(SIN(M$12)*COS($E99)+SIN($E99)*COS(M$12))/SIN(M$12)*$B99))</f>
        <v>80.0190323699739</v>
      </c>
      <c r="N189" s="0" t="n">
        <f aca="false">IF($B99=0,0,IF(SIN(N$12)=0,999999999,(SIN(N$12)*COS($E99)+SIN($E99)*COS(N$12))/SIN(N$12)*$B99))</f>
        <v>69.9738708059391</v>
      </c>
      <c r="O189" s="0" t="n">
        <f aca="false">IF($B99=0,0,IF(SIN(O$12)=0,999999999,(SIN(O$12)*COS($E99)+SIN($E99)*COS(O$12))/SIN(O$12)*$B99))</f>
        <v>62.1482471884531</v>
      </c>
      <c r="P189" s="0" t="n">
        <f aca="false">IF($B99=0,0,IF(SIN(P$12)=0,999999999,(SIN(P$12)*COS($E99)+SIN($E99)*COS(P$12))/SIN(P$12)*$B99))</f>
        <v>55.876276353949</v>
      </c>
      <c r="Q189" s="0" t="n">
        <f aca="false">IF($B99=0,0,IF(SIN(Q$12)=0,999999999,(SIN(Q$12)*COS($E99)+SIN($E99)*COS(Q$12))/SIN(Q$12)*$B99))</f>
        <v>50.734210591759</v>
      </c>
      <c r="R189" s="0" t="n">
        <f aca="false">IF($B99=0,0,IF(SIN(R$12)=0,999999999,(SIN(R$12)*COS($E99)+SIN($E99)*COS(R$12))/SIN(R$12)*$B99))</f>
        <v>46.4395490191661</v>
      </c>
      <c r="S189" s="0" t="n">
        <f aca="false">IF($B99=0,0,IF(SIN(S$12)=0,999999999,(SIN(S$12)*COS($E99)+SIN($E99)*COS(S$12))/SIN(S$12)*$B99))</f>
        <v>42.7967118582609</v>
      </c>
      <c r="T189" s="0" t="n">
        <f aca="false">IF($B99=0,0,IF(SIN(T$12)=0,999999999,(SIN(T$12)*COS($E99)+SIN($E99)*COS(T$12))/SIN(T$12)*$B99))</f>
        <v>39.6659971636682</v>
      </c>
      <c r="U189" s="0" t="n">
        <f aca="false">IF($B99=0,0,IF(SIN(U$12)=0,999999999,(SIN(U$12)*COS($E99)+SIN($E99)*COS(U$12))/SIN(U$12)*$B99))</f>
        <v>36.9449548573747</v>
      </c>
      <c r="V189" s="0" t="n">
        <f aca="false">IF($B99=0,0,IF(SIN(V$12)=0,999999999,(SIN(V$12)*COS($E99)+SIN($E99)*COS(V$12))/SIN(V$12)*$B99))</f>
        <v>34.5567454987619</v>
      </c>
      <c r="W189" s="0" t="n">
        <f aca="false">IF($B99=0,0,IF(SIN(W$12)=0,999999999,(SIN(W$12)*COS($E99)+SIN($E99)*COS(W$12))/SIN(W$12)*$B99))</f>
        <v>32.4426077223747</v>
      </c>
      <c r="X189" s="0" t="n">
        <f aca="false">IF($B99=0,0,IF(SIN(X$12)=0,999999999,(SIN(X$12)*COS($E99)+SIN($E99)*COS(X$12))/SIN(X$12)*$B99))</f>
        <v>30.5568365281565</v>
      </c>
      <c r="Y189" s="0" t="n">
        <f aca="false">IF($B99=0,0,IF(SIN(Y$12)=0,999999999,(SIN(Y$12)*COS($E99)+SIN($E99)*COS(Y$12))/SIN(Y$12)*$B99))</f>
        <v>28.8633473732053</v>
      </c>
      <c r="Z189" s="0" t="n">
        <f aca="false">IF($B99=0,0,IF(SIN(Z$12)=0,999999999,(SIN(Z$12)*COS($E99)+SIN($E99)*COS(Z$12))/SIN(Z$12)*$B99))</f>
        <v>27.3332710344815</v>
      </c>
      <c r="AA189" s="0" t="n">
        <f aca="false">IF($B99=0,0,IF(SIN(AA$12)=0,999999999,(SIN(AA$12)*COS($E99)+SIN($E99)*COS(AA$12))/SIN(AA$12)*$B99))</f>
        <v>25.9432356521072</v>
      </c>
      <c r="AB189" s="0" t="n">
        <f aca="false">IF($B99=0,0,IF(SIN(AB$12)=0,999999999,(SIN(AB$12)*COS($E99)+SIN($E99)*COS(AB$12))/SIN(AB$12)*$B99))</f>
        <v>24.6741173048507</v>
      </c>
      <c r="AC189" s="0" t="n">
        <f aca="false">IF($B99=0,0,IF(SIN(AC$12)=0,999999999,(SIN(AC$12)*COS($E99)+SIN($E99)*COS(AC$12))/SIN(AC$12)*$B99))</f>
        <v>23.5101165209993</v>
      </c>
      <c r="AD189" s="0" t="n">
        <f aca="false">IF($B99=0,0,IF(SIN(AD$12)=0,999999999,(SIN(AD$12)*COS($E99)+SIN($E99)*COS(AD$12))/SIN(AD$12)*$B99))</f>
        <v>22.4380656600919</v>
      </c>
      <c r="AE189" s="0" t="n">
        <f aca="false">IF($B99=0,0,IF(SIN(AE$12)=0,999999999,(SIN(AE$12)*COS($E99)+SIN($E99)*COS(AE$12))/SIN(AE$12)*$B99))</f>
        <v>21.4469025216252</v>
      </c>
      <c r="AF189" s="0" t="n">
        <f aca="false">IF($B99=0,0,IF(SIN(AF$12)=0,999999999,(SIN(AF$12)*COS($E99)+SIN($E99)*COS(AF$12))/SIN(AF$12)*$B99))</f>
        <v>20.5272654272741</v>
      </c>
      <c r="AG189" s="0" t="n">
        <f aca="false">IF($B99=0,0,IF(SIN(AG$12)=0,999999999,(SIN(AG$12)*COS($E99)+SIN($E99)*COS(AG$12))/SIN(AG$12)*$B99))</f>
        <v>19.6711782834465</v>
      </c>
      <c r="AH189" s="0" t="n">
        <f aca="false">IF($B99=0,0,IF(SIN(AH$12)=0,999999999,(SIN(AH$12)*COS($E99)+SIN($E99)*COS(AH$12))/SIN(AH$12)*$B99))</f>
        <v>18.8718031290408</v>
      </c>
      <c r="AI189" s="0" t="n">
        <f aca="false">IF($B99=0,0,IF(SIN(AI$12)=0,999999999,(SIN(AI$12)*COS($E99)+SIN($E99)*COS(AI$12))/SIN(AI$12)*$B99))</f>
        <v>18.1232438788269</v>
      </c>
      <c r="AJ189" s="0" t="n">
        <f aca="false">IF($B99=0,0,IF(SIN(AJ$12)=0,999999999,(SIN(AJ$12)*COS($E99)+SIN($E99)*COS(AJ$12))/SIN(AJ$12)*$B99))</f>
        <v>17.4203893167555</v>
      </c>
      <c r="AK189" s="0" t="n">
        <f aca="false">IF($B99=0,0,IF(SIN(AK$12)=0,999999999,(SIN(AK$12)*COS($E99)+SIN($E99)*COS(AK$12))/SIN(AK$12)*$B99))</f>
        <v>16.7587864762552</v>
      </c>
      <c r="AL189" s="0" t="n">
        <f aca="false">IF($B99=0,0,IF(SIN(AL$12)=0,999999999,(SIN(AL$12)*COS($E99)+SIN($E99)*COS(AL$12))/SIN(AL$12)*$B99))</f>
        <v>16.134537760314</v>
      </c>
      <c r="AM189" s="0" t="n">
        <f aca="false">IF($B99=0,0,IF(SIN(AM$12)=0,999999999,(SIN(AM$12)*COS($E99)+SIN($E99)*COS(AM$12))/SIN(AM$12)*$B99))</f>
        <v>15.5442167655755</v>
      </c>
      <c r="AN189" s="0" t="n">
        <f aca="false">IF($B99=0,0,IF(SIN(AN$12)=0,999999999,(SIN(AN$12)*COS($E99)+SIN($E99)*COS(AN$12))/SIN(AN$12)*$B99))</f>
        <v>14.9847989595704</v>
      </c>
      <c r="AO189" s="0" t="n">
        <f aca="false">IF($B99=0,0,IF(SIN(AO$12)=0,999999999,(SIN(AO$12)*COS($E99)+SIN($E99)*COS(AO$12))/SIN(AO$12)*$B99))</f>
        <v>14.4536042403955</v>
      </c>
      <c r="AP189" s="0" t="n">
        <f aca="false">IF($B99=0,0,IF(SIN(AP$12)=0,999999999,(SIN(AP$12)*COS($E99)+SIN($E99)*COS(AP$12))/SIN(AP$12)*$B99))</f>
        <v>13.9482490683063</v>
      </c>
      <c r="AQ189" s="0" t="n">
        <f aca="false">IF($B99=0,0,IF(SIN(AQ$12)=0,999999999,(SIN(AQ$12)*COS($E99)+SIN($E99)*COS(AQ$12))/SIN(AQ$12)*$B99))</f>
        <v>13.4666063582585</v>
      </c>
      <c r="AR189" s="0" t="n">
        <f aca="false">IF($B99=0,0,IF(SIN(AR$12)=0,999999999,(SIN(AR$12)*COS($E99)+SIN($E99)*COS(AR$12))/SIN(AR$12)*$B99))</f>
        <v>13.0067717036854</v>
      </c>
      <c r="AS189" s="0" t="n">
        <f aca="false">IF($B99=0,0,IF(SIN(AS$12)=0,999999999,(SIN(AS$12)*COS($E99)+SIN($E99)*COS(AS$12))/SIN(AS$12)*$B99))</f>
        <v>12.5670347950714</v>
      </c>
      <c r="AT189" s="0" t="n">
        <f aca="false">IF($B99=0,0,IF(SIN(AT$12)=0,999999999,(SIN(AT$12)*COS($E99)+SIN($E99)*COS(AT$12))/SIN(AT$12)*$B99))</f>
        <v>12.145855124162</v>
      </c>
      <c r="AU189" s="0" t="n">
        <f aca="false">IF($B99=0,0,IF(SIN(AU$12)=0,999999999,(SIN(AU$12)*COS($E99)+SIN($E99)*COS(AU$12))/SIN(AU$12)*$B99))</f>
        <v>11.7418412420471</v>
      </c>
      <c r="AV189" s="0" t="n">
        <f aca="false">IF($B99=0,0,IF(SIN(AV$12)=0,999999999,(SIN(AV$12)*COS($E99)+SIN($E99)*COS(AV$12))/SIN(AV$12)*$B99))</f>
        <v>11.3537329787322</v>
      </c>
      <c r="AW189" s="0" t="n">
        <f aca="false">IF($B99=0,0,IF(SIN(AW$12)=0,999999999,(SIN(AW$12)*COS($E99)+SIN($E99)*COS(AW$12))/SIN(AW$12)*$B99))</f>
        <v>10.9803861420181</v>
      </c>
      <c r="AX189" s="0" t="n">
        <f aca="false">IF($B99=0,0,IF(SIN(AX$12)=0,999999999,(SIN(AX$12)*COS($E99)+SIN($E99)*COS(AX$12))/SIN(AX$12)*$B99))</f>
        <v>10.620759301176</v>
      </c>
      <c r="AY189" s="0" t="n">
        <f aca="false">IF($B99=0,0,IF(SIN(AY$12)=0,999999999,(SIN(AY$12)*COS($E99)+SIN($E99)*COS(AY$12))/SIN(AY$12)*$B99))</f>
        <v>10.2739023310346</v>
      </c>
      <c r="AZ189" s="0" t="n">
        <f aca="false">IF($B99=0,0,IF(SIN(AZ$12)=0,999999999,(SIN(AZ$12)*COS($E99)+SIN($E99)*COS(AZ$12))/SIN(AZ$12)*$B99))</f>
        <v>9.93894644850548</v>
      </c>
      <c r="BA189" s="0" t="n">
        <f aca="false">IF($B99=0,0,IF(SIN(BA$12)=0,999999999,(SIN(BA$12)*COS($E99)+SIN($E99)*COS(BA$12))/SIN(BA$12)*$B99))</f>
        <v>9.61509551918045</v>
      </c>
      <c r="BB189" s="0" t="n">
        <f aca="false">IF($B99=0,0,IF(SIN(BB$12)=0,999999999,(SIN(BB$12)*COS($E99)+SIN($E99)*COS(BB$12))/SIN(BB$12)*$B99))</f>
        <v>9.30161844869087</v>
      </c>
      <c r="BC189" s="0" t="n">
        <f aca="false">IF($B99=0,0,IF(SIN(BC$12)=0,999999999,(SIN(BC$12)*COS($E99)+SIN($E99)*COS(BC$12))/SIN(BC$12)*$B99))</f>
        <v>8.99784250376698</v>
      </c>
      <c r="BD189" s="0" t="n">
        <f aca="false">IF($B99=0,0,IF(SIN(BD$12)=0,999999999,(SIN(BD$12)*COS($E99)+SIN($E99)*COS(BD$12))/SIN(BD$12)*$B99))</f>
        <v>8.70314743274008</v>
      </c>
      <c r="BE189" s="0" t="n">
        <f aca="false">IF($B99=0,0,IF(SIN(BE$12)=0,999999999,(SIN(BE$12)*COS($E99)+SIN($E99)*COS(BE$12))/SIN(BE$12)*$B99))</f>
        <v>8.41696027565642</v>
      </c>
      <c r="BF189" s="0" t="n">
        <f aca="false">IF($B99=0,0,IF(SIN(BF$12)=0,999999999,(SIN(BF$12)*COS($E99)+SIN($E99)*COS(BF$12))/SIN(BF$12)*$B99))</f>
        <v>8.13875077106206</v>
      </c>
      <c r="BG189" s="0" t="n">
        <f aca="false">IF($B99=0,0,IF(SIN(BG$12)=0,999999999,(SIN(BG$12)*COS($E99)+SIN($E99)*COS(BG$12))/SIN(BG$12)*$B99))</f>
        <v>7.8680272805405</v>
      </c>
      <c r="BH189" s="0" t="n">
        <f aca="false">IF($B99=0,0,IF(SIN(BH$12)=0,999999999,(SIN(BH$12)*COS($E99)+SIN($E99)*COS(BH$12))/SIN(BH$12)*$B99))</f>
        <v>7.6043331637689</v>
      </c>
      <c r="BI189" s="0" t="n">
        <f aca="false">IF($B99=0,0,IF(SIN(BI$12)=0,999999999,(SIN(BI$12)*COS($E99)+SIN($E99)*COS(BI$12))/SIN(BI$12)*$B99))</f>
        <v>7.34724354663054</v>
      </c>
      <c r="BJ189" s="0" t="n">
        <f aca="false">IF($B99=0,0,IF(SIN(BJ$12)=0,999999999,(SIN(BJ$12)*COS($E99)+SIN($E99)*COS(BJ$12))/SIN(BJ$12)*$B99))</f>
        <v>7.09636243312288</v>
      </c>
      <c r="BK189" s="0" t="n">
        <f aca="false">IF($B99=0,0,IF(SIN(BK$12)=0,999999999,(SIN(BK$12)*COS($E99)+SIN($E99)*COS(BK$12))/SIN(BK$12)*$B99))</f>
        <v>6.85132011870527</v>
      </c>
      <c r="BL189" s="0" t="n">
        <f aca="false">IF($B99=0,0,IF(SIN(BL$12)=0,999999999,(SIN(BL$12)*COS($E99)+SIN($E99)*COS(BL$12))/SIN(BL$12)*$B99))</f>
        <v>6.61177086856396</v>
      </c>
      <c r="BM189" s="0" t="n">
        <f aca="false">IF($B99=0,0,IF(SIN(BM$12)=0,999999999,(SIN(BM$12)*COS($E99)+SIN($E99)*COS(BM$12))/SIN(BM$12)*$B99))</f>
        <v>6.37739082921536</v>
      </c>
      <c r="BN189" s="0" t="n">
        <f aca="false">IF($B99=0,0,IF(SIN(BN$12)=0,999999999,(SIN(BN$12)*COS($E99)+SIN($E99)*COS(BN$12))/SIN(BN$12)*$B99))</f>
        <v>6.14787614606845</v>
      </c>
      <c r="BO189" s="0" t="n">
        <f aca="false">IF($B99=0,0,IF(SIN(BO$12)=0,999999999,(SIN(BO$12)*COS($E99)+SIN($E99)*COS(BO$12))/SIN(BO$12)*$B99))</f>
        <v>5.92294126314902</v>
      </c>
      <c r="BP189" s="0" t="n">
        <f aca="false">IF($B99=0,0,IF(SIN(BP$12)=0,999999999,(SIN(BP$12)*COS($E99)+SIN($E99)*COS(BP$12))/SIN(BP$12)*$B99))</f>
        <v>5.702317384245</v>
      </c>
      <c r="BQ189" s="0" t="n">
        <f aca="false">IF($B99=0,0,IF(SIN(BQ$12)=0,999999999,(SIN(BQ$12)*COS($E99)+SIN($E99)*COS(BQ$12))/SIN(BQ$12)*$B99))</f>
        <v>5.48575107735867</v>
      </c>
      <c r="BR189" s="0" t="n">
        <f aca="false">IF($B99=0,0,IF(SIN(BR$12)=0,999999999,(SIN(BR$12)*COS($E99)+SIN($E99)*COS(BR$12))/SIN(BR$12)*$B99))</f>
        <v>5.27300300660001</v>
      </c>
      <c r="BS189" s="0" t="n">
        <f aca="false">IF($B99=0,0,IF(SIN(BS$12)=0,999999999,(SIN(BS$12)*COS($E99)+SIN($E99)*COS(BS$12))/SIN(BS$12)*$B99))</f>
        <v>5.063846777595</v>
      </c>
      <c r="BT189" s="0" t="n">
        <f aca="false">IF($B99=0,0,IF(SIN(BT$12)=0,999999999,(SIN(BT$12)*COS($E99)+SIN($E99)*COS(BT$12))/SIN(BT$12)*$B99))</f>
        <v>4.85806788416008</v>
      </c>
      <c r="BU189" s="0" t="n">
        <f aca="false">IF($B99=0,0,IF(SIN(BU$12)=0,999999999,(SIN(BU$12)*COS($E99)+SIN($E99)*COS(BU$12))/SIN(BU$12)*$B99))</f>
        <v>4.65546274543836</v>
      </c>
      <c r="BV189" s="0" t="n">
        <f aca="false">IF($B99=0,0,IF(SIN(BV$12)=0,999999999,(SIN(BV$12)*COS($E99)+SIN($E99)*COS(BV$12))/SIN(BV$12)*$B99))</f>
        <v>4.4558378239488</v>
      </c>
      <c r="BW189" s="0" t="n">
        <f aca="false">IF($B99=0,0,IF(SIN(BW$12)=0,999999999,(SIN(BW$12)*COS($E99)+SIN($E99)*COS(BW$12))/SIN(BW$12)*$B99))</f>
        <v>4.25900881609272</v>
      </c>
      <c r="BX189" s="0" t="n">
        <f aca="false">IF($B99=0,0,IF(SIN(BX$12)=0,999999999,(SIN(BX$12)*COS($E99)+SIN($E99)*COS(BX$12))/SIN(BX$12)*$B99))</f>
        <v>4.06479990760749</v>
      </c>
      <c r="BY189" s="0" t="n">
        <f aca="false">IF($B99=0,0,IF(SIN(BY$12)=0,999999999,(SIN(BY$12)*COS($E99)+SIN($E99)*COS(BY$12))/SIN(BY$12)*$B99))</f>
        <v>3.87304308728456</v>
      </c>
      <c r="BZ189" s="0" t="n">
        <f aca="false">IF($B99=0,0,IF(SIN(BZ$12)=0,999999999,(SIN(BZ$12)*COS($E99)+SIN($E99)*COS(BZ$12))/SIN(BZ$12)*$B99))</f>
        <v>3.68357751299369</v>
      </c>
      <c r="CA189" s="0" t="n">
        <f aca="false">IF($B99=0,0,IF(SIN(CA$12)=0,999999999,(SIN(CA$12)*COS($E99)+SIN($E99)*COS(CA$12))/SIN(CA$12)*$B99))</f>
        <v>3.49624892468389</v>
      </c>
      <c r="CB189" s="0" t="n">
        <f aca="false">IF($B99=0,0,IF(SIN(CB$12)=0,999999999,(SIN(CB$12)*COS($E99)+SIN($E99)*COS(CB$12))/SIN(CB$12)*$B99))</f>
        <v>3.31090909958402</v>
      </c>
      <c r="CC189" s="0" t="n">
        <f aca="false">IF($B99=0,0,IF(SIN(CC$12)=0,999999999,(SIN(CC$12)*COS($E99)+SIN($E99)*COS(CC$12))/SIN(CC$12)*$B99))</f>
        <v>3.12741534531368</v>
      </c>
      <c r="CD189" s="0" t="n">
        <f aca="false">IF($B99=0,0,IF(SIN(CD$12)=0,999999999,(SIN(CD$12)*COS($E99)+SIN($E99)*COS(CD$12))/SIN(CD$12)*$B99))</f>
        <v>2.94563002703668</v>
      </c>
      <c r="CE189" s="0" t="n">
        <f aca="false">IF($B99=0,0,IF(SIN(CE$12)=0,999999999,(SIN(CE$12)*COS($E99)+SIN($E99)*COS(CE$12))/SIN(CE$12)*$B99))</f>
        <v>2.76542012516266</v>
      </c>
      <c r="CF189" s="0" t="n">
        <f aca="false">IF($B99=0,0,IF(SIN(CF$12)=0,999999999,(SIN(CF$12)*COS($E99)+SIN($E99)*COS(CF$12))/SIN(CF$12)*$B99))</f>
        <v>2.58665682043247</v>
      </c>
      <c r="CG189" s="0" t="n">
        <f aca="false">IF($B99=0,0,IF(SIN(CG$12)=0,999999999,(SIN(CG$12)*COS($E99)+SIN($E99)*COS(CG$12))/SIN(CG$12)*$B99))</f>
        <v>2.40921510350759</v>
      </c>
      <c r="CH189" s="0" t="n">
        <f aca="false">IF($B99=0,0,IF(SIN(CH$12)=0,999999999,(SIN(CH$12)*COS($E99)+SIN($E99)*COS(CH$12))/SIN(CH$12)*$B99))</f>
        <v>2.23297340643599</v>
      </c>
      <c r="CI189" s="0" t="n">
        <f aca="false">IF($B99=0,0,IF(SIN(CI$12)=0,999999999,(SIN(CI$12)*COS($E99)+SIN($E99)*COS(CI$12))/SIN(CI$12)*$B99))</f>
        <v>2.05781325359031</v>
      </c>
      <c r="CJ189" s="0" t="n">
        <f aca="false">IF($B99=0,0,IF(SIN(CJ$12)=0,999999999,(SIN(CJ$12)*COS($E99)+SIN($E99)*COS(CJ$12))/SIN(CJ$12)*$B99))</f>
        <v>1.88361892986508</v>
      </c>
      <c r="CK189" s="0" t="n">
        <f aca="false">IF($B99=0,0,IF(SIN(CK$12)=0,999999999,(SIN(CK$12)*COS($E99)+SIN($E99)*COS(CK$12))/SIN(CK$12)*$B99))</f>
        <v>1.71027716408748</v>
      </c>
      <c r="CL189" s="0" t="n">
        <f aca="false">IF($B99=0,0,IF(SIN(CL$12)=0,999999999,(SIN(CL$12)*COS($E99)+SIN($E99)*COS(CL$12))/SIN(CL$12)*$B99))</f>
        <v>1.53767682574564</v>
      </c>
      <c r="CM189" s="0" t="n">
        <f aca="false">IF($B99=0,0,IF(SIN(CM$12)=0,999999999,(SIN(CM$12)*COS($E99)+SIN($E99)*COS(CM$12))/SIN(CM$12)*$B99))</f>
        <v>1.36570863326153</v>
      </c>
      <c r="CN189" s="0" t="n">
        <f aca="false">IF($B99=0,0,IF(SIN(CN$12)=0,999999999,(SIN(CN$12)*COS($E99)+SIN($E99)*COS(CN$12))/SIN(CN$12)*$B99))</f>
        <v>1.19426487214384</v>
      </c>
      <c r="CO189" s="0" t="n">
        <f aca="false">IF($B99=0,0,IF(SIN(CO$12)=0,999999999,(SIN(CO$12)*COS($E99)+SIN($E99)*COS(CO$12))/SIN(CO$12)*$B99))</f>
        <v>1.02323912144998</v>
      </c>
      <c r="CP189" s="0" t="n">
        <f aca="false">IF($B99=0,0,IF(SIN(CP$12)=0,999999999,(SIN(CP$12)*COS($E99)+SIN($E99)*COS(CP$12))/SIN(CP$12)*$B99))</f>
        <v>0.852525987060233</v>
      </c>
      <c r="CQ189" s="0" t="n">
        <f aca="false">IF($B99=0,0,IF(SIN(CQ$12)=0,999999999,(SIN(CQ$12)*COS($E99)+SIN($E99)*COS(CQ$12))/SIN(CQ$12)*$B99))</f>
        <v>0.682020840328397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546.59206592675</v>
      </c>
      <c r="H190" s="0" t="n">
        <f aca="false">IF($B100=0,0,IF(SIN(H$12)=0,999999999,(SIN(H$12)*COS($E100)+SIN($E100)*COS(H$12))/SIN(H$12)*$B100))</f>
        <v>273.379300605108</v>
      </c>
      <c r="I190" s="0" t="n">
        <f aca="false">IF($B100=0,0,IF(SIN(I$12)=0,999999999,(SIN(I$12)*COS($E100)+SIN($E100)*COS(I$12))/SIN(I$12)*$B100))</f>
        <v>182.271378508236</v>
      </c>
      <c r="J190" s="0" t="n">
        <f aca="false">IF($B100=0,0,IF(SIN(J$12)=0,999999999,(SIN(J$12)*COS($E100)+SIN($E100)*COS(J$12))/SIN(J$12)*$B100))</f>
        <v>136.689650302554</v>
      </c>
      <c r="K190" s="0" t="n">
        <f aca="false">IF($B100=0,0,IF(SIN(K$12)=0,999999999,(SIN(K$12)*COS($E100)+SIN($E100)*COS(K$12))/SIN(K$12)*$B100))</f>
        <v>109.318380692045</v>
      </c>
      <c r="L190" s="0" t="n">
        <f aca="false">IF($B100=0,0,IF(SIN(L$12)=0,999999999,(SIN(L$12)*COS($E100)+SIN($E100)*COS(L$12))/SIN(L$12)*$B100))</f>
        <v>91.0523200398388</v>
      </c>
      <c r="M190" s="0" t="n">
        <f aca="false">IF($B100=0,0,IF(SIN(M$12)=0,999999999,(SIN(M$12)*COS($E100)+SIN($E100)*COS(M$12))/SIN(M$12)*$B100))</f>
        <v>77.9892145964601</v>
      </c>
      <c r="N190" s="0" t="n">
        <f aca="false">IF($B100=0,0,IF(SIN(N$12)=0,999999999,(SIN(N$12)*COS($E100)+SIN($E100)*COS(N$12))/SIN(N$12)*$B100))</f>
        <v>68.1779340538823</v>
      </c>
      <c r="O190" s="0" t="n">
        <f aca="false">IF($B100=0,0,IF(SIN(O$12)=0,999999999,(SIN(O$12)*COS($E100)+SIN($E100)*COS(O$12))/SIN(O$12)*$B100))</f>
        <v>60.5345140608507</v>
      </c>
      <c r="P190" s="0" t="n">
        <f aca="false">IF($B100=0,0,IF(SIN(P$12)=0,999999999,(SIN(P$12)*COS($E100)+SIN($E100)*COS(P$12))/SIN(P$12)*$B100))</f>
        <v>54.4085732265582</v>
      </c>
      <c r="Q190" s="0" t="n">
        <f aca="false">IF($B100=0,0,IF(SIN(Q$12)=0,999999999,(SIN(Q$12)*COS($E100)+SIN($E100)*COS(Q$12))/SIN(Q$12)*$B100))</f>
        <v>49.3862299382373</v>
      </c>
      <c r="R190" s="0" t="n">
        <f aca="false">IF($B100=0,0,IF(SIN(R$12)=0,999999999,(SIN(R$12)*COS($E100)+SIN($E100)*COS(R$12))/SIN(R$12)*$B100))</f>
        <v>45.1915607678579</v>
      </c>
      <c r="S190" s="0" t="n">
        <f aca="false">IF($B100=0,0,IF(SIN(S$12)=0,999999999,(SIN(S$12)*COS($E100)+SIN($E100)*COS(S$12))/SIN(S$12)*$B100))</f>
        <v>41.6335396122267</v>
      </c>
      <c r="T190" s="0" t="n">
        <f aca="false">IF($B100=0,0,IF(SIN(T$12)=0,999999999,(SIN(T$12)*COS($E100)+SIN($E100)*COS(T$12))/SIN(T$12)*$B100))</f>
        <v>38.5757171997536</v>
      </c>
      <c r="U190" s="0" t="n">
        <f aca="false">IF($B100=0,0,IF(SIN(U$12)=0,999999999,(SIN(U$12)*COS($E100)+SIN($E100)*COS(U$12))/SIN(U$12)*$B100))</f>
        <v>35.9180287927445</v>
      </c>
      <c r="V190" s="0" t="n">
        <f aca="false">IF($B100=0,0,IF(SIN(V$12)=0,999999999,(SIN(V$12)*COS($E100)+SIN($E100)*COS(V$12))/SIN(V$12)*$B100))</f>
        <v>33.5854239996417</v>
      </c>
      <c r="W190" s="0" t="n">
        <f aca="false">IF($B100=0,0,IF(SIN(W$12)=0,999999999,(SIN(W$12)*COS($E100)+SIN($E100)*COS(W$12))/SIN(W$12)*$B100))</f>
        <v>31.5205095930819</v>
      </c>
      <c r="X190" s="0" t="n">
        <f aca="false">IF($B100=0,0,IF(SIN(X$12)=0,999999999,(SIN(X$12)*COS($E100)+SIN($E100)*COS(X$12))/SIN(X$12)*$B100))</f>
        <v>29.6786447203625</v>
      </c>
      <c r="Y190" s="0" t="n">
        <f aca="false">IF($B100=0,0,IF(SIN(Y$12)=0,999999999,(SIN(Y$12)*COS($E100)+SIN($E100)*COS(Y$12))/SIN(Y$12)*$B100))</f>
        <v>28.0245849932868</v>
      </c>
      <c r="Z190" s="0" t="n">
        <f aca="false">IF($B100=0,0,IF(SIN(Z$12)=0,999999999,(SIN(Z$12)*COS($E100)+SIN($E100)*COS(Z$12))/SIN(Z$12)*$B100))</f>
        <v>26.5301333495693</v>
      </c>
      <c r="AA190" s="0" t="n">
        <f aca="false">IF($B100=0,0,IF(SIN(AA$12)=0,999999999,(SIN(AA$12)*COS($E100)+SIN($E100)*COS(AA$12))/SIN(AA$12)*$B100))</f>
        <v>25.17246209524</v>
      </c>
      <c r="AB190" s="0" t="n">
        <f aca="false">IF($B100=0,0,IF(SIN(AB$12)=0,999999999,(SIN(AB$12)*COS($E100)+SIN($E100)*COS(AB$12))/SIN(AB$12)*$B100))</f>
        <v>23.9328925704205</v>
      </c>
      <c r="AC190" s="0" t="n">
        <f aca="false">IF($B100=0,0,IF(SIN(AC$12)=0,999999999,(SIN(AC$12)*COS($E100)+SIN($E100)*COS(AC$12))/SIN(AC$12)*$B100))</f>
        <v>22.7959931617504</v>
      </c>
      <c r="AD190" s="0" t="n">
        <f aca="false">IF($B100=0,0,IF(SIN(AD$12)=0,999999999,(SIN(AD$12)*COS($E100)+SIN($E100)*COS(AD$12))/SIN(AD$12)*$B100))</f>
        <v>21.7489028103186</v>
      </c>
      <c r="AE190" s="0" t="n">
        <f aca="false">IF($B100=0,0,IF(SIN(AE$12)=0,999999999,(SIN(AE$12)*COS($E100)+SIN($E100)*COS(AE$12))/SIN(AE$12)*$B100))</f>
        <v>20.7808168763127</v>
      </c>
      <c r="AF190" s="0" t="n">
        <f aca="false">IF($B100=0,0,IF(SIN(AF$12)=0,999999999,(SIN(AF$12)*COS($E100)+SIN($E100)*COS(AF$12))/SIN(AF$12)*$B100))</f>
        <v>19.8825916489212</v>
      </c>
      <c r="AG190" s="0" t="n">
        <f aca="false">IF($B100=0,0,IF(SIN(AG$12)=0,999999999,(SIN(AG$12)*COS($E100)+SIN($E100)*COS(AG$12))/SIN(AG$12)*$B100))</f>
        <v>19.0464367415617</v>
      </c>
      <c r="AH190" s="0" t="n">
        <f aca="false">IF($B100=0,0,IF(SIN(AH$12)=0,999999999,(SIN(AH$12)*COS($E100)+SIN($E100)*COS(AH$12))/SIN(AH$12)*$B100))</f>
        <v>18.2656734010574</v>
      </c>
      <c r="AI190" s="0" t="n">
        <f aca="false">IF($B100=0,0,IF(SIN(AI$12)=0,999999999,(SIN(AI$12)*COS($E100)+SIN($E100)*COS(AI$12))/SIN(AI$12)*$B100))</f>
        <v>17.5345428204518</v>
      </c>
      <c r="AJ190" s="0" t="n">
        <f aca="false">IF($B100=0,0,IF(SIN(AJ$12)=0,999999999,(SIN(AJ$12)*COS($E100)+SIN($E100)*COS(AJ$12))/SIN(AJ$12)*$B100))</f>
        <v>16.8480527878969</v>
      </c>
      <c r="AK190" s="0" t="n">
        <f aca="false">IF($B100=0,0,IF(SIN(AK$12)=0,999999999,(SIN(AK$12)*COS($E100)+SIN($E100)*COS(AK$12))/SIN(AK$12)*$B100))</f>
        <v>16.2018540150315</v>
      </c>
      <c r="AL190" s="0" t="n">
        <f aca="false">IF($B100=0,0,IF(SIN(AL$12)=0,999999999,(SIN(AL$12)*COS($E100)+SIN($E100)*COS(AL$12))/SIN(AL$12)*$B100))</f>
        <v>15.5921396524102</v>
      </c>
      <c r="AM190" s="0" t="n">
        <f aca="false">IF($B100=0,0,IF(SIN(AM$12)=0,999999999,(SIN(AM$12)*COS($E100)+SIN($E100)*COS(AM$12))/SIN(AM$12)*$B100))</f>
        <v>15.015563073464</v>
      </c>
      <c r="AN190" s="0" t="n">
        <f aca="false">IF($B100=0,0,IF(SIN(AN$12)=0,999999999,(SIN(AN$12)*COS($E100)+SIN($E100)*COS(AN$12))/SIN(AN$12)*$B100))</f>
        <v>14.46917016577</v>
      </c>
      <c r="AO190" s="0" t="n">
        <f aca="false">IF($B100=0,0,IF(SIN(AO$12)=0,999999999,(SIN(AO$12)*COS($E100)+SIN($E100)*COS(AO$12))/SIN(AO$12)*$B100))</f>
        <v>13.9503432281107</v>
      </c>
      <c r="AP190" s="0" t="n">
        <f aca="false">IF($B100=0,0,IF(SIN(AP$12)=0,999999999,(SIN(AP$12)*COS($E100)+SIN($E100)*COS(AP$12))/SIN(AP$12)*$B100))</f>
        <v>13.4567542165849</v>
      </c>
      <c r="AQ190" s="0" t="n">
        <f aca="false">IF($B100=0,0,IF(SIN(AQ$12)=0,999999999,(SIN(AQ$12)*COS($E100)+SIN($E100)*COS(AQ$12))/SIN(AQ$12)*$B100))</f>
        <v>12.9863255709684</v>
      </c>
      <c r="AR190" s="0" t="n">
        <f aca="false">IF($B100=0,0,IF(SIN(AR$12)=0,999999999,(SIN(AR$12)*COS($E100)+SIN($E100)*COS(AR$12))/SIN(AR$12)*$B100))</f>
        <v>12.537197224903</v>
      </c>
      <c r="AS190" s="0" t="n">
        <f aca="false">IF($B100=0,0,IF(SIN(AS$12)=0,999999999,(SIN(AS$12)*COS($E100)+SIN($E100)*COS(AS$12))/SIN(AS$12)*$B100))</f>
        <v>12.1076986899282</v>
      </c>
      <c r="AT190" s="0" t="n">
        <f aca="false">IF($B100=0,0,IF(SIN(AT$12)=0,999999999,(SIN(AT$12)*COS($E100)+SIN($E100)*COS(AT$12))/SIN(AT$12)*$B100))</f>
        <v>11.6963253253705</v>
      </c>
      <c r="AU190" s="0" t="n">
        <f aca="false">IF($B100=0,0,IF(SIN(AU$12)=0,999999999,(SIN(AU$12)*COS($E100)+SIN($E100)*COS(AU$12))/SIN(AU$12)*$B100))</f>
        <v>11.3017180793589</v>
      </c>
      <c r="AV190" s="0" t="n">
        <f aca="false">IF($B100=0,0,IF(SIN(AV$12)=0,999999999,(SIN(AV$12)*COS($E100)+SIN($E100)*COS(AV$12))/SIN(AV$12)*$B100))</f>
        <v>10.9226461223773</v>
      </c>
      <c r="AW190" s="0" t="n">
        <f aca="false">IF($B100=0,0,IF(SIN(AW$12)=0,999999999,(SIN(AW$12)*COS($E100)+SIN($E100)*COS(AW$12))/SIN(AW$12)*$B100))</f>
        <v>10.5579919023992</v>
      </c>
      <c r="AX190" s="0" t="n">
        <f aca="false">IF($B100=0,0,IF(SIN(AX$12)=0,999999999,(SIN(AX$12)*COS($E100)+SIN($E100)*COS(AX$12))/SIN(AX$12)*$B100))</f>
        <v>10.2067382362784</v>
      </c>
      <c r="AY190" s="0" t="n">
        <f aca="false">IF($B100=0,0,IF(SIN(AY$12)=0,999999999,(SIN(AY$12)*COS($E100)+SIN($E100)*COS(AY$12))/SIN(AY$12)*$B100))</f>
        <v>9.86795712056302</v>
      </c>
      <c r="AZ190" s="0" t="n">
        <f aca="false">IF($B100=0,0,IF(SIN(AZ$12)=0,999999999,(SIN(AZ$12)*COS($E100)+SIN($E100)*COS(AZ$12))/SIN(AZ$12)*$B100))</f>
        <v>9.54080000000001</v>
      </c>
      <c r="BA190" s="0" t="n">
        <f aca="false">IF($B100=0,0,IF(SIN(BA$12)=0,999999999,(SIN(BA$12)*COS($E100)+SIN($E100)*COS(BA$12))/SIN(BA$12)*$B100))</f>
        <v>9.22448927654101</v>
      </c>
      <c r="BB190" s="0" t="n">
        <f aca="false">IF($B100=0,0,IF(SIN(BB$12)=0,999999999,(SIN(BB$12)*COS($E100)+SIN($E100)*COS(BB$12))/SIN(BB$12)*$B100))</f>
        <v>8.91831087785299</v>
      </c>
      <c r="BC190" s="0" t="n">
        <f aca="false">IF($B100=0,0,IF(SIN(BC$12)=0,999999999,(SIN(BC$12)*COS($E100)+SIN($E100)*COS(BC$12))/SIN(BC$12)*$B100))</f>
        <v>8.62160773388306</v>
      </c>
      <c r="BD190" s="0" t="n">
        <f aca="false">IF($B100=0,0,IF(SIN(BD$12)=0,999999999,(SIN(BD$12)*COS($E100)+SIN($E100)*COS(BD$12))/SIN(BD$12)*$B100))</f>
        <v>8.33377403425281</v>
      </c>
      <c r="BE190" s="0" t="n">
        <f aca="false">IF($B100=0,0,IF(SIN(BE$12)=0,999999999,(SIN(BE$12)*COS($E100)+SIN($E100)*COS(BE$12))/SIN(BE$12)*$B100))</f>
        <v>8.05425015920796</v>
      </c>
      <c r="BF190" s="0" t="n">
        <f aca="false">IF($B100=0,0,IF(SIN(BF$12)=0,999999999,(SIN(BF$12)*COS($E100)+SIN($E100)*COS(BF$12))/SIN(BF$12)*$B100))</f>
        <v>7.78251819334693</v>
      </c>
      <c r="BG190" s="0" t="n">
        <f aca="false">IF($B100=0,0,IF(SIN(BG$12)=0,999999999,(SIN(BG$12)*COS($E100)+SIN($E100)*COS(BG$12))/SIN(BG$12)*$B100))</f>
        <v>7.51809794504721</v>
      </c>
      <c r="BH190" s="0" t="n">
        <f aca="false">IF($B100=0,0,IF(SIN(BH$12)=0,999999999,(SIN(BH$12)*COS($E100)+SIN($E100)*COS(BH$12))/SIN(BH$12)*$B100))</f>
        <v>7.26054340592099</v>
      </c>
      <c r="BI190" s="0" t="n">
        <f aca="false">IF($B100=0,0,IF(SIN(BI$12)=0,999999999,(SIN(BI$12)*COS($E100)+SIN($E100)*COS(BI$12))/SIN(BI$12)*$B100))</f>
        <v>7.0094395941755</v>
      </c>
      <c r="BJ190" s="0" t="n">
        <f aca="false">IF($B100=0,0,IF(SIN(BJ$12)=0,999999999,(SIN(BJ$12)*COS($E100)+SIN($E100)*COS(BJ$12))/SIN(BJ$12)*$B100))</f>
        <v>6.76439973376442</v>
      </c>
      <c r="BK190" s="0" t="n">
        <f aca="false">IF($B100=0,0,IF(SIN(BK$12)=0,999999999,(SIN(BK$12)*COS($E100)+SIN($E100)*COS(BK$12))/SIN(BK$12)*$B100))</f>
        <v>6.52506272796039</v>
      </c>
      <c r="BL190" s="0" t="n">
        <f aca="false">IF($B100=0,0,IF(SIN(BL$12)=0,999999999,(SIN(BL$12)*COS($E100)+SIN($E100)*COS(BL$12))/SIN(BL$12)*$B100))</f>
        <v>6.291090891677</v>
      </c>
      <c r="BM190" s="0" t="n">
        <f aca="false">IF($B100=0,0,IF(SIN(BM$12)=0,999999999,(SIN(BM$12)*COS($E100)+SIN($E100)*COS(BM$12))/SIN(BM$12)*$B100))</f>
        <v>6.062167911696</v>
      </c>
      <c r="BN190" s="0" t="n">
        <f aca="false">IF($B100=0,0,IF(SIN(BN$12)=0,999999999,(SIN(BN$12)*COS($E100)+SIN($E100)*COS(BN$12))/SIN(BN$12)*$B100))</f>
        <v>5.83799700805842</v>
      </c>
      <c r="BO190" s="0" t="n">
        <f aca="false">IF($B100=0,0,IF(SIN(BO$12)=0,999999999,(SIN(BO$12)*COS($E100)+SIN($E100)*COS(BO$12))/SIN(BO$12)*$B100))</f>
        <v>5.6182992733763</v>
      </c>
      <c r="BP190" s="0" t="n">
        <f aca="false">IF($B100=0,0,IF(SIN(BP$12)=0,999999999,(SIN(BP$12)*COS($E100)+SIN($E100)*COS(BP$12))/SIN(BP$12)*$B100))</f>
        <v>5.40281216980705</v>
      </c>
      <c r="BQ190" s="0" t="n">
        <f aca="false">IF($B100=0,0,IF(SIN(BQ$12)=0,999999999,(SIN(BQ$12)*COS($E100)+SIN($E100)*COS(BQ$12))/SIN(BQ$12)*$B100))</f>
        <v>5.19128816599816</v>
      </c>
      <c r="BR190" s="0" t="n">
        <f aca="false">IF($B100=0,0,IF(SIN(BR$12)=0,999999999,(SIN(BR$12)*COS($E100)+SIN($E100)*COS(BR$12))/SIN(BR$12)*$B100))</f>
        <v>4.98349349850582</v>
      </c>
      <c r="BS190" s="0" t="n">
        <f aca="false">IF($B100=0,0,IF(SIN(BS$12)=0,999999999,(SIN(BS$12)*COS($E100)+SIN($E100)*COS(BS$12))/SIN(BS$12)*$B100))</f>
        <v>4.77920704408552</v>
      </c>
      <c r="BT190" s="0" t="n">
        <f aca="false">IF($B100=0,0,IF(SIN(BT$12)=0,999999999,(SIN(BT$12)*COS($E100)+SIN($E100)*COS(BT$12))/SIN(BT$12)*$B100))</f>
        <v>4.578219290891</v>
      </c>
      <c r="BU190" s="0" t="n">
        <f aca="false">IF($B100=0,0,IF(SIN(BU$12)=0,999999999,(SIN(BU$12)*COS($E100)+SIN($E100)*COS(BU$12))/SIN(BU$12)*$B100))</f>
        <v>4.38033139802886</v>
      </c>
      <c r="BV190" s="0" t="n">
        <f aca="false">IF($B100=0,0,IF(SIN(BV$12)=0,999999999,(SIN(BV$12)*COS($E100)+SIN($E100)*COS(BV$12))/SIN(BV$12)*$B100))</f>
        <v>4.18535433414205</v>
      </c>
      <c r="BW190" s="0" t="n">
        <f aca="false">IF($B100=0,0,IF(SIN(BW$12)=0,999999999,(SIN(BW$12)*COS($E100)+SIN($E100)*COS(BW$12))/SIN(BW$12)*$B100))</f>
        <v>3.99310808676387</v>
      </c>
      <c r="BX190" s="0" t="n">
        <f aca="false">IF($B100=0,0,IF(SIN(BX$12)=0,999999999,(SIN(BX$12)*COS($E100)+SIN($E100)*COS(BX$12))/SIN(BX$12)*$B100))</f>
        <v>3.80342093510685</v>
      </c>
      <c r="BY190" s="0" t="n">
        <f aca="false">IF($B100=0,0,IF(SIN(BY$12)=0,999999999,(SIN(BY$12)*COS($E100)+SIN($E100)*COS(BY$12))/SIN(BY$12)*$B100))</f>
        <v>3.61612877975944</v>
      </c>
      <c r="BZ190" s="0" t="n">
        <f aca="false">IF($B100=0,0,IF(SIN(BZ$12)=0,999999999,(SIN(BZ$12)*COS($E100)+SIN($E100)*COS(BZ$12))/SIN(BZ$12)*$B100))</f>
        <v>3.43107452347114</v>
      </c>
      <c r="CA190" s="0" t="n">
        <f aca="false">IF($B100=0,0,IF(SIN(CA$12)=0,999999999,(SIN(CA$12)*COS($E100)+SIN($E100)*COS(CA$12))/SIN(CA$12)*$B100))</f>
        <v>3.2481074978204</v>
      </c>
      <c r="CB190" s="0" t="n">
        <f aca="false">IF($B100=0,0,IF(SIN(CB$12)=0,999999999,(SIN(CB$12)*COS($E100)+SIN($E100)*COS(CB$12))/SIN(CB$12)*$B100))</f>
        <v>3.06708293109988</v>
      </c>
      <c r="CC190" s="0" t="n">
        <f aca="false">IF($B100=0,0,IF(SIN(CC$12)=0,999999999,(SIN(CC$12)*COS($E100)+SIN($E100)*COS(CC$12))/SIN(CC$12)*$B100))</f>
        <v>2.88786145322909</v>
      </c>
      <c r="CD190" s="0" t="n">
        <f aca="false">IF($B100=0,0,IF(SIN(CD$12)=0,999999999,(SIN(CD$12)*COS($E100)+SIN($E100)*COS(CD$12))/SIN(CD$12)*$B100))</f>
        <v>2.71030863391724</v>
      </c>
      <c r="CE190" s="0" t="n">
        <f aca="false">IF($B100=0,0,IF(SIN(CE$12)=0,999999999,(SIN(CE$12)*COS($E100)+SIN($E100)*COS(CE$12))/SIN(CE$12)*$B100))</f>
        <v>2.53429455066279</v>
      </c>
      <c r="CF190" s="0" t="n">
        <f aca="false">IF($B100=0,0,IF(SIN(CF$12)=0,999999999,(SIN(CF$12)*COS($E100)+SIN($E100)*COS(CF$12))/SIN(CF$12)*$B100))</f>
        <v>2.35969338349931</v>
      </c>
      <c r="CG190" s="0" t="n">
        <f aca="false">IF($B100=0,0,IF(SIN(CG$12)=0,999999999,(SIN(CG$12)*COS($E100)+SIN($E100)*COS(CG$12))/SIN(CG$12)*$B100))</f>
        <v>2.1863830336748</v>
      </c>
      <c r="CH190" s="0" t="n">
        <f aca="false">IF($B100=0,0,IF(SIN(CH$12)=0,999999999,(SIN(CH$12)*COS($E100)+SIN($E100)*COS(CH$12))/SIN(CH$12)*$B100))</f>
        <v>2.01424476369808</v>
      </c>
      <c r="CI190" s="0" t="n">
        <f aca="false">IF($B100=0,0,IF(SIN(CI$12)=0,999999999,(SIN(CI$12)*COS($E100)+SIN($E100)*COS(CI$12))/SIN(CI$12)*$B100))</f>
        <v>1.84316285640425</v>
      </c>
      <c r="CJ190" s="0" t="n">
        <f aca="false">IF($B100=0,0,IF(SIN(CJ$12)=0,999999999,(SIN(CJ$12)*COS($E100)+SIN($E100)*COS(CJ$12))/SIN(CJ$12)*$B100))</f>
        <v>1.67302429087715</v>
      </c>
      <c r="CK190" s="0" t="n">
        <f aca="false">IF($B100=0,0,IF(SIN(CK$12)=0,999999999,(SIN(CK$12)*COS($E100)+SIN($E100)*COS(CK$12))/SIN(CK$12)*$B100))</f>
        <v>1.50371843323133</v>
      </c>
      <c r="CL190" s="0" t="n">
        <f aca="false">IF($B100=0,0,IF(SIN(CL$12)=0,999999999,(SIN(CL$12)*COS($E100)+SIN($E100)*COS(CL$12))/SIN(CL$12)*$B100))</f>
        <v>1.33513674040134</v>
      </c>
      <c r="CM190" s="0" t="n">
        <f aca="false">IF($B100=0,0,IF(SIN(CM$12)=0,999999999,(SIN(CM$12)*COS($E100)+SIN($E100)*COS(CM$12))/SIN(CM$12)*$B100))</f>
        <v>1.167172475207</v>
      </c>
      <c r="CN190" s="0" t="n">
        <f aca="false">IF($B100=0,0,IF(SIN(CN$12)=0,999999999,(SIN(CN$12)*COS($E100)+SIN($E100)*COS(CN$12))/SIN(CN$12)*$B100))</f>
        <v>0.999720431068372</v>
      </c>
      <c r="CO190" s="0" t="n">
        <f aca="false">IF($B100=0,0,IF(SIN(CO$12)=0,999999999,(SIN(CO$12)*COS($E100)+SIN($E100)*COS(CO$12))/SIN(CO$12)*$B100))</f>
        <v>0.832676664836664</v>
      </c>
      <c r="CP190" s="0" t="n">
        <f aca="false">IF($B100=0,0,IF(SIN(CP$12)=0,999999999,(SIN(CP$12)*COS($E100)+SIN($E100)*COS(CP$12))/SIN(CP$12)*$B100))</f>
        <v>0.665938236278445</v>
      </c>
      <c r="CQ190" s="0" t="n">
        <f aca="false">IF($B100=0,0,IF(SIN(CQ$12)=0,999999999,(SIN(CQ$12)*COS($E100)+SIN($E100)*COS(CQ$12))/SIN(CQ$12)*$B100))</f>
        <v>0.499402952811338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533.14366895115</v>
      </c>
      <c r="H191" s="0" t="n">
        <f aca="false">IF($B101=0,0,IF(SIN(H$12)=0,999999999,(SIN(H$12)*COS($E101)+SIN($E101)*COS(H$12))/SIN(H$12)*$B101))</f>
        <v>266.571834475575</v>
      </c>
      <c r="I191" s="0" t="n">
        <f aca="false">IF($B101=0,0,IF(SIN(I$12)=0,999999999,(SIN(I$12)*COS($E101)+SIN($E101)*COS(I$12))/SIN(I$12)*$B101))</f>
        <v>177.678455353888</v>
      </c>
      <c r="J191" s="0" t="n">
        <f aca="false">IF($B101=0,0,IF(SIN(J$12)=0,999999999,(SIN(J$12)*COS($E101)+SIN($E101)*COS(J$12))/SIN(J$12)*$B101))</f>
        <v>133.204673566822</v>
      </c>
      <c r="K191" s="0" t="n">
        <f aca="false">IF($B101=0,0,IF(SIN(K$12)=0,999999999,(SIN(K$12)*COS($E101)+SIN($E101)*COS(K$12))/SIN(K$12)*$B101))</f>
        <v>106.498712213189</v>
      </c>
      <c r="L191" s="0" t="n">
        <f aca="false">IF($B101=0,0,IF(SIN(L$12)=0,999999999,(SIN(L$12)*COS($E101)+SIN($E101)*COS(L$12))/SIN(L$12)*$B101))</f>
        <v>88.6766412313721</v>
      </c>
      <c r="M191" s="0" t="n">
        <f aca="false">IF($B101=0,0,IF(SIN(M$12)=0,999999999,(SIN(M$12)*COS($E101)+SIN($E101)*COS(M$12))/SIN(M$12)*$B101))</f>
        <v>75.9310582133538</v>
      </c>
      <c r="N191" s="0" t="n">
        <f aca="false">IF($B101=0,0,IF(SIN(N$12)=0,999999999,(SIN(N$12)*COS($E101)+SIN($E101)*COS(N$12))/SIN(N$12)*$B101))</f>
        <v>66.3582586052884</v>
      </c>
      <c r="O191" s="0" t="n">
        <f aca="false">IF($B101=0,0,IF(SIN(O$12)=0,999999999,(SIN(O$12)*COS($E101)+SIN($E101)*COS(O$12))/SIN(O$12)*$B101))</f>
        <v>58.9006257717308</v>
      </c>
      <c r="P191" s="0" t="n">
        <f aca="false">IF($B101=0,0,IF(SIN(P$12)=0,999999999,(SIN(P$12)*COS($E101)+SIN($E101)*COS(P$12))/SIN(P$12)*$B101))</f>
        <v>52.9235870189343</v>
      </c>
      <c r="Q191" s="0" t="n">
        <f aca="false">IF($B101=0,0,IF(SIN(Q$12)=0,999999999,(SIN(Q$12)*COS($E101)+SIN($E101)*COS(Q$12))/SIN(Q$12)*$B101))</f>
        <v>48.0233208759608</v>
      </c>
      <c r="R191" s="0" t="n">
        <f aca="false">IF($B101=0,0,IF(SIN(R$12)=0,999999999,(SIN(R$12)*COS($E101)+SIN($E101)*COS(R$12))/SIN(R$12)*$B101))</f>
        <v>43.9306107331906</v>
      </c>
      <c r="S191" s="0" t="n">
        <f aca="false">IF($B101=0,0,IF(SIN(S$12)=0,999999999,(SIN(S$12)*COS($E101)+SIN($E101)*COS(S$12))/SIN(S$12)*$B101))</f>
        <v>40.4590737226745</v>
      </c>
      <c r="T191" s="0" t="n">
        <f aca="false">IF($B101=0,0,IF(SIN(T$12)=0,999999999,(SIN(T$12)*COS($E101)+SIN($E101)*COS(T$12))/SIN(T$12)*$B101))</f>
        <v>37.4755772193766</v>
      </c>
      <c r="U191" s="0" t="n">
        <f aca="false">IF($B101=0,0,IF(SIN(U$12)=0,999999999,(SIN(U$12)*COS($E101)+SIN($E101)*COS(U$12))/SIN(U$12)*$B101))</f>
        <v>34.882488740195</v>
      </c>
      <c r="V191" s="0" t="n">
        <f aca="false">IF($B101=0,0,IF(SIN(V$12)=0,999999999,(SIN(V$12)*COS($E101)+SIN($E101)*COS(V$12))/SIN(V$12)*$B101))</f>
        <v>32.6065821291993</v>
      </c>
      <c r="W191" s="0" t="n">
        <f aca="false">IF($B101=0,0,IF(SIN(W$12)=0,999999999,(SIN(W$12)*COS($E101)+SIN($E101)*COS(W$12))/SIN(W$12)*$B101))</f>
        <v>30.5918592053137</v>
      </c>
      <c r="X191" s="0" t="n">
        <f aca="false">IF($B101=0,0,IF(SIN(X$12)=0,999999999,(SIN(X$12)*COS($E101)+SIN($E101)*COS(X$12))/SIN(X$12)*$B101))</f>
        <v>28.7947641925719</v>
      </c>
      <c r="Y191" s="0" t="n">
        <f aca="false">IF($B101=0,0,IF(SIN(Y$12)=0,999999999,(SIN(Y$12)*COS($E101)+SIN($E101)*COS(Y$12))/SIN(Y$12)*$B101))</f>
        <v>27.1809093814335</v>
      </c>
      <c r="Z191" s="0" t="n">
        <f aca="false">IF($B101=0,0,IF(SIN(Z$12)=0,999999999,(SIN(Z$12)*COS($E101)+SIN($E101)*COS(Z$12))/SIN(Z$12)*$B101))</f>
        <v>25.722783090256</v>
      </c>
      <c r="AA191" s="0" t="n">
        <f aca="false">IF($B101=0,0,IF(SIN(AA$12)=0,999999999,(SIN(AA$12)*COS($E101)+SIN($E101)*COS(AA$12))/SIN(AA$12)*$B101))</f>
        <v>24.3981124934951</v>
      </c>
      <c r="AB191" s="0" t="n">
        <f aca="false">IF($B101=0,0,IF(SIN(AB$12)=0,999999999,(SIN(AB$12)*COS($E101)+SIN($E101)*COS(AB$12))/SIN(AB$12)*$B101))</f>
        <v>23.1886729499139</v>
      </c>
      <c r="AC191" s="0" t="n">
        <f aca="false">IF($B101=0,0,IF(SIN(AC$12)=0,999999999,(SIN(AC$12)*COS($E101)+SIN($E101)*COS(AC$12))/SIN(AC$12)*$B101))</f>
        <v>22.07940793945</v>
      </c>
      <c r="AD191" s="0" t="n">
        <f aca="false">IF($B101=0,0,IF(SIN(AD$12)=0,999999999,(SIN(AD$12)*COS($E101)+SIN($E101)*COS(AD$12))/SIN(AD$12)*$B101))</f>
        <v>21.0577690145108</v>
      </c>
      <c r="AE191" s="0" t="n">
        <f aca="false">IF($B101=0,0,IF(SIN(AE$12)=0,999999999,(SIN(AE$12)*COS($E101)+SIN($E101)*COS(AE$12))/SIN(AE$12)*$B101))</f>
        <v>20.1132141616139</v>
      </c>
      <c r="AF191" s="0" t="n">
        <f aca="false">IF($B101=0,0,IF(SIN(AF$12)=0,999999999,(SIN(AF$12)*COS($E101)+SIN($E101)*COS(AF$12))/SIN(AF$12)*$B101))</f>
        <v>19.2368219243913</v>
      </c>
      <c r="AG191" s="0" t="n">
        <f aca="false">IF($B101=0,0,IF(SIN(AG$12)=0,999999999,(SIN(AG$12)*COS($E101)+SIN($E101)*COS(AG$12))/SIN(AG$12)*$B101))</f>
        <v>18.4209912757093</v>
      </c>
      <c r="AH191" s="0" t="n">
        <f aca="false">IF($B101=0,0,IF(SIN(AH$12)=0,999999999,(SIN(AH$12)*COS($E101)+SIN($E101)*COS(AH$12))/SIN(AH$12)*$B101))</f>
        <v>17.6592058015771</v>
      </c>
      <c r="AI191" s="0" t="n">
        <f aca="false">IF($B101=0,0,IF(SIN(AI$12)=0,999999999,(SIN(AI$12)*COS($E101)+SIN($E101)*COS(AI$12))/SIN(AI$12)*$B101))</f>
        <v>16.9458466732663</v>
      </c>
      <c r="AJ191" s="0" t="n">
        <f aca="false">IF($B101=0,0,IF(SIN(AJ$12)=0,999999999,(SIN(AJ$12)*COS($E101)+SIN($E101)*COS(AJ$12))/SIN(AJ$12)*$B101))</f>
        <v>16.276043023675</v>
      </c>
      <c r="AK191" s="0" t="n">
        <f aca="false">IF($B101=0,0,IF(SIN(AK$12)=0,999999999,(SIN(AK$12)*COS($E101)+SIN($E101)*COS(AK$12))/SIN(AK$12)*$B101))</f>
        <v>15.645551281769</v>
      </c>
      <c r="AL191" s="0" t="n">
        <f aca="false">IF($B101=0,0,IF(SIN(AL$12)=0,999999999,(SIN(AL$12)*COS($E101)+SIN($E101)*COS(AL$12))/SIN(AL$12)*$B101))</f>
        <v>15.05065713047</v>
      </c>
      <c r="AM191" s="0" t="n">
        <f aca="false">IF($B101=0,0,IF(SIN(AM$12)=0,999999999,(SIN(AM$12)*COS($E101)+SIN($E101)*COS(AM$12))/SIN(AM$12)*$B101))</f>
        <v>14.4880952890261</v>
      </c>
      <c r="AN191" s="0" t="n">
        <f aca="false">IF($B101=0,0,IF(SIN(AN$12)=0,999999999,(SIN(AN$12)*COS($E101)+SIN($E101)*COS(AN$12))/SIN(AN$12)*$B101))</f>
        <v>13.9549834500644</v>
      </c>
      <c r="AO191" s="0" t="n">
        <f aca="false">IF($B101=0,0,IF(SIN(AO$12)=0,999999999,(SIN(AO$12)*COS($E101)+SIN($E101)*COS(AO$12))/SIN(AO$12)*$B101))</f>
        <v>13.4487675403343</v>
      </c>
      <c r="AP191" s="0" t="n">
        <f aca="false">IF($B101=0,0,IF(SIN(AP$12)=0,999999999,(SIN(AP$12)*COS($E101)+SIN($E101)*COS(AP$12))/SIN(AP$12)*$B101))</f>
        <v>12.9671761032558</v>
      </c>
      <c r="AQ191" s="0" t="n">
        <f aca="false">IF($B101=0,0,IF(SIN(AQ$12)=0,999999999,(SIN(AQ$12)*COS($E101)+SIN($E101)*COS(AQ$12))/SIN(AQ$12)*$B101))</f>
        <v>12.5081820774672</v>
      </c>
      <c r="AR191" s="0" t="n">
        <f aca="false">IF($B101=0,0,IF(SIN(AR$12)=0,999999999,(SIN(AR$12)*COS($E101)+SIN($E101)*COS(AR$12))/SIN(AR$12)*$B101))</f>
        <v>12.0699706088899</v>
      </c>
      <c r="AS191" s="0" t="n">
        <f aca="false">IF($B101=0,0,IF(SIN(AS$12)=0,999999999,(SIN(AS$12)*COS($E101)+SIN($E101)*COS(AS$12))/SIN(AS$12)*$B101))</f>
        <v>11.6509118133098</v>
      </c>
      <c r="AT191" s="0" t="n">
        <f aca="false">IF($B101=0,0,IF(SIN(AT$12)=0,999999999,(SIN(AT$12)*COS($E101)+SIN($E101)*COS(AT$12))/SIN(AT$12)*$B101))</f>
        <v>11.2495376230685</v>
      </c>
      <c r="AU191" s="0" t="n">
        <f aca="false">IF($B101=0,0,IF(SIN(AU$12)=0,999999999,(SIN(AU$12)*COS($E101)+SIN($E101)*COS(AU$12))/SIN(AU$12)*$B101))</f>
        <v>10.8645220205112</v>
      </c>
      <c r="AV191" s="0" t="n">
        <f aca="false">IF($B101=0,0,IF(SIN(AV$12)=0,999999999,(SIN(AV$12)*COS($E101)+SIN($E101)*COS(AV$12))/SIN(AV$12)*$B101))</f>
        <v>10.4946640936612</v>
      </c>
      <c r="AW191" s="0" t="n">
        <f aca="false">IF($B101=0,0,IF(SIN(AW$12)=0,999999999,(SIN(AW$12)*COS($E101)+SIN($E101)*COS(AW$12))/SIN(AW$12)*$B101))</f>
        <v>10.138873454617</v>
      </c>
      <c r="AX191" s="0" t="n">
        <f aca="false">IF($B101=0,0,IF(SIN(AX$12)=0,999999999,(SIN(AX$12)*COS($E101)+SIN($E101)*COS(AX$12))/SIN(AX$12)*$B101))</f>
        <v>9.79615764471017</v>
      </c>
      <c r="AY191" s="0" t="n">
        <f aca="false">IF($B101=0,0,IF(SIN(AY$12)=0,999999999,(SIN(AY$12)*COS($E101)+SIN($E101)*COS(AY$12))/SIN(AY$12)*$B101))</f>
        <v>9.4656112172926</v>
      </c>
      <c r="AZ191" s="0" t="n">
        <f aca="false">IF($B101=0,0,IF(SIN(AZ$12)=0,999999999,(SIN(AZ$12)*COS($E101)+SIN($E101)*COS(AZ$12))/SIN(AZ$12)*$B101))</f>
        <v>9.14640624278288</v>
      </c>
      <c r="BA191" s="0" t="n">
        <f aca="false">IF($B101=0,0,IF(SIN(BA$12)=0,999999999,(SIN(BA$12)*COS($E101)+SIN($E101)*COS(BA$12))/SIN(BA$12)*$B101))</f>
        <v>8.83778402406079</v>
      </c>
      <c r="BB191" s="0" t="n">
        <f aca="false">IF($B101=0,0,IF(SIN(BB$12)=0,999999999,(SIN(BB$12)*COS($E101)+SIN($E101)*COS(BB$12))/SIN(BB$12)*$B101))</f>
        <v>8.53904784561402</v>
      </c>
      <c r="BC191" s="0" t="n">
        <f aca="false">IF($B101=0,0,IF(SIN(BC$12)=0,999999999,(SIN(BC$12)*COS($E101)+SIN($E101)*COS(BC$12))/SIN(BC$12)*$B101))</f>
        <v>8.2495566086668</v>
      </c>
      <c r="BD191" s="0" t="n">
        <f aca="false">IF($B101=0,0,IF(SIN(BD$12)=0,999999999,(SIN(BD$12)*COS($E101)+SIN($E101)*COS(BD$12))/SIN(BD$12)*$B101))</f>
        <v>7.96871922815861</v>
      </c>
      <c r="BE191" s="0" t="n">
        <f aca="false">IF($B101=0,0,IF(SIN(BE$12)=0,999999999,(SIN(BE$12)*COS($E101)+SIN($E101)*COS(BE$12))/SIN(BE$12)*$B101))</f>
        <v>7.69598968690637</v>
      </c>
      <c r="BF191" s="0" t="n">
        <f aca="false">IF($B101=0,0,IF(SIN(BF$12)=0,999999999,(SIN(BF$12)*COS($E101)+SIN($E101)*COS(BF$12))/SIN(BF$12)*$B101))</f>
        <v>7.43086265837989</v>
      </c>
      <c r="BG191" s="0" t="n">
        <f aca="false">IF($B101=0,0,IF(SIN(BG$12)=0,999999999,(SIN(BG$12)*COS($E101)+SIN($E101)*COS(BG$12))/SIN(BG$12)*$B101))</f>
        <v>7.17286962288332</v>
      </c>
      <c r="BH191" s="0" t="n">
        <f aca="false">IF($B101=0,0,IF(SIN(BH$12)=0,999999999,(SIN(BH$12)*COS($E101)+SIN($E101)*COS(BH$12))/SIN(BH$12)*$B101))</f>
        <v>6.92157541307009</v>
      </c>
      <c r="BI191" s="0" t="n">
        <f aca="false">IF($B101=0,0,IF(SIN(BI$12)=0,999999999,(SIN(BI$12)*COS($E101)+SIN($E101)*COS(BI$12))/SIN(BI$12)*$B101))</f>
        <v>6.67657513403115</v>
      </c>
      <c r="BJ191" s="0" t="n">
        <f aca="false">IF($B101=0,0,IF(SIN(BJ$12)=0,999999999,(SIN(BJ$12)*COS($E101)+SIN($E101)*COS(BJ$12))/SIN(BJ$12)*$B101))</f>
        <v>6.43749141101212</v>
      </c>
      <c r="BK191" s="0" t="n">
        <f aca="false">IF($B101=0,0,IF(SIN(BK$12)=0,999999999,(SIN(BK$12)*COS($E101)+SIN($E101)*COS(BK$12))/SIN(BK$12)*$B101))</f>
        <v>6.2039719243953</v>
      </c>
      <c r="BL191" s="0" t="n">
        <f aca="false">IF($B101=0,0,IF(SIN(BL$12)=0,999999999,(SIN(BL$12)*COS($E101)+SIN($E101)*COS(BL$12))/SIN(BL$12)*$B101))</f>
        <v>5.9756871971416</v>
      </c>
      <c r="BM191" s="0" t="n">
        <f aca="false">IF($B101=0,0,IF(SIN(BM$12)=0,999999999,(SIN(BM$12)*COS($E101)+SIN($E101)*COS(BM$12))/SIN(BM$12)*$B101))</f>
        <v>5.75232860459812</v>
      </c>
      <c r="BN191" s="0" t="n">
        <f aca="false">IF($B101=0,0,IF(SIN(BN$12)=0,999999999,(SIN(BN$12)*COS($E101)+SIN($E101)*COS(BN$12))/SIN(BN$12)*$B101))</f>
        <v>5.53360658058008</v>
      </c>
      <c r="BO191" s="0" t="n">
        <f aca="false">IF($B101=0,0,IF(SIN(BO$12)=0,999999999,(SIN(BO$12)*COS($E101)+SIN($E101)*COS(BO$12))/SIN(BO$12)*$B101))</f>
        <v>5.31924899704845</v>
      </c>
      <c r="BP191" s="0" t="n">
        <f aca="false">IF($B101=0,0,IF(SIN(BP$12)=0,999999999,(SIN(BP$12)*COS($E101)+SIN($E101)*COS(BP$12))/SIN(BP$12)*$B101))</f>
        <v>5.10899969761817</v>
      </c>
      <c r="BQ191" s="0" t="n">
        <f aca="false">IF($B101=0,0,IF(SIN(BQ$12)=0,999999999,(SIN(BQ$12)*COS($E101)+SIN($E101)*COS(BQ$12))/SIN(BQ$12)*$B101))</f>
        <v>4.90261716763436</v>
      </c>
      <c r="BR191" s="0" t="n">
        <f aca="false">IF($B101=0,0,IF(SIN(BR$12)=0,999999999,(SIN(BR$12)*COS($E101)+SIN($E101)*COS(BR$12))/SIN(BR$12)*$B101))</f>
        <v>4.69987332569687</v>
      </c>
      <c r="BS191" s="0" t="n">
        <f aca="false">IF($B101=0,0,IF(SIN(BS$12)=0,999999999,(SIN(BS$12)*COS($E101)+SIN($E101)*COS(BS$12))/SIN(BS$12)*$B101))</f>
        <v>4.50055242336194</v>
      </c>
      <c r="BT191" s="0" t="n">
        <f aca="false">IF($B101=0,0,IF(SIN(BT$12)=0,999999999,(SIN(BT$12)*COS($E101)+SIN($E101)*COS(BT$12))/SIN(BT$12)*$B101))</f>
        <v>4.30445004134802</v>
      </c>
      <c r="BU191" s="0" t="n">
        <f aca="false">IF($B101=0,0,IF(SIN(BU$12)=0,999999999,(SIN(BU$12)*COS($E101)+SIN($E101)*COS(BU$12))/SIN(BU$12)*$B101))</f>
        <v>4.11137217194954</v>
      </c>
      <c r="BV191" s="0" t="n">
        <f aca="false">IF($B101=0,0,IF(SIN(BV$12)=0,999999999,(SIN(BV$12)*COS($E101)+SIN($E101)*COS(BV$12))/SIN(BV$12)*$B101))</f>
        <v>3.92113437855881</v>
      </c>
      <c r="BW191" s="0" t="n">
        <f aca="false">IF($B101=0,0,IF(SIN(BW$12)=0,999999999,(SIN(BW$12)*COS($E101)+SIN($E101)*COS(BW$12))/SIN(BW$12)*$B101))</f>
        <v>3.73356102423799</v>
      </c>
      <c r="BX191" s="0" t="n">
        <f aca="false">IF($B101=0,0,IF(SIN(BX$12)=0,999999999,(SIN(BX$12)*COS($E101)+SIN($E101)*COS(BX$12))/SIN(BX$12)*$B101))</f>
        <v>3.54848456218421</v>
      </c>
      <c r="BY191" s="0" t="n">
        <f aca="false">IF($B101=0,0,IF(SIN(BY$12)=0,999999999,(SIN(BY$12)*COS($E101)+SIN($E101)*COS(BY$12))/SIN(BY$12)*$B101))</f>
        <v>3.36574488171919</v>
      </c>
      <c r="BZ191" s="0" t="n">
        <f aca="false">IF($B101=0,0,IF(SIN(BZ$12)=0,999999999,(SIN(BZ$12)*COS($E101)+SIN($E101)*COS(BZ$12))/SIN(BZ$12)*$B101))</f>
        <v>3.18518870412547</v>
      </c>
      <c r="CA191" s="0" t="n">
        <f aca="false">IF($B101=0,0,IF(SIN(CA$12)=0,999999999,(SIN(CA$12)*COS($E101)+SIN($E101)*COS(CA$12))/SIN(CA$12)*$B101))</f>
        <v>3.00666902325025</v>
      </c>
      <c r="CB191" s="0" t="n">
        <f aca="false">IF($B101=0,0,IF(SIN(CB$12)=0,999999999,(SIN(CB$12)*COS($E101)+SIN($E101)*COS(CB$12))/SIN(CB$12)*$B101))</f>
        <v>2.83004458632459</v>
      </c>
      <c r="CC191" s="0" t="n">
        <f aca="false">IF($B101=0,0,IF(SIN(CC$12)=0,999999999,(SIN(CC$12)*COS($E101)+SIN($E101)*COS(CC$12))/SIN(CC$12)*$B101))</f>
        <v>2.65517941091013</v>
      </c>
      <c r="CD191" s="0" t="n">
        <f aca="false">IF($B101=0,0,IF(SIN(CD$12)=0,999999999,(SIN(CD$12)*COS($E101)+SIN($E101)*COS(CD$12))/SIN(CD$12)*$B101))</f>
        <v>2.48194233428763</v>
      </c>
      <c r="CE191" s="0" t="n">
        <f aca="false">IF($B101=0,0,IF(SIN(CE$12)=0,999999999,(SIN(CE$12)*COS($E101)+SIN($E101)*COS(CE$12))/SIN(CE$12)*$B101))</f>
        <v>2.31020659195714</v>
      </c>
      <c r="CF191" s="0" t="n">
        <f aca="false">IF($B101=0,0,IF(SIN(CF$12)=0,999999999,(SIN(CF$12)*COS($E101)+SIN($E101)*COS(CF$12))/SIN(CF$12)*$B101))</f>
        <v>2.1398494222343</v>
      </c>
      <c r="CG191" s="0" t="n">
        <f aca="false">IF($B101=0,0,IF(SIN(CG$12)=0,999999999,(SIN(CG$12)*COS($E101)+SIN($E101)*COS(CG$12))/SIN(CG$12)*$B101))</f>
        <v>1.9707516941983</v>
      </c>
      <c r="CH191" s="0" t="n">
        <f aca="false">IF($B101=0,0,IF(SIN(CH$12)=0,999999999,(SIN(CH$12)*COS($E101)+SIN($E101)*COS(CH$12))/SIN(CH$12)*$B101))</f>
        <v>1.80279755648763</v>
      </c>
      <c r="CI191" s="0" t="n">
        <f aca="false">IF($B101=0,0,IF(SIN(CI$12)=0,999999999,(SIN(CI$12)*COS($E101)+SIN($E101)*COS(CI$12))/SIN(CI$12)*$B101))</f>
        <v>1.63587410465255</v>
      </c>
      <c r="CJ191" s="0" t="n">
        <f aca="false">IF($B101=0,0,IF(SIN(CJ$12)=0,999999999,(SIN(CJ$12)*COS($E101)+SIN($E101)*COS(CJ$12))/SIN(CJ$12)*$B101))</f>
        <v>1.46987106495486</v>
      </c>
      <c r="CK191" s="0" t="n">
        <f aca="false">IF($B101=0,0,IF(SIN(CK$12)=0,999999999,(SIN(CK$12)*COS($E101)+SIN($E101)*COS(CK$12))/SIN(CK$12)*$B101))</f>
        <v>1.30468049266599</v>
      </c>
      <c r="CL191" s="0" t="n">
        <f aca="false">IF($B101=0,0,IF(SIN(CL$12)=0,999999999,(SIN(CL$12)*COS($E101)+SIN($E101)*COS(CL$12))/SIN(CL$12)*$B101))</f>
        <v>1.14019648305618</v>
      </c>
      <c r="CM191" s="0" t="n">
        <f aca="false">IF($B101=0,0,IF(SIN(CM$12)=0,999999999,(SIN(CM$12)*COS($E101)+SIN($E101)*COS(CM$12))/SIN(CM$12)*$B101))</f>
        <v>0.97631489338563</v>
      </c>
      <c r="CN191" s="0" t="n">
        <f aca="false">IF($B101=0,0,IF(SIN(CN$12)=0,999999999,(SIN(CN$12)*COS($E101)+SIN($E101)*COS(CN$12))/SIN(CN$12)*$B101))</f>
        <v>0.812933074310782</v>
      </c>
      <c r="CO191" s="0" t="n">
        <f aca="false">IF($B101=0,0,IF(SIN(CO$12)=0,999999999,(SIN(CO$12)*COS($E101)+SIN($E101)*COS(CO$12))/SIN(CO$12)*$B101))</f>
        <v>0.64994960920924</v>
      </c>
      <c r="CP191" s="0" t="n">
        <f aca="false">IF($B101=0,0,IF(SIN(CP$12)=0,999999999,(SIN(CP$12)*COS($E101)+SIN($E101)*COS(CP$12))/SIN(CP$12)*$B101))</f>
        <v>0.487264059996293</v>
      </c>
      <c r="CQ191" s="0" t="n">
        <f aca="false">IF($B101=0,0,IF(SIN(CQ$12)=0,999999999,(SIN(CQ$12)*COS($E101)+SIN($E101)*COS(CQ$12))/SIN(CQ$12)*$B101))</f>
        <v>0.324776718065275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519.532871249309</v>
      </c>
      <c r="H192" s="0" t="n">
        <f aca="false">IF($B102=0,0,IF(SIN(H$12)=0,999999999,(SIN(H$12)*COS($E102)+SIN($E102)*COS(H$12))/SIN(H$12)*$B102))</f>
        <v>259.687290171054</v>
      </c>
      <c r="I192" s="0" t="n">
        <f aca="false">IF($B102=0,0,IF(SIN(I$12)=0,999999999,(SIN(I$12)*COS($E102)+SIN($E102)*COS(I$12))/SIN(I$12)*$B102))</f>
        <v>173.036906429929</v>
      </c>
      <c r="J192" s="0" t="n">
        <f aca="false">IF($B102=0,0,IF(SIN(J$12)=0,999999999,(SIN(J$12)*COS($E102)+SIN($E102)*COS(J$12))/SIN(J$12)*$B102))</f>
        <v>129.685305935667</v>
      </c>
      <c r="K192" s="0" t="n">
        <f aca="false">IF($B102=0,0,IF(SIN(K$12)=0,999999999,(SIN(K$12)*COS($E102)+SIN($E102)*COS(K$12))/SIN(K$12)*$B102))</f>
        <v>103.653200706545</v>
      </c>
      <c r="L192" s="0" t="n">
        <f aca="false">IF($B102=0,0,IF(SIN(L$12)=0,999999999,(SIN(L$12)*COS($E102)+SIN($E102)*COS(L$12))/SIN(L$12)*$B102))</f>
        <v>86.2808237658282</v>
      </c>
      <c r="M192" s="0" t="n">
        <f aca="false">IF($B102=0,0,IF(SIN(M$12)=0,999999999,(SIN(M$12)*COS($E102)+SIN($E102)*COS(M$12))/SIN(M$12)*$B102))</f>
        <v>73.856842695159</v>
      </c>
      <c r="N192" s="0" t="n">
        <f aca="false">IF($B102=0,0,IF(SIN(N$12)=0,999999999,(SIN(N$12)*COS($E102)+SIN($E102)*COS(N$12))/SIN(N$12)*$B102))</f>
        <v>64.5255880200469</v>
      </c>
      <c r="O192" s="0" t="n">
        <f aca="false">IF($B102=0,0,IF(SIN(O$12)=0,999999999,(SIN(O$12)*COS($E102)+SIN($E102)*COS(O$12))/SIN(O$12)*$B102))</f>
        <v>57.2561293358002</v>
      </c>
      <c r="P192" s="0" t="n">
        <f aca="false">IF($B102=0,0,IF(SIN(P$12)=0,999999999,(SIN(P$12)*COS($E102)+SIN($E102)*COS(P$12))/SIN(P$12)*$B102))</f>
        <v>51.4299057555668</v>
      </c>
      <c r="Q192" s="0" t="n">
        <f aca="false">IF($B102=0,0,IF(SIN(Q$12)=0,999999999,(SIN(Q$12)*COS($E102)+SIN($E102)*COS(Q$12))/SIN(Q$12)*$B102))</f>
        <v>46.6532852027465</v>
      </c>
      <c r="R192" s="0" t="n">
        <f aca="false">IF($B102=0,0,IF(SIN(R$12)=0,999999999,(SIN(R$12)*COS($E102)+SIN($E102)*COS(R$12))/SIN(R$12)*$B102))</f>
        <v>42.663844055203</v>
      </c>
      <c r="S192" s="0" t="n">
        <f aca="false">IF($B102=0,0,IF(SIN(S$12)=0,999999999,(SIN(S$12)*COS($E102)+SIN($E102)*COS(S$12))/SIN(S$12)*$B102))</f>
        <v>39.2799023364283</v>
      </c>
      <c r="T192" s="0" t="n">
        <f aca="false">IF($B102=0,0,IF(SIN(T$12)=0,999999999,(SIN(T$12)*COS($E102)+SIN($E102)*COS(T$12))/SIN(T$12)*$B102))</f>
        <v>36.3716866801511</v>
      </c>
      <c r="U192" s="0" t="n">
        <f aca="false">IF($B102=0,0,IF(SIN(U$12)=0,999999999,(SIN(U$12)*COS($E102)+SIN($E102)*COS(U$12))/SIN(U$12)*$B102))</f>
        <v>33.8440281074222</v>
      </c>
      <c r="V192" s="0" t="n">
        <f aca="false">IF($B102=0,0,IF(SIN(V$12)=0,999999999,(SIN(V$12)*COS($E102)+SIN($E102)*COS(V$12))/SIN(V$12)*$B102))</f>
        <v>31.6255481356823</v>
      </c>
      <c r="W192" s="0" t="n">
        <f aca="false">IF($B102=0,0,IF(SIN(W$12)=0,999999999,(SIN(W$12)*COS($E102)+SIN($E102)*COS(W$12))/SIN(W$12)*$B102))</f>
        <v>29.661661553671</v>
      </c>
      <c r="X192" s="0" t="n">
        <f aca="false">IF($B102=0,0,IF(SIN(X$12)=0,999999999,(SIN(X$12)*COS($E102)+SIN($E102)*COS(X$12))/SIN(X$12)*$B102))</f>
        <v>27.909911603203</v>
      </c>
      <c r="Y192" s="0" t="n">
        <f aca="false">IF($B102=0,0,IF(SIN(Y$12)=0,999999999,(SIN(Y$12)*COS($E102)+SIN($E102)*COS(Y$12))/SIN(Y$12)*$B102))</f>
        <v>26.3367782599856</v>
      </c>
      <c r="Z192" s="0" t="n">
        <f aca="false">IF($B102=0,0,IF(SIN(Z$12)=0,999999999,(SIN(Z$12)*COS($E102)+SIN($E102)*COS(Z$12))/SIN(Z$12)*$B102))</f>
        <v>24.9154440287758</v>
      </c>
      <c r="AA192" s="0" t="n">
        <f aca="false">IF($B102=0,0,IF(SIN(AA$12)=0,999999999,(SIN(AA$12)*COS($E102)+SIN($E102)*COS(AA$12))/SIN(AA$12)*$B102))</f>
        <v>23.6241980813944</v>
      </c>
      <c r="AB192" s="0" t="n">
        <f aca="false">IF($B102=0,0,IF(SIN(AB$12)=0,999999999,(SIN(AB$12)*COS($E102)+SIN($E102)*COS(AB$12))/SIN(AB$12)*$B102))</f>
        <v>22.4452756284686</v>
      </c>
      <c r="AC192" s="0" t="n">
        <f aca="false">IF($B102=0,0,IF(SIN(AC$12)=0,999999999,(SIN(AC$12)*COS($E102)+SIN($E102)*COS(AC$12))/SIN(AC$12)*$B102))</f>
        <v>21.3640000624253</v>
      </c>
      <c r="AD192" s="0" t="n">
        <f aca="false">IF($B102=0,0,IF(SIN(AD$12)=0,999999999,(SIN(AD$12)*COS($E102)+SIN($E102)*COS(AD$12))/SIN(AD$12)*$B102))</f>
        <v>20.3681395634149</v>
      </c>
      <c r="AE192" s="0" t="n">
        <f aca="false">IF($B102=0,0,IF(SIN(AE$12)=0,999999999,(SIN(AE$12)*COS($E102)+SIN($E102)*COS(AE$12))/SIN(AE$12)*$B102))</f>
        <v>19.4474181185025</v>
      </c>
      <c r="AF192" s="0" t="n">
        <f aca="false">IF($B102=0,0,IF(SIN(AF$12)=0,999999999,(SIN(AF$12)*COS($E102)+SIN($E102)*COS(AF$12))/SIN(AF$12)*$B102))</f>
        <v>18.593139381285</v>
      </c>
      <c r="AG192" s="0" t="n">
        <f aca="false">IF($B102=0,0,IF(SIN(AG$12)=0,999999999,(SIN(AG$12)*COS($E102)+SIN($E102)*COS(AG$12))/SIN(AG$12)*$B102))</f>
        <v>17.7978941169633</v>
      </c>
      <c r="AH192" s="0" t="n">
        <f aca="false">IF($B102=0,0,IF(SIN(AH$12)=0,999999999,(SIN(AH$12)*COS($E102)+SIN($E102)*COS(AH$12))/SIN(AH$12)*$B102))</f>
        <v>17.0553303364639</v>
      </c>
      <c r="AI192" s="0" t="n">
        <f aca="false">IF($B102=0,0,IF(SIN(AI$12)=0,999999999,(SIN(AI$12)*COS($E102)+SIN($E102)*COS(AI$12))/SIN(AI$12)*$B102))</f>
        <v>16.3599709877238</v>
      </c>
      <c r="AJ192" s="0" t="n">
        <f aca="false">IF($B102=0,0,IF(SIN(AJ$12)=0,999999999,(SIN(AJ$12)*COS($E102)+SIN($E102)*COS(AJ$12))/SIN(AJ$12)*$B102))</f>
        <v>15.7070681074222</v>
      </c>
      <c r="AK192" s="0" t="n">
        <f aca="false">IF($B102=0,0,IF(SIN(AK$12)=0,999999999,(SIN(AK$12)*COS($E102)+SIN($E102)*COS(AK$12))/SIN(AK$12)*$B102))</f>
        <v>15.092485200106</v>
      </c>
      <c r="AL192" s="0" t="n">
        <f aca="false">IF($B102=0,0,IF(SIN(AL$12)=0,999999999,(SIN(AL$12)*COS($E102)+SIN($E102)*COS(AL$12))/SIN(AL$12)*$B102))</f>
        <v>14.5126016699182</v>
      </c>
      <c r="AM192" s="0" t="n">
        <f aca="false">IF($B102=0,0,IF(SIN(AM$12)=0,999999999,(SIN(AM$12)*COS($E102)+SIN($E102)*COS(AM$12))/SIN(AM$12)*$B102))</f>
        <v>13.9642346270532</v>
      </c>
      <c r="AN192" s="0" t="n">
        <f aca="false">IF($B102=0,0,IF(SIN(AN$12)=0,999999999,(SIN(AN$12)*COS($E102)+SIN($E102)*COS(AN$12))/SIN(AN$12)*$B102))</f>
        <v>13.4445744917384</v>
      </c>
      <c r="AO192" s="0" t="n">
        <f aca="false">IF($B102=0,0,IF(SIN(AO$12)=0,999999999,(SIN(AO$12)*COS($E102)+SIN($E102)*COS(AO$12))/SIN(AO$12)*$B102))</f>
        <v>12.9511316361807</v>
      </c>
      <c r="AP192" s="0" t="n">
        <f aca="false">IF($B102=0,0,IF(SIN(AP$12)=0,999999999,(SIN(AP$12)*COS($E102)+SIN($E102)*COS(AP$12))/SIN(AP$12)*$B102))</f>
        <v>12.4816919181544</v>
      </c>
      <c r="AQ192" s="0" t="n">
        <f aca="false">IF($B102=0,0,IF(SIN(AQ$12)=0,999999999,(SIN(AQ$12)*COS($E102)+SIN($E102)*COS(AQ$12))/SIN(AQ$12)*$B102))</f>
        <v>12.0342794239682</v>
      </c>
      <c r="AR192" s="0" t="n">
        <f aca="false">IF($B102=0,0,IF(SIN(AR$12)=0,999999999,(SIN(AR$12)*COS($E102)+SIN($E102)*COS(AR$12))/SIN(AR$12)*$B102))</f>
        <v>11.6071250927103</v>
      </c>
      <c r="AS192" s="0" t="n">
        <f aca="false">IF($B102=0,0,IF(SIN(AS$12)=0,999999999,(SIN(AS$12)*COS($E102)+SIN($E102)*COS(AS$12))/SIN(AS$12)*$B102))</f>
        <v>11.198640166095</v>
      </c>
      <c r="AT192" s="0" t="n">
        <f aca="false">IF($B102=0,0,IF(SIN(AT$12)=0,999999999,(SIN(AT$12)*COS($E102)+SIN($E102)*COS(AT$12))/SIN(AT$12)*$B102))</f>
        <v>10.8073936193687</v>
      </c>
      <c r="AU192" s="0" t="n">
        <f aca="false">IF($B102=0,0,IF(SIN(AU$12)=0,999999999,(SIN(AU$12)*COS($E102)+SIN($E102)*COS(AU$12))/SIN(AU$12)*$B102))</f>
        <v>10.4320928935155</v>
      </c>
      <c r="AV192" s="0" t="n">
        <f aca="false">IF($B102=0,0,IF(SIN(AV$12)=0,999999999,(SIN(AV$12)*COS($E102)+SIN($E102)*COS(AV$12))/SIN(AV$12)*$B102))</f>
        <v>10.0715673784782</v>
      </c>
      <c r="AW192" s="0" t="n">
        <f aca="false">IF($B102=0,0,IF(SIN(AW$12)=0,999999999,(SIN(AW$12)*COS($E102)+SIN($E102)*COS(AW$12))/SIN(AW$12)*$B102))</f>
        <v>9.7247541994846</v>
      </c>
      <c r="AX192" s="0" t="n">
        <f aca="false">IF($B102=0,0,IF(SIN(AX$12)=0,999999999,(SIN(AX$12)*COS($E102)+SIN($E102)*COS(AX$12))/SIN(AX$12)*$B102))</f>
        <v>9.39068594000347</v>
      </c>
      <c r="AY192" s="0" t="n">
        <f aca="false">IF($B102=0,0,IF(SIN(AY$12)=0,999999999,(SIN(AY$12)*COS($E102)+SIN($E102)*COS(AY$12))/SIN(AY$12)*$B102))</f>
        <v>9.06847999999997</v>
      </c>
      <c r="AZ192" s="0" t="n">
        <f aca="false">IF($B102=0,0,IF(SIN(AZ$12)=0,999999999,(SIN(AZ$12)*COS($E102)+SIN($E102)*COS(AZ$12))/SIN(AZ$12)*$B102))</f>
        <v>8.75732934056243</v>
      </c>
      <c r="BA192" s="0" t="n">
        <f aca="false">IF($B102=0,0,IF(SIN(BA$12)=0,999999999,(SIN(BA$12)*COS($E102)+SIN($E102)*COS(BA$12))/SIN(BA$12)*$B102))</f>
        <v>8.45649440833763</v>
      </c>
      <c r="BB192" s="0" t="n">
        <f aca="false">IF($B102=0,0,IF(SIN(BB$12)=0,999999999,(SIN(BB$12)*COS($E102)+SIN($E102)*COS(BB$12))/SIN(BB$12)*$B102))</f>
        <v>8.16529606763405</v>
      </c>
      <c r="BC192" s="0" t="n">
        <f aca="false">IF($B102=0,0,IF(SIN(BC$12)=0,999999999,(SIN(BC$12)*COS($E102)+SIN($E102)*COS(BC$12))/SIN(BC$12)*$B102))</f>
        <v>7.88310939615167</v>
      </c>
      <c r="BD192" s="0" t="n">
        <f aca="false">IF($B102=0,0,IF(SIN(BD$12)=0,999999999,(SIN(BD$12)*COS($E102)+SIN($E102)*COS(BD$12))/SIN(BD$12)*$B102))</f>
        <v>7.6093582233385</v>
      </c>
      <c r="BE192" s="0" t="n">
        <f aca="false">IF($B102=0,0,IF(SIN(BE$12)=0,999999999,(SIN(BE$12)*COS($E102)+SIN($E102)*COS(BE$12))/SIN(BE$12)*$B102))</f>
        <v>7.34351030934823</v>
      </c>
      <c r="BF192" s="0" t="n">
        <f aca="false">IF($B102=0,0,IF(SIN(BF$12)=0,999999999,(SIN(BF$12)*COS($E102)+SIN($E102)*COS(BF$12))/SIN(BF$12)*$B102))</f>
        <v>7.08507307826361</v>
      </c>
      <c r="BG192" s="0" t="n">
        <f aca="false">IF($B102=0,0,IF(SIN(BG$12)=0,999999999,(SIN(BG$12)*COS($E102)+SIN($E102)*COS(BG$12))/SIN(BG$12)*$B102))</f>
        <v>6.83358983227615</v>
      </c>
      <c r="BH192" s="0" t="n">
        <f aca="false">IF($B102=0,0,IF(SIN(BH$12)=0,999999999,(SIN(BH$12)*COS($E102)+SIN($E102)*COS(BH$12))/SIN(BH$12)*$B102))</f>
        <v>6.58863638436602</v>
      </c>
      <c r="BI192" s="0" t="n">
        <f aca="false">IF($B102=0,0,IF(SIN(BI$12)=0,999999999,(SIN(BI$12)*COS($E102)+SIN($E102)*COS(BI$12))/SIN(BI$12)*$B102))</f>
        <v>6.34981805610396</v>
      </c>
      <c r="BJ192" s="0" t="n">
        <f aca="false">IF($B102=0,0,IF(SIN(BJ$12)=0,999999999,(SIN(BJ$12)*COS($E102)+SIN($E102)*COS(BJ$12))/SIN(BJ$12)*$B102))</f>
        <v>6.11676699481517</v>
      </c>
      <c r="BK192" s="0" t="n">
        <f aca="false">IF($B102=0,0,IF(SIN(BK$12)=0,999999999,(SIN(BK$12)*COS($E102)+SIN($E102)*COS(BK$12))/SIN(BK$12)*$B102))</f>
        <v>5.88913977075973</v>
      </c>
      <c r="BL192" s="0" t="n">
        <f aca="false">IF($B102=0,0,IF(SIN(BL$12)=0,999999999,(SIN(BL$12)*COS($E102)+SIN($E102)*COS(BL$12))/SIN(BL$12)*$B102))</f>
        <v>5.66661522040268</v>
      </c>
      <c r="BM192" s="0" t="n">
        <f aca="false">IF($B102=0,0,IF(SIN(BM$12)=0,999999999,(SIN(BM$12)*COS($E102)+SIN($E102)*COS(BM$12))/SIN(BM$12)*$B102))</f>
        <v>5.44889250643907</v>
      </c>
      <c r="BN192" s="0" t="n">
        <f aca="false">IF($B102=0,0,IF(SIN(BN$12)=0,999999999,(SIN(BN$12)*COS($E102)+SIN($E102)*COS(BN$12))/SIN(BN$12)*$B102))</f>
        <v>5.23568936914068</v>
      </c>
      <c r="BO192" s="0" t="n">
        <f aca="false">IF($B102=0,0,IF(SIN(BO$12)=0,999999999,(SIN(BO$12)*COS($E102)+SIN($E102)*COS(BO$12))/SIN(BO$12)*$B102))</f>
        <v>5.02674054691839</v>
      </c>
      <c r="BP192" s="0" t="n">
        <f aca="false">IF($B102=0,0,IF(SIN(BP$12)=0,999999999,(SIN(BP$12)*COS($E102)+SIN($E102)*COS(BP$12))/SIN(BP$12)*$B102))</f>
        <v>4.82179634683351</v>
      </c>
      <c r="BQ192" s="0" t="n">
        <f aca="false">IF($B102=0,0,IF(SIN(BQ$12)=0,999999999,(SIN(BQ$12)*COS($E102)+SIN($E102)*COS(BQ$12))/SIN(BQ$12)*$B102))</f>
        <v>4.62062134823118</v>
      </c>
      <c r="BR192" s="0" t="n">
        <f aca="false">IF($B102=0,0,IF(SIN(BR$12)=0,999999999,(SIN(BR$12)*COS($E102)+SIN($E102)*COS(BR$12))/SIN(BR$12)*$B102))</f>
        <v>4.42299322475772</v>
      </c>
      <c r="BS192" s="0" t="n">
        <f aca="false">IF($B102=0,0,IF(SIN(BS$12)=0,999999999,(SIN(BS$12)*COS($E102)+SIN($E102)*COS(BS$12))/SIN(BS$12)*$B102))</f>
        <v>4.22870167182546</v>
      </c>
      <c r="BT192" s="0" t="n">
        <f aca="false">IF($B102=0,0,IF(SIN(BT$12)=0,999999999,(SIN(BT$12)*COS($E102)+SIN($E102)*COS(BT$12))/SIN(BT$12)*$B102))</f>
        <v>4.0375474281467</v>
      </c>
      <c r="BU192" s="0" t="n">
        <f aca="false">IF($B102=0,0,IF(SIN(BU$12)=0,999999999,(SIN(BU$12)*COS($E102)+SIN($E102)*COS(BU$12))/SIN(BU$12)*$B102))</f>
        <v>3.84934138130045</v>
      </c>
      <c r="BV192" s="0" t="n">
        <f aca="false">IF($B102=0,0,IF(SIN(BV$12)=0,999999999,(SIN(BV$12)*COS($E102)+SIN($E102)*COS(BV$12))/SIN(BV$12)*$B102))</f>
        <v>3.66390374846161</v>
      </c>
      <c r="BW192" s="0" t="n">
        <f aca="false">IF($B102=0,0,IF(SIN(BW$12)=0,999999999,(SIN(BW$12)*COS($E102)+SIN($E102)*COS(BW$12))/SIN(BW$12)*$B102))</f>
        <v>3.48106332443791</v>
      </c>
      <c r="BX192" s="0" t="n">
        <f aca="false">IF($B102=0,0,IF(SIN(BX$12)=0,999999999,(SIN(BX$12)*COS($E102)+SIN($E102)*COS(BX$12))/SIN(BX$12)*$B102))</f>
        <v>3.30065679003835</v>
      </c>
      <c r="BY192" s="0" t="n">
        <f aca="false">IF($B102=0,0,IF(SIN(BY$12)=0,999999999,(SIN(BY$12)*COS($E102)+SIN($E102)*COS(BY$12))/SIN(BY$12)*$B102))</f>
        <v>3.12252807456507</v>
      </c>
      <c r="BZ192" s="0" t="n">
        <f aca="false">IF($B102=0,0,IF(SIN(BZ$12)=0,999999999,(SIN(BZ$12)*COS($E102)+SIN($E102)*COS(BZ$12))/SIN(BZ$12)*$B102))</f>
        <v>2.94652776689413</v>
      </c>
      <c r="CA192" s="0" t="n">
        <f aca="false">IF($B102=0,0,IF(SIN(CA$12)=0,999999999,(SIN(CA$12)*COS($E102)+SIN($E102)*COS(CA$12))/SIN(CA$12)*$B102))</f>
        <v>2.77251257019421</v>
      </c>
      <c r="CB192" s="0" t="n">
        <f aca="false">IF($B102=0,0,IF(SIN(CB$12)=0,999999999,(SIN(CB$12)*COS($E102)+SIN($E102)*COS(CB$12))/SIN(CB$12)*$B102))</f>
        <v>2.60034479584604</v>
      </c>
      <c r="CC192" s="0" t="n">
        <f aca="false">IF($B102=0,0,IF(SIN(CC$12)=0,999999999,(SIN(CC$12)*COS($E102)+SIN($E102)*COS(CC$12))/SIN(CC$12)*$B102))</f>
        <v>2.42989189257773</v>
      </c>
      <c r="CD192" s="0" t="n">
        <f aca="false">IF($B102=0,0,IF(SIN(CD$12)=0,999999999,(SIN(CD$12)*COS($E102)+SIN($E102)*COS(CD$12))/SIN(CD$12)*$B102))</f>
        <v>2.2610260072233</v>
      </c>
      <c r="CE192" s="0" t="n">
        <f aca="false">IF($B102=0,0,IF(SIN(CE$12)=0,999999999,(SIN(CE$12)*COS($E102)+SIN($E102)*COS(CE$12))/SIN(CE$12)*$B102))</f>
        <v>2.09362357385835</v>
      </c>
      <c r="CF192" s="0" t="n">
        <f aca="false">IF($B102=0,0,IF(SIN(CF$12)=0,999999999,(SIN(CF$12)*COS($E102)+SIN($E102)*COS(CF$12))/SIN(CF$12)*$B102))</f>
        <v>1.9275649283733</v>
      </c>
      <c r="CG192" s="0" t="n">
        <f aca="false">IF($B102=0,0,IF(SIN(CG$12)=0,999999999,(SIN(CG$12)*COS($E102)+SIN($E102)*COS(CG$12))/SIN(CG$12)*$B102))</f>
        <v>1.76273394580919</v>
      </c>
      <c r="CH192" s="0" t="n">
        <f aca="false">IF($B102=0,0,IF(SIN(CH$12)=0,999999999,(SIN(CH$12)*COS($E102)+SIN($E102)*COS(CH$12))/SIN(CH$12)*$B102))</f>
        <v>1.5990176980151</v>
      </c>
      <c r="CI192" s="0" t="n">
        <f aca="false">IF($B102=0,0,IF(SIN(CI$12)=0,999999999,(SIN(CI$12)*COS($E102)+SIN($E102)*COS(CI$12))/SIN(CI$12)*$B102))</f>
        <v>1.43630612939419</v>
      </c>
      <c r="CJ192" s="0" t="n">
        <f aca="false">IF($B102=0,0,IF(SIN(CJ$12)=0,999999999,(SIN(CJ$12)*COS($E102)+SIN($E102)*COS(CJ$12))/SIN(CJ$12)*$B102))</f>
        <v>1.27449174868191</v>
      </c>
      <c r="CK192" s="0" t="n">
        <f aca="false">IF($B102=0,0,IF(SIN(CK$12)=0,999999999,(SIN(CK$12)*COS($E102)+SIN($E102)*COS(CK$12))/SIN(CK$12)*$B102))</f>
        <v>1.11346933485677</v>
      </c>
      <c r="CL192" s="0" t="n">
        <f aca="false">IF($B102=0,0,IF(SIN(CL$12)=0,999999999,(SIN(CL$12)*COS($E102)+SIN($E102)*COS(CL$12))/SIN(CL$12)*$B102))</f>
        <v>0.953135655422021</v>
      </c>
      <c r="CM192" s="0" t="n">
        <f aca="false">IF($B102=0,0,IF(SIN(CM$12)=0,999999999,(SIN(CM$12)*COS($E102)+SIN($E102)*COS(CM$12))/SIN(CM$12)*$B102))</f>
        <v>0.793389195411541</v>
      </c>
      <c r="CN192" s="0" t="n">
        <f aca="false">IF($B102=0,0,IF(SIN(CN$12)=0,999999999,(SIN(CN$12)*COS($E102)+SIN($E102)*COS(CN$12))/SIN(CN$12)*$B102))</f>
        <v>0.634129895573485</v>
      </c>
      <c r="CO192" s="0" t="n">
        <f aca="false">IF($B102=0,0,IF(SIN(CO$12)=0,999999999,(SIN(CO$12)*COS($E102)+SIN($E102)*COS(CO$12))/SIN(CO$12)*$B102))</f>
        <v>0.475258898272613</v>
      </c>
      <c r="CP192" s="0" t="n">
        <f aca="false">IF($B102=0,0,IF(SIN(CP$12)=0,999999999,(SIN(CP$12)*COS($E102)+SIN($E102)*COS(CP$12))/SIN(CP$12)*$B102))</f>
        <v>0.316678299720494</v>
      </c>
      <c r="CQ192" s="0" t="n">
        <f aca="false">IF($B102=0,0,IF(SIN(CQ$12)=0,999999999,(SIN(CQ$12)*COS($E102)+SIN($E102)*COS(CQ$12))/SIN(CQ$12)*$B102))</f>
        <v>0.158290907200242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5" activeCellId="0" sqref="B5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43292.5887647791</v>
      </c>
      <c r="C2" s="93"/>
    </row>
    <row r="3" customFormat="false" ht="12.8" hidden="false" customHeight="false" outlineLevel="0" collapsed="false">
      <c r="A3" s="91" t="s">
        <v>59</v>
      </c>
      <c r="B3" s="96" t="n">
        <v>13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22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20.6133859912661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sheetProtection sheet="true" objects="true" scenarios="true"/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  <c r="BA1" s="101" t="n">
        <v>51</v>
      </c>
      <c r="BB1" s="101" t="n">
        <v>52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0.6075</v>
      </c>
      <c r="D2" s="102" t="n">
        <v>1.215</v>
      </c>
      <c r="E2" s="102" t="n">
        <v>1.8225</v>
      </c>
      <c r="F2" s="102" t="n">
        <v>2.43</v>
      </c>
      <c r="G2" s="102" t="n">
        <v>2.915</v>
      </c>
      <c r="H2" s="102" t="n">
        <v>3.4</v>
      </c>
      <c r="I2" s="102" t="n">
        <v>4.08</v>
      </c>
      <c r="J2" s="102" t="n">
        <v>4.76</v>
      </c>
      <c r="K2" s="102" t="n">
        <v>5.055</v>
      </c>
      <c r="L2" s="102" t="n">
        <v>5.35</v>
      </c>
      <c r="M2" s="102" t="n">
        <v>5.64</v>
      </c>
      <c r="N2" s="102" t="n">
        <v>5.93</v>
      </c>
      <c r="O2" s="102" t="n">
        <v>6.125</v>
      </c>
      <c r="P2" s="102" t="n">
        <v>6.32</v>
      </c>
      <c r="Q2" s="102" t="n">
        <v>6.465</v>
      </c>
      <c r="R2" s="102" t="n">
        <v>6.61</v>
      </c>
      <c r="S2" s="102" t="n">
        <v>6.61</v>
      </c>
      <c r="T2" s="102" t="n">
        <v>6.61</v>
      </c>
      <c r="U2" s="102" t="n">
        <v>6.61</v>
      </c>
      <c r="V2" s="102" t="n">
        <v>6.61</v>
      </c>
      <c r="W2" s="102" t="n">
        <v>6.528</v>
      </c>
      <c r="X2" s="102" t="n">
        <v>6.446</v>
      </c>
      <c r="Y2" s="102" t="n">
        <v>6.364</v>
      </c>
      <c r="Z2" s="102" t="n">
        <v>6.282</v>
      </c>
      <c r="AA2" s="102" t="n">
        <v>6.2</v>
      </c>
      <c r="AB2" s="102" t="n">
        <v>6.14</v>
      </c>
      <c r="AC2" s="102" t="n">
        <v>6.08</v>
      </c>
      <c r="AD2" s="102" t="n">
        <v>6.02</v>
      </c>
      <c r="AE2" s="102" t="n">
        <v>5.96</v>
      </c>
      <c r="AF2" s="102" t="n">
        <v>5.9</v>
      </c>
      <c r="AG2" s="102" t="n">
        <v>5.802</v>
      </c>
      <c r="AH2" s="102" t="n">
        <v>5.704</v>
      </c>
      <c r="AI2" s="102" t="n">
        <v>5.606</v>
      </c>
      <c r="AJ2" s="102" t="n">
        <v>5.508</v>
      </c>
      <c r="AK2" s="102" t="n">
        <v>5.41</v>
      </c>
      <c r="AL2" s="102" t="n">
        <v>5.248</v>
      </c>
      <c r="AM2" s="102" t="n">
        <v>5.086</v>
      </c>
      <c r="AN2" s="102" t="n">
        <v>4.924</v>
      </c>
      <c r="AO2" s="102" t="n">
        <v>4.762</v>
      </c>
      <c r="AP2" s="102" t="n">
        <v>4.6</v>
      </c>
      <c r="AQ2" s="102" t="n">
        <v>4.255</v>
      </c>
      <c r="AR2" s="102" t="n">
        <v>3.91</v>
      </c>
      <c r="AS2" s="102" t="n">
        <v>3.565</v>
      </c>
      <c r="AT2" s="102" t="n">
        <v>3.22</v>
      </c>
      <c r="AU2" s="102" t="n">
        <v>2.875</v>
      </c>
      <c r="AV2" s="102" t="n">
        <v>2.53</v>
      </c>
      <c r="AW2" s="102" t="n">
        <v>2.185</v>
      </c>
      <c r="AX2" s="102" t="n">
        <v>1.84</v>
      </c>
      <c r="AY2" s="102" t="n">
        <v>1.495</v>
      </c>
      <c r="AZ2" s="102" t="n">
        <v>1.15</v>
      </c>
      <c r="BA2" s="102" t="n">
        <v>0.805000000000002</v>
      </c>
      <c r="BB2" s="102" t="n">
        <v>0.460000000000003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0.626</v>
      </c>
      <c r="D3" s="102" t="n">
        <v>1.252</v>
      </c>
      <c r="E3" s="102" t="n">
        <v>1.878</v>
      </c>
      <c r="F3" s="102" t="n">
        <v>2.504</v>
      </c>
      <c r="G3" s="102" t="n">
        <v>2.997</v>
      </c>
      <c r="H3" s="102" t="n">
        <v>3.49</v>
      </c>
      <c r="I3" s="102" t="n">
        <v>4.168</v>
      </c>
      <c r="J3" s="102" t="n">
        <v>4.846</v>
      </c>
      <c r="K3" s="102" t="n">
        <v>5.137</v>
      </c>
      <c r="L3" s="102" t="n">
        <v>5.428</v>
      </c>
      <c r="M3" s="102" t="n">
        <v>5.71</v>
      </c>
      <c r="N3" s="102" t="n">
        <v>5.992</v>
      </c>
      <c r="O3" s="102" t="n">
        <v>6.188</v>
      </c>
      <c r="P3" s="102" t="n">
        <v>6.384</v>
      </c>
      <c r="Q3" s="102" t="n">
        <v>6.535</v>
      </c>
      <c r="R3" s="102" t="n">
        <v>6.686</v>
      </c>
      <c r="S3" s="102" t="n">
        <v>6.686</v>
      </c>
      <c r="T3" s="102" t="n">
        <v>6.686</v>
      </c>
      <c r="U3" s="102" t="n">
        <v>6.686</v>
      </c>
      <c r="V3" s="102" t="n">
        <v>6.686</v>
      </c>
      <c r="W3" s="102" t="n">
        <v>6.6032</v>
      </c>
      <c r="X3" s="102" t="n">
        <v>6.5204</v>
      </c>
      <c r="Y3" s="102" t="n">
        <v>6.4376</v>
      </c>
      <c r="Z3" s="102" t="n">
        <v>6.3548</v>
      </c>
      <c r="AA3" s="102" t="n">
        <v>6.272</v>
      </c>
      <c r="AB3" s="102" t="n">
        <v>6.2096</v>
      </c>
      <c r="AC3" s="102" t="n">
        <v>6.1472</v>
      </c>
      <c r="AD3" s="102" t="n">
        <v>6.0848</v>
      </c>
      <c r="AE3" s="102" t="n">
        <v>6.0224</v>
      </c>
      <c r="AF3" s="102" t="n">
        <v>5.96</v>
      </c>
      <c r="AG3" s="102" t="n">
        <v>5.8592</v>
      </c>
      <c r="AH3" s="102" t="n">
        <v>5.7584</v>
      </c>
      <c r="AI3" s="102" t="n">
        <v>5.6576</v>
      </c>
      <c r="AJ3" s="102" t="n">
        <v>5.5568</v>
      </c>
      <c r="AK3" s="102" t="n">
        <v>5.456</v>
      </c>
      <c r="AL3" s="102" t="n">
        <v>5.3052</v>
      </c>
      <c r="AM3" s="102" t="n">
        <v>5.1544</v>
      </c>
      <c r="AN3" s="102" t="n">
        <v>5.0036</v>
      </c>
      <c r="AO3" s="102" t="n">
        <v>4.8528</v>
      </c>
      <c r="AP3" s="102" t="n">
        <v>4.702</v>
      </c>
      <c r="AQ3" s="102" t="n">
        <v>4.349</v>
      </c>
      <c r="AR3" s="102" t="n">
        <v>3.996</v>
      </c>
      <c r="AS3" s="102" t="n">
        <v>3.643</v>
      </c>
      <c r="AT3" s="102" t="n">
        <v>3.29</v>
      </c>
      <c r="AU3" s="102" t="n">
        <v>2.937</v>
      </c>
      <c r="AV3" s="102" t="n">
        <v>2.584</v>
      </c>
      <c r="AW3" s="102" t="n">
        <v>2.231</v>
      </c>
      <c r="AX3" s="102" t="n">
        <v>1.878</v>
      </c>
      <c r="AY3" s="102" t="n">
        <v>1.525</v>
      </c>
      <c r="AZ3" s="102" t="n">
        <v>1.172</v>
      </c>
      <c r="BA3" s="102" t="n">
        <v>0.819000000000001</v>
      </c>
      <c r="BB3" s="102" t="n">
        <v>0.466000000000001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0.6445</v>
      </c>
      <c r="D4" s="102" t="n">
        <v>1.289</v>
      </c>
      <c r="E4" s="102" t="n">
        <v>1.9335</v>
      </c>
      <c r="F4" s="102" t="n">
        <v>2.578</v>
      </c>
      <c r="G4" s="102" t="n">
        <v>3.079</v>
      </c>
      <c r="H4" s="102" t="n">
        <v>3.58</v>
      </c>
      <c r="I4" s="102" t="n">
        <v>4.256</v>
      </c>
      <c r="J4" s="102" t="n">
        <v>4.932</v>
      </c>
      <c r="K4" s="102" t="n">
        <v>5.219</v>
      </c>
      <c r="L4" s="102" t="n">
        <v>5.506</v>
      </c>
      <c r="M4" s="102" t="n">
        <v>5.78</v>
      </c>
      <c r="N4" s="102" t="n">
        <v>6.054</v>
      </c>
      <c r="O4" s="102" t="n">
        <v>6.251</v>
      </c>
      <c r="P4" s="102" t="n">
        <v>6.448</v>
      </c>
      <c r="Q4" s="102" t="n">
        <v>6.605</v>
      </c>
      <c r="R4" s="102" t="n">
        <v>6.762</v>
      </c>
      <c r="S4" s="102" t="n">
        <v>6.762</v>
      </c>
      <c r="T4" s="102" t="n">
        <v>6.762</v>
      </c>
      <c r="U4" s="102" t="n">
        <v>6.762</v>
      </c>
      <c r="V4" s="102" t="n">
        <v>6.762</v>
      </c>
      <c r="W4" s="102" t="n">
        <v>6.6784</v>
      </c>
      <c r="X4" s="102" t="n">
        <v>6.5948</v>
      </c>
      <c r="Y4" s="102" t="n">
        <v>6.5112</v>
      </c>
      <c r="Z4" s="102" t="n">
        <v>6.4276</v>
      </c>
      <c r="AA4" s="102" t="n">
        <v>6.344</v>
      </c>
      <c r="AB4" s="102" t="n">
        <v>6.2792</v>
      </c>
      <c r="AC4" s="102" t="n">
        <v>6.2144</v>
      </c>
      <c r="AD4" s="102" t="n">
        <v>6.1496</v>
      </c>
      <c r="AE4" s="102" t="n">
        <v>6.0848</v>
      </c>
      <c r="AF4" s="102" t="n">
        <v>6.02</v>
      </c>
      <c r="AG4" s="102" t="n">
        <v>5.9164</v>
      </c>
      <c r="AH4" s="102" t="n">
        <v>5.8128</v>
      </c>
      <c r="AI4" s="102" t="n">
        <v>5.7092</v>
      </c>
      <c r="AJ4" s="102" t="n">
        <v>5.6056</v>
      </c>
      <c r="AK4" s="102" t="n">
        <v>5.502</v>
      </c>
      <c r="AL4" s="102" t="n">
        <v>5.3624</v>
      </c>
      <c r="AM4" s="102" t="n">
        <v>5.2228</v>
      </c>
      <c r="AN4" s="102" t="n">
        <v>5.0832</v>
      </c>
      <c r="AO4" s="102" t="n">
        <v>4.9436</v>
      </c>
      <c r="AP4" s="102" t="n">
        <v>4.804</v>
      </c>
      <c r="AQ4" s="102" t="n">
        <v>4.443</v>
      </c>
      <c r="AR4" s="102" t="n">
        <v>4.082</v>
      </c>
      <c r="AS4" s="102" t="n">
        <v>3.721</v>
      </c>
      <c r="AT4" s="102" t="n">
        <v>3.36</v>
      </c>
      <c r="AU4" s="102" t="n">
        <v>2.999</v>
      </c>
      <c r="AV4" s="102" t="n">
        <v>2.638</v>
      </c>
      <c r="AW4" s="102" t="n">
        <v>2.277</v>
      </c>
      <c r="AX4" s="102" t="n">
        <v>1.916</v>
      </c>
      <c r="AY4" s="102" t="n">
        <v>1.555</v>
      </c>
      <c r="AZ4" s="102" t="n">
        <v>1.194</v>
      </c>
      <c r="BA4" s="102" t="n">
        <v>0.832999999999998</v>
      </c>
      <c r="BB4" s="102" t="n">
        <v>0.471999999999998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0.663</v>
      </c>
      <c r="D5" s="102" t="n">
        <v>1.326</v>
      </c>
      <c r="E5" s="102" t="n">
        <v>1.989</v>
      </c>
      <c r="F5" s="102" t="n">
        <v>2.652</v>
      </c>
      <c r="G5" s="102" t="n">
        <v>3.161</v>
      </c>
      <c r="H5" s="102" t="n">
        <v>3.67</v>
      </c>
      <c r="I5" s="102" t="n">
        <v>4.344</v>
      </c>
      <c r="J5" s="102" t="n">
        <v>5.018</v>
      </c>
      <c r="K5" s="102" t="n">
        <v>5.301</v>
      </c>
      <c r="L5" s="102" t="n">
        <v>5.584</v>
      </c>
      <c r="M5" s="102" t="n">
        <v>5.85</v>
      </c>
      <c r="N5" s="102" t="n">
        <v>6.116</v>
      </c>
      <c r="O5" s="102" t="n">
        <v>6.314</v>
      </c>
      <c r="P5" s="102" t="n">
        <v>6.512</v>
      </c>
      <c r="Q5" s="102" t="n">
        <v>6.675</v>
      </c>
      <c r="R5" s="102" t="n">
        <v>6.838</v>
      </c>
      <c r="S5" s="102" t="n">
        <v>6.838</v>
      </c>
      <c r="T5" s="102" t="n">
        <v>6.838</v>
      </c>
      <c r="U5" s="102" t="n">
        <v>6.838</v>
      </c>
      <c r="V5" s="102" t="n">
        <v>6.838</v>
      </c>
      <c r="W5" s="102" t="n">
        <v>6.7536</v>
      </c>
      <c r="X5" s="102" t="n">
        <v>6.6692</v>
      </c>
      <c r="Y5" s="102" t="n">
        <v>6.5848</v>
      </c>
      <c r="Z5" s="102" t="n">
        <v>6.5004</v>
      </c>
      <c r="AA5" s="102" t="n">
        <v>6.416</v>
      </c>
      <c r="AB5" s="102" t="n">
        <v>6.3488</v>
      </c>
      <c r="AC5" s="102" t="n">
        <v>6.2816</v>
      </c>
      <c r="AD5" s="102" t="n">
        <v>6.2144</v>
      </c>
      <c r="AE5" s="102" t="n">
        <v>6.1472</v>
      </c>
      <c r="AF5" s="102" t="n">
        <v>6.08</v>
      </c>
      <c r="AG5" s="102" t="n">
        <v>5.9736</v>
      </c>
      <c r="AH5" s="102" t="n">
        <v>5.8672</v>
      </c>
      <c r="AI5" s="102" t="n">
        <v>5.7608</v>
      </c>
      <c r="AJ5" s="102" t="n">
        <v>5.6544</v>
      </c>
      <c r="AK5" s="102" t="n">
        <v>5.548</v>
      </c>
      <c r="AL5" s="102" t="n">
        <v>5.4196</v>
      </c>
      <c r="AM5" s="102" t="n">
        <v>5.2912</v>
      </c>
      <c r="AN5" s="102" t="n">
        <v>5.1628</v>
      </c>
      <c r="AO5" s="102" t="n">
        <v>5.0344</v>
      </c>
      <c r="AP5" s="102" t="n">
        <v>4.906</v>
      </c>
      <c r="AQ5" s="102" t="n">
        <v>4.537</v>
      </c>
      <c r="AR5" s="102" t="n">
        <v>4.168</v>
      </c>
      <c r="AS5" s="102" t="n">
        <v>3.799</v>
      </c>
      <c r="AT5" s="102" t="n">
        <v>3.43</v>
      </c>
      <c r="AU5" s="102" t="n">
        <v>3.061</v>
      </c>
      <c r="AV5" s="102" t="n">
        <v>2.692</v>
      </c>
      <c r="AW5" s="102" t="n">
        <v>2.323</v>
      </c>
      <c r="AX5" s="102" t="n">
        <v>1.954</v>
      </c>
      <c r="AY5" s="102" t="n">
        <v>1.585</v>
      </c>
      <c r="AZ5" s="102" t="n">
        <v>1.216</v>
      </c>
      <c r="BA5" s="102" t="n">
        <v>0.846999999999998</v>
      </c>
      <c r="BB5" s="102" t="n">
        <v>0.477999999999998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0.6815</v>
      </c>
      <c r="D6" s="102" t="n">
        <v>1.363</v>
      </c>
      <c r="E6" s="102" t="n">
        <v>2.0445</v>
      </c>
      <c r="F6" s="102" t="n">
        <v>2.726</v>
      </c>
      <c r="G6" s="102" t="n">
        <v>3.243</v>
      </c>
      <c r="H6" s="102" t="n">
        <v>3.76</v>
      </c>
      <c r="I6" s="102" t="n">
        <v>4.432</v>
      </c>
      <c r="J6" s="102" t="n">
        <v>5.104</v>
      </c>
      <c r="K6" s="102" t="n">
        <v>5.383</v>
      </c>
      <c r="L6" s="102" t="n">
        <v>5.662</v>
      </c>
      <c r="M6" s="102" t="n">
        <v>5.92</v>
      </c>
      <c r="N6" s="102" t="n">
        <v>6.178</v>
      </c>
      <c r="O6" s="102" t="n">
        <v>6.377</v>
      </c>
      <c r="P6" s="102" t="n">
        <v>6.576</v>
      </c>
      <c r="Q6" s="102" t="n">
        <v>6.745</v>
      </c>
      <c r="R6" s="102" t="n">
        <v>6.914</v>
      </c>
      <c r="S6" s="102" t="n">
        <v>6.914</v>
      </c>
      <c r="T6" s="102" t="n">
        <v>6.914</v>
      </c>
      <c r="U6" s="102" t="n">
        <v>6.914</v>
      </c>
      <c r="V6" s="102" t="n">
        <v>6.914</v>
      </c>
      <c r="W6" s="102" t="n">
        <v>6.8288</v>
      </c>
      <c r="X6" s="102" t="n">
        <v>6.7436</v>
      </c>
      <c r="Y6" s="102" t="n">
        <v>6.6584</v>
      </c>
      <c r="Z6" s="102" t="n">
        <v>6.5732</v>
      </c>
      <c r="AA6" s="102" t="n">
        <v>6.488</v>
      </c>
      <c r="AB6" s="102" t="n">
        <v>6.4184</v>
      </c>
      <c r="AC6" s="102" t="n">
        <v>6.3488</v>
      </c>
      <c r="AD6" s="102" t="n">
        <v>6.2792</v>
      </c>
      <c r="AE6" s="102" t="n">
        <v>6.2096</v>
      </c>
      <c r="AF6" s="102" t="n">
        <v>6.14</v>
      </c>
      <c r="AG6" s="102" t="n">
        <v>6.0308</v>
      </c>
      <c r="AH6" s="102" t="n">
        <v>5.9216</v>
      </c>
      <c r="AI6" s="102" t="n">
        <v>5.8124</v>
      </c>
      <c r="AJ6" s="102" t="n">
        <v>5.7032</v>
      </c>
      <c r="AK6" s="102" t="n">
        <v>5.594</v>
      </c>
      <c r="AL6" s="102" t="n">
        <v>5.4768</v>
      </c>
      <c r="AM6" s="102" t="n">
        <v>5.3596</v>
      </c>
      <c r="AN6" s="102" t="n">
        <v>5.2424</v>
      </c>
      <c r="AO6" s="102" t="n">
        <v>5.1252</v>
      </c>
      <c r="AP6" s="102" t="n">
        <v>5.008</v>
      </c>
      <c r="AQ6" s="102" t="n">
        <v>4.631</v>
      </c>
      <c r="AR6" s="102" t="n">
        <v>4.254</v>
      </c>
      <c r="AS6" s="102" t="n">
        <v>3.877</v>
      </c>
      <c r="AT6" s="102" t="n">
        <v>3.5</v>
      </c>
      <c r="AU6" s="102" t="n">
        <v>3.123</v>
      </c>
      <c r="AV6" s="102" t="n">
        <v>2.746</v>
      </c>
      <c r="AW6" s="102" t="n">
        <v>2.369</v>
      </c>
      <c r="AX6" s="102" t="n">
        <v>1.992</v>
      </c>
      <c r="AY6" s="102" t="n">
        <v>1.615</v>
      </c>
      <c r="AZ6" s="102" t="n">
        <v>1.238</v>
      </c>
      <c r="BA6" s="102" t="n">
        <v>0.860999999999998</v>
      </c>
      <c r="BB6" s="102" t="n">
        <v>0.483999999999998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0.7</v>
      </c>
      <c r="D7" s="102" t="n">
        <v>1.4</v>
      </c>
      <c r="E7" s="102" t="n">
        <v>2.1</v>
      </c>
      <c r="F7" s="102" t="n">
        <v>2.8</v>
      </c>
      <c r="G7" s="102" t="n">
        <v>3.325</v>
      </c>
      <c r="H7" s="102" t="n">
        <v>3.85</v>
      </c>
      <c r="I7" s="102" t="n">
        <v>4.52</v>
      </c>
      <c r="J7" s="102" t="n">
        <v>5.19</v>
      </c>
      <c r="K7" s="102" t="n">
        <v>5.465</v>
      </c>
      <c r="L7" s="102" t="n">
        <v>5.74</v>
      </c>
      <c r="M7" s="102" t="n">
        <v>5.99</v>
      </c>
      <c r="N7" s="102" t="n">
        <v>6.24</v>
      </c>
      <c r="O7" s="102" t="n">
        <v>6.44</v>
      </c>
      <c r="P7" s="102" t="n">
        <v>6.64</v>
      </c>
      <c r="Q7" s="102" t="n">
        <v>6.815</v>
      </c>
      <c r="R7" s="102" t="n">
        <v>6.99</v>
      </c>
      <c r="S7" s="102" t="n">
        <v>6.99</v>
      </c>
      <c r="T7" s="102" t="n">
        <v>6.99</v>
      </c>
      <c r="U7" s="102" t="n">
        <v>6.99</v>
      </c>
      <c r="V7" s="102" t="n">
        <v>6.99</v>
      </c>
      <c r="W7" s="102" t="n">
        <v>6.904</v>
      </c>
      <c r="X7" s="102" t="n">
        <v>6.818</v>
      </c>
      <c r="Y7" s="102" t="n">
        <v>6.732</v>
      </c>
      <c r="Z7" s="102" t="n">
        <v>6.646</v>
      </c>
      <c r="AA7" s="102" t="n">
        <v>6.56</v>
      </c>
      <c r="AB7" s="102" t="n">
        <v>6.488</v>
      </c>
      <c r="AC7" s="102" t="n">
        <v>6.416</v>
      </c>
      <c r="AD7" s="102" t="n">
        <v>6.344</v>
      </c>
      <c r="AE7" s="102" t="n">
        <v>6.272</v>
      </c>
      <c r="AF7" s="102" t="n">
        <v>6.2</v>
      </c>
      <c r="AG7" s="102" t="n">
        <v>6.088</v>
      </c>
      <c r="AH7" s="102" t="n">
        <v>5.976</v>
      </c>
      <c r="AI7" s="102" t="n">
        <v>5.864</v>
      </c>
      <c r="AJ7" s="102" t="n">
        <v>5.752</v>
      </c>
      <c r="AK7" s="102" t="n">
        <v>5.64</v>
      </c>
      <c r="AL7" s="102" t="n">
        <v>5.534</v>
      </c>
      <c r="AM7" s="102" t="n">
        <v>5.428</v>
      </c>
      <c r="AN7" s="102" t="n">
        <v>5.322</v>
      </c>
      <c r="AO7" s="102" t="n">
        <v>5.216</v>
      </c>
      <c r="AP7" s="102" t="n">
        <v>5.11</v>
      </c>
      <c r="AQ7" s="102" t="n">
        <v>4.725</v>
      </c>
      <c r="AR7" s="102" t="n">
        <v>4.34</v>
      </c>
      <c r="AS7" s="102" t="n">
        <v>3.955</v>
      </c>
      <c r="AT7" s="102" t="n">
        <v>3.57</v>
      </c>
      <c r="AU7" s="102" t="n">
        <v>3.185</v>
      </c>
      <c r="AV7" s="102" t="n">
        <v>2.8</v>
      </c>
      <c r="AW7" s="102" t="n">
        <v>2.415</v>
      </c>
      <c r="AX7" s="102" t="n">
        <v>2.03</v>
      </c>
      <c r="AY7" s="102" t="n">
        <v>1.645</v>
      </c>
      <c r="AZ7" s="102" t="n">
        <v>1.26</v>
      </c>
      <c r="BA7" s="102" t="n">
        <v>0.874999999999998</v>
      </c>
      <c r="BB7" s="102" t="n">
        <v>0.489999999999998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0.7185</v>
      </c>
      <c r="D8" s="102" t="n">
        <v>1.437</v>
      </c>
      <c r="E8" s="102" t="n">
        <v>2.1555</v>
      </c>
      <c r="F8" s="102" t="n">
        <v>2.874</v>
      </c>
      <c r="G8" s="102" t="n">
        <v>3.407</v>
      </c>
      <c r="H8" s="102" t="n">
        <v>3.94</v>
      </c>
      <c r="I8" s="102" t="n">
        <v>4.609</v>
      </c>
      <c r="J8" s="102" t="n">
        <v>5.278</v>
      </c>
      <c r="K8" s="102" t="n">
        <v>5.549</v>
      </c>
      <c r="L8" s="102" t="n">
        <v>5.82</v>
      </c>
      <c r="M8" s="102" t="n">
        <v>6.061</v>
      </c>
      <c r="N8" s="102" t="n">
        <v>6.302</v>
      </c>
      <c r="O8" s="102" t="n">
        <v>6.502</v>
      </c>
      <c r="P8" s="102" t="n">
        <v>6.702</v>
      </c>
      <c r="Q8" s="102" t="n">
        <v>6.867</v>
      </c>
      <c r="R8" s="102" t="n">
        <v>7.032</v>
      </c>
      <c r="S8" s="102" t="n">
        <v>7.04</v>
      </c>
      <c r="T8" s="102" t="n">
        <v>7.048</v>
      </c>
      <c r="U8" s="102" t="n">
        <v>7.056</v>
      </c>
      <c r="V8" s="102" t="n">
        <v>7.064</v>
      </c>
      <c r="W8" s="102" t="n">
        <v>6.9756</v>
      </c>
      <c r="X8" s="102" t="n">
        <v>6.8872</v>
      </c>
      <c r="Y8" s="102" t="n">
        <v>6.7988</v>
      </c>
      <c r="Z8" s="102" t="n">
        <v>6.7104</v>
      </c>
      <c r="AA8" s="102" t="n">
        <v>6.622</v>
      </c>
      <c r="AB8" s="102" t="n">
        <v>6.5492</v>
      </c>
      <c r="AC8" s="102" t="n">
        <v>6.4764</v>
      </c>
      <c r="AD8" s="102" t="n">
        <v>6.4036</v>
      </c>
      <c r="AE8" s="102" t="n">
        <v>6.3308</v>
      </c>
      <c r="AF8" s="102" t="n">
        <v>6.258</v>
      </c>
      <c r="AG8" s="102" t="n">
        <v>6.1436</v>
      </c>
      <c r="AH8" s="102" t="n">
        <v>6.0292</v>
      </c>
      <c r="AI8" s="102" t="n">
        <v>5.9148</v>
      </c>
      <c r="AJ8" s="102" t="n">
        <v>5.8004</v>
      </c>
      <c r="AK8" s="102" t="n">
        <v>5.686</v>
      </c>
      <c r="AL8" s="102" t="n">
        <v>5.5792</v>
      </c>
      <c r="AM8" s="102" t="n">
        <v>5.4724</v>
      </c>
      <c r="AN8" s="102" t="n">
        <v>5.3656</v>
      </c>
      <c r="AO8" s="102" t="n">
        <v>5.2588</v>
      </c>
      <c r="AP8" s="102" t="n">
        <v>5.152</v>
      </c>
      <c r="AQ8" s="102" t="n">
        <v>4.764</v>
      </c>
      <c r="AR8" s="102" t="n">
        <v>4.376</v>
      </c>
      <c r="AS8" s="102" t="n">
        <v>3.988</v>
      </c>
      <c r="AT8" s="102" t="n">
        <v>3.6</v>
      </c>
      <c r="AU8" s="102" t="n">
        <v>3.212</v>
      </c>
      <c r="AV8" s="102" t="n">
        <v>2.824</v>
      </c>
      <c r="AW8" s="102" t="n">
        <v>2.436</v>
      </c>
      <c r="AX8" s="102" t="n">
        <v>2.048</v>
      </c>
      <c r="AY8" s="102" t="n">
        <v>1.66</v>
      </c>
      <c r="AZ8" s="102" t="n">
        <v>1.272</v>
      </c>
      <c r="BA8" s="102" t="n">
        <v>0.883999999999996</v>
      </c>
      <c r="BB8" s="102" t="n">
        <v>0.495999999999996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0.737</v>
      </c>
      <c r="D9" s="102" t="n">
        <v>1.474</v>
      </c>
      <c r="E9" s="102" t="n">
        <v>2.211</v>
      </c>
      <c r="F9" s="102" t="n">
        <v>2.948</v>
      </c>
      <c r="G9" s="102" t="n">
        <v>3.489</v>
      </c>
      <c r="H9" s="102" t="n">
        <v>4.03</v>
      </c>
      <c r="I9" s="102" t="n">
        <v>4.698</v>
      </c>
      <c r="J9" s="102" t="n">
        <v>5.366</v>
      </c>
      <c r="K9" s="102" t="n">
        <v>5.633</v>
      </c>
      <c r="L9" s="102" t="n">
        <v>5.9</v>
      </c>
      <c r="M9" s="102" t="n">
        <v>6.132</v>
      </c>
      <c r="N9" s="102" t="n">
        <v>6.364</v>
      </c>
      <c r="O9" s="102" t="n">
        <v>6.564</v>
      </c>
      <c r="P9" s="102" t="n">
        <v>6.764</v>
      </c>
      <c r="Q9" s="102" t="n">
        <v>6.919</v>
      </c>
      <c r="R9" s="102" t="n">
        <v>7.074</v>
      </c>
      <c r="S9" s="102" t="n">
        <v>7.09</v>
      </c>
      <c r="T9" s="102" t="n">
        <v>7.106</v>
      </c>
      <c r="U9" s="102" t="n">
        <v>7.122</v>
      </c>
      <c r="V9" s="102" t="n">
        <v>7.138</v>
      </c>
      <c r="W9" s="102" t="n">
        <v>7.0472</v>
      </c>
      <c r="X9" s="102" t="n">
        <v>6.9564</v>
      </c>
      <c r="Y9" s="102" t="n">
        <v>6.8656</v>
      </c>
      <c r="Z9" s="102" t="n">
        <v>6.7748</v>
      </c>
      <c r="AA9" s="102" t="n">
        <v>6.684</v>
      </c>
      <c r="AB9" s="102" t="n">
        <v>6.6104</v>
      </c>
      <c r="AC9" s="102" t="n">
        <v>6.5368</v>
      </c>
      <c r="AD9" s="102" t="n">
        <v>6.4632</v>
      </c>
      <c r="AE9" s="102" t="n">
        <v>6.3896</v>
      </c>
      <c r="AF9" s="102" t="n">
        <v>6.316</v>
      </c>
      <c r="AG9" s="102" t="n">
        <v>6.1992</v>
      </c>
      <c r="AH9" s="102" t="n">
        <v>6.0824</v>
      </c>
      <c r="AI9" s="102" t="n">
        <v>5.9656</v>
      </c>
      <c r="AJ9" s="102" t="n">
        <v>5.8488</v>
      </c>
      <c r="AK9" s="102" t="n">
        <v>5.732</v>
      </c>
      <c r="AL9" s="102" t="n">
        <v>5.6244</v>
      </c>
      <c r="AM9" s="102" t="n">
        <v>5.5168</v>
      </c>
      <c r="AN9" s="102" t="n">
        <v>5.4092</v>
      </c>
      <c r="AO9" s="102" t="n">
        <v>5.3016</v>
      </c>
      <c r="AP9" s="102" t="n">
        <v>5.194</v>
      </c>
      <c r="AQ9" s="102" t="n">
        <v>4.803</v>
      </c>
      <c r="AR9" s="102" t="n">
        <v>4.412</v>
      </c>
      <c r="AS9" s="102" t="n">
        <v>4.021</v>
      </c>
      <c r="AT9" s="102" t="n">
        <v>3.63</v>
      </c>
      <c r="AU9" s="102" t="n">
        <v>3.239</v>
      </c>
      <c r="AV9" s="102" t="n">
        <v>2.848</v>
      </c>
      <c r="AW9" s="102" t="n">
        <v>2.457</v>
      </c>
      <c r="AX9" s="102" t="n">
        <v>2.066</v>
      </c>
      <c r="AY9" s="102" t="n">
        <v>1.675</v>
      </c>
      <c r="AZ9" s="102" t="n">
        <v>1.284</v>
      </c>
      <c r="BA9" s="102" t="n">
        <v>0.892999999999995</v>
      </c>
      <c r="BB9" s="102" t="n">
        <v>0.501999999999995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0.7555</v>
      </c>
      <c r="D10" s="102" t="n">
        <v>1.511</v>
      </c>
      <c r="E10" s="102" t="n">
        <v>2.2665</v>
      </c>
      <c r="F10" s="102" t="n">
        <v>3.022</v>
      </c>
      <c r="G10" s="102" t="n">
        <v>3.571</v>
      </c>
      <c r="H10" s="102" t="n">
        <v>4.12</v>
      </c>
      <c r="I10" s="102" t="n">
        <v>4.787</v>
      </c>
      <c r="J10" s="102" t="n">
        <v>5.454</v>
      </c>
      <c r="K10" s="102" t="n">
        <v>5.717</v>
      </c>
      <c r="L10" s="102" t="n">
        <v>5.98</v>
      </c>
      <c r="M10" s="102" t="n">
        <v>6.203</v>
      </c>
      <c r="N10" s="102" t="n">
        <v>6.426</v>
      </c>
      <c r="O10" s="102" t="n">
        <v>6.626</v>
      </c>
      <c r="P10" s="102" t="n">
        <v>6.826</v>
      </c>
      <c r="Q10" s="102" t="n">
        <v>6.971</v>
      </c>
      <c r="R10" s="102" t="n">
        <v>7.116</v>
      </c>
      <c r="S10" s="102" t="n">
        <v>7.14</v>
      </c>
      <c r="T10" s="102" t="n">
        <v>7.164</v>
      </c>
      <c r="U10" s="102" t="n">
        <v>7.188</v>
      </c>
      <c r="V10" s="102" t="n">
        <v>7.212</v>
      </c>
      <c r="W10" s="102" t="n">
        <v>7.1188</v>
      </c>
      <c r="X10" s="102" t="n">
        <v>7.0256</v>
      </c>
      <c r="Y10" s="102" t="n">
        <v>6.9324</v>
      </c>
      <c r="Z10" s="102" t="n">
        <v>6.8392</v>
      </c>
      <c r="AA10" s="102" t="n">
        <v>6.746</v>
      </c>
      <c r="AB10" s="102" t="n">
        <v>6.6716</v>
      </c>
      <c r="AC10" s="102" t="n">
        <v>6.5972</v>
      </c>
      <c r="AD10" s="102" t="n">
        <v>6.5228</v>
      </c>
      <c r="AE10" s="102" t="n">
        <v>6.4484</v>
      </c>
      <c r="AF10" s="102" t="n">
        <v>6.374</v>
      </c>
      <c r="AG10" s="102" t="n">
        <v>6.2548</v>
      </c>
      <c r="AH10" s="102" t="n">
        <v>6.1356</v>
      </c>
      <c r="AI10" s="102" t="n">
        <v>6.0164</v>
      </c>
      <c r="AJ10" s="102" t="n">
        <v>5.8972</v>
      </c>
      <c r="AK10" s="102" t="n">
        <v>5.778</v>
      </c>
      <c r="AL10" s="102" t="n">
        <v>5.6696</v>
      </c>
      <c r="AM10" s="102" t="n">
        <v>5.5612</v>
      </c>
      <c r="AN10" s="102" t="n">
        <v>5.4528</v>
      </c>
      <c r="AO10" s="102" t="n">
        <v>5.3444</v>
      </c>
      <c r="AP10" s="102" t="n">
        <v>5.236</v>
      </c>
      <c r="AQ10" s="102" t="n">
        <v>4.842</v>
      </c>
      <c r="AR10" s="102" t="n">
        <v>4.448</v>
      </c>
      <c r="AS10" s="102" t="n">
        <v>4.054</v>
      </c>
      <c r="AT10" s="102" t="n">
        <v>3.66</v>
      </c>
      <c r="AU10" s="102" t="n">
        <v>3.266</v>
      </c>
      <c r="AV10" s="102" t="n">
        <v>2.872</v>
      </c>
      <c r="AW10" s="102" t="n">
        <v>2.478</v>
      </c>
      <c r="AX10" s="102" t="n">
        <v>2.084</v>
      </c>
      <c r="AY10" s="102" t="n">
        <v>1.69</v>
      </c>
      <c r="AZ10" s="102" t="n">
        <v>1.29599999999999</v>
      </c>
      <c r="BA10" s="102" t="n">
        <v>0.901999999999994</v>
      </c>
      <c r="BB10" s="102" t="n">
        <v>0.507999999999993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0.774</v>
      </c>
      <c r="D11" s="102" t="n">
        <v>1.548</v>
      </c>
      <c r="E11" s="102" t="n">
        <v>2.322</v>
      </c>
      <c r="F11" s="102" t="n">
        <v>3.096</v>
      </c>
      <c r="G11" s="102" t="n">
        <v>3.653</v>
      </c>
      <c r="H11" s="102" t="n">
        <v>4.21</v>
      </c>
      <c r="I11" s="102" t="n">
        <v>4.876</v>
      </c>
      <c r="J11" s="102" t="n">
        <v>5.542</v>
      </c>
      <c r="K11" s="102" t="n">
        <v>5.801</v>
      </c>
      <c r="L11" s="102" t="n">
        <v>6.06</v>
      </c>
      <c r="M11" s="102" t="n">
        <v>6.274</v>
      </c>
      <c r="N11" s="102" t="n">
        <v>6.488</v>
      </c>
      <c r="O11" s="102" t="n">
        <v>6.688</v>
      </c>
      <c r="P11" s="102" t="n">
        <v>6.888</v>
      </c>
      <c r="Q11" s="102" t="n">
        <v>7.023</v>
      </c>
      <c r="R11" s="102" t="n">
        <v>7.158</v>
      </c>
      <c r="S11" s="102" t="n">
        <v>7.19</v>
      </c>
      <c r="T11" s="102" t="n">
        <v>7.222</v>
      </c>
      <c r="U11" s="102" t="n">
        <v>7.254</v>
      </c>
      <c r="V11" s="102" t="n">
        <v>7.286</v>
      </c>
      <c r="W11" s="102" t="n">
        <v>7.1904</v>
      </c>
      <c r="X11" s="102" t="n">
        <v>7.0948</v>
      </c>
      <c r="Y11" s="102" t="n">
        <v>6.9992</v>
      </c>
      <c r="Z11" s="102" t="n">
        <v>6.9036</v>
      </c>
      <c r="AA11" s="102" t="n">
        <v>6.808</v>
      </c>
      <c r="AB11" s="102" t="n">
        <v>6.7328</v>
      </c>
      <c r="AC11" s="102" t="n">
        <v>6.6576</v>
      </c>
      <c r="AD11" s="102" t="n">
        <v>6.5824</v>
      </c>
      <c r="AE11" s="102" t="n">
        <v>6.5072</v>
      </c>
      <c r="AF11" s="102" t="n">
        <v>6.432</v>
      </c>
      <c r="AG11" s="102" t="n">
        <v>6.3104</v>
      </c>
      <c r="AH11" s="102" t="n">
        <v>6.1888</v>
      </c>
      <c r="AI11" s="102" t="n">
        <v>6.0672</v>
      </c>
      <c r="AJ11" s="102" t="n">
        <v>5.9456</v>
      </c>
      <c r="AK11" s="102" t="n">
        <v>5.824</v>
      </c>
      <c r="AL11" s="102" t="n">
        <v>5.7148</v>
      </c>
      <c r="AM11" s="102" t="n">
        <v>5.6056</v>
      </c>
      <c r="AN11" s="102" t="n">
        <v>5.4964</v>
      </c>
      <c r="AO11" s="102" t="n">
        <v>5.3872</v>
      </c>
      <c r="AP11" s="102" t="n">
        <v>5.278</v>
      </c>
      <c r="AQ11" s="102" t="n">
        <v>4.881</v>
      </c>
      <c r="AR11" s="102" t="n">
        <v>4.484</v>
      </c>
      <c r="AS11" s="102" t="n">
        <v>4.087</v>
      </c>
      <c r="AT11" s="102" t="n">
        <v>3.69</v>
      </c>
      <c r="AU11" s="102" t="n">
        <v>3.293</v>
      </c>
      <c r="AV11" s="102" t="n">
        <v>2.896</v>
      </c>
      <c r="AW11" s="102" t="n">
        <v>2.499</v>
      </c>
      <c r="AX11" s="102" t="n">
        <v>2.10199999999999</v>
      </c>
      <c r="AY11" s="102" t="n">
        <v>1.70499999999999</v>
      </c>
      <c r="AZ11" s="102" t="n">
        <v>1.30799999999999</v>
      </c>
      <c r="BA11" s="102" t="n">
        <v>0.910999999999993</v>
      </c>
      <c r="BB11" s="102" t="n">
        <v>0.513999999999992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0.7925</v>
      </c>
      <c r="D12" s="102" t="n">
        <v>1.585</v>
      </c>
      <c r="E12" s="102" t="n">
        <v>2.3775</v>
      </c>
      <c r="F12" s="102" t="n">
        <v>3.17</v>
      </c>
      <c r="G12" s="102" t="n">
        <v>3.735</v>
      </c>
      <c r="H12" s="102" t="n">
        <v>4.3</v>
      </c>
      <c r="I12" s="102" t="n">
        <v>4.965</v>
      </c>
      <c r="J12" s="102" t="n">
        <v>5.63</v>
      </c>
      <c r="K12" s="102" t="n">
        <v>5.885</v>
      </c>
      <c r="L12" s="102" t="n">
        <v>6.14</v>
      </c>
      <c r="M12" s="102" t="n">
        <v>6.345</v>
      </c>
      <c r="N12" s="102" t="n">
        <v>6.55</v>
      </c>
      <c r="O12" s="102" t="n">
        <v>6.75</v>
      </c>
      <c r="P12" s="102" t="n">
        <v>6.95</v>
      </c>
      <c r="Q12" s="102" t="n">
        <v>7.075</v>
      </c>
      <c r="R12" s="102" t="n">
        <v>7.2</v>
      </c>
      <c r="S12" s="102" t="n">
        <v>7.24</v>
      </c>
      <c r="T12" s="102" t="n">
        <v>7.28</v>
      </c>
      <c r="U12" s="102" t="n">
        <v>7.32</v>
      </c>
      <c r="V12" s="102" t="n">
        <v>7.36</v>
      </c>
      <c r="W12" s="102" t="n">
        <v>7.262</v>
      </c>
      <c r="X12" s="102" t="n">
        <v>7.164</v>
      </c>
      <c r="Y12" s="102" t="n">
        <v>7.066</v>
      </c>
      <c r="Z12" s="102" t="n">
        <v>6.968</v>
      </c>
      <c r="AA12" s="102" t="n">
        <v>6.87</v>
      </c>
      <c r="AB12" s="102" t="n">
        <v>6.794</v>
      </c>
      <c r="AC12" s="102" t="n">
        <v>6.718</v>
      </c>
      <c r="AD12" s="102" t="n">
        <v>6.642</v>
      </c>
      <c r="AE12" s="102" t="n">
        <v>6.566</v>
      </c>
      <c r="AF12" s="102" t="n">
        <v>6.49</v>
      </c>
      <c r="AG12" s="102" t="n">
        <v>6.366</v>
      </c>
      <c r="AH12" s="102" t="n">
        <v>6.242</v>
      </c>
      <c r="AI12" s="102" t="n">
        <v>6.118</v>
      </c>
      <c r="AJ12" s="102" t="n">
        <v>5.994</v>
      </c>
      <c r="AK12" s="102" t="n">
        <v>5.87</v>
      </c>
      <c r="AL12" s="102" t="n">
        <v>5.76</v>
      </c>
      <c r="AM12" s="102" t="n">
        <v>5.65</v>
      </c>
      <c r="AN12" s="102" t="n">
        <v>5.54</v>
      </c>
      <c r="AO12" s="102" t="n">
        <v>5.43</v>
      </c>
      <c r="AP12" s="102" t="n">
        <v>5.32</v>
      </c>
      <c r="AQ12" s="102" t="n">
        <v>4.92</v>
      </c>
      <c r="AR12" s="102" t="n">
        <v>4.52</v>
      </c>
      <c r="AS12" s="102" t="n">
        <v>4.12</v>
      </c>
      <c r="AT12" s="102" t="n">
        <v>3.72</v>
      </c>
      <c r="AU12" s="102" t="n">
        <v>3.32</v>
      </c>
      <c r="AV12" s="102" t="n">
        <v>2.92</v>
      </c>
      <c r="AW12" s="102" t="n">
        <v>2.52</v>
      </c>
      <c r="AX12" s="102" t="n">
        <v>2.12</v>
      </c>
      <c r="AY12" s="102" t="n">
        <v>1.72</v>
      </c>
      <c r="AZ12" s="102" t="n">
        <v>1.32</v>
      </c>
      <c r="BA12" s="102" t="n">
        <v>0.919999999999996</v>
      </c>
      <c r="BB12" s="102" t="n">
        <v>0.519999999999996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0.804</v>
      </c>
      <c r="D13" s="102" t="n">
        <v>1.608</v>
      </c>
      <c r="E13" s="102" t="n">
        <v>2.412</v>
      </c>
      <c r="F13" s="102" t="n">
        <v>3.216</v>
      </c>
      <c r="G13" s="102" t="n">
        <v>3.798</v>
      </c>
      <c r="H13" s="102" t="n">
        <v>4.38</v>
      </c>
      <c r="I13" s="102" t="n">
        <v>5.032</v>
      </c>
      <c r="J13" s="102" t="n">
        <v>5.684</v>
      </c>
      <c r="K13" s="102" t="n">
        <v>5.928</v>
      </c>
      <c r="L13" s="102" t="n">
        <v>6.172</v>
      </c>
      <c r="M13" s="102" t="n">
        <v>6.386</v>
      </c>
      <c r="N13" s="102" t="n">
        <v>6.6</v>
      </c>
      <c r="O13" s="102" t="n">
        <v>6.79</v>
      </c>
      <c r="P13" s="102" t="n">
        <v>6.98</v>
      </c>
      <c r="Q13" s="102" t="n">
        <v>7.11</v>
      </c>
      <c r="R13" s="102" t="n">
        <v>7.24</v>
      </c>
      <c r="S13" s="102" t="n">
        <v>7.277</v>
      </c>
      <c r="T13" s="102" t="n">
        <v>7.314</v>
      </c>
      <c r="U13" s="102" t="n">
        <v>7.351</v>
      </c>
      <c r="V13" s="102" t="n">
        <v>7.388</v>
      </c>
      <c r="W13" s="102" t="n">
        <v>7.2936</v>
      </c>
      <c r="X13" s="102" t="n">
        <v>7.1992</v>
      </c>
      <c r="Y13" s="102" t="n">
        <v>7.1048</v>
      </c>
      <c r="Z13" s="102" t="n">
        <v>7.0104</v>
      </c>
      <c r="AA13" s="102" t="n">
        <v>6.916</v>
      </c>
      <c r="AB13" s="102" t="n">
        <v>6.8436</v>
      </c>
      <c r="AC13" s="102" t="n">
        <v>6.7712</v>
      </c>
      <c r="AD13" s="102" t="n">
        <v>6.6988</v>
      </c>
      <c r="AE13" s="102" t="n">
        <v>6.6264</v>
      </c>
      <c r="AF13" s="102" t="n">
        <v>6.554</v>
      </c>
      <c r="AG13" s="102" t="n">
        <v>6.426</v>
      </c>
      <c r="AH13" s="102" t="n">
        <v>6.298</v>
      </c>
      <c r="AI13" s="102" t="n">
        <v>6.17</v>
      </c>
      <c r="AJ13" s="102" t="n">
        <v>6.042</v>
      </c>
      <c r="AK13" s="102" t="n">
        <v>5.914</v>
      </c>
      <c r="AL13" s="102" t="n">
        <v>5.8032</v>
      </c>
      <c r="AM13" s="102" t="n">
        <v>5.6924</v>
      </c>
      <c r="AN13" s="102" t="n">
        <v>5.5816</v>
      </c>
      <c r="AO13" s="102" t="n">
        <v>5.4708</v>
      </c>
      <c r="AP13" s="102" t="n">
        <v>5.36</v>
      </c>
      <c r="AQ13" s="102" t="n">
        <v>4.957</v>
      </c>
      <c r="AR13" s="102" t="n">
        <v>4.554</v>
      </c>
      <c r="AS13" s="102" t="n">
        <v>4.151</v>
      </c>
      <c r="AT13" s="102" t="n">
        <v>3.748</v>
      </c>
      <c r="AU13" s="102" t="n">
        <v>3.345</v>
      </c>
      <c r="AV13" s="102" t="n">
        <v>2.942</v>
      </c>
      <c r="AW13" s="102" t="n">
        <v>2.539</v>
      </c>
      <c r="AX13" s="102" t="n">
        <v>2.136</v>
      </c>
      <c r="AY13" s="102" t="n">
        <v>1.733</v>
      </c>
      <c r="AZ13" s="102" t="n">
        <v>1.33</v>
      </c>
      <c r="BA13" s="102" t="n">
        <v>0.926999999999995</v>
      </c>
      <c r="BB13" s="102" t="n">
        <v>0.523999999999995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0.8155</v>
      </c>
      <c r="D14" s="102" t="n">
        <v>1.631</v>
      </c>
      <c r="E14" s="102" t="n">
        <v>2.4465</v>
      </c>
      <c r="F14" s="102" t="n">
        <v>3.262</v>
      </c>
      <c r="G14" s="102" t="n">
        <v>3.861</v>
      </c>
      <c r="H14" s="102" t="n">
        <v>4.46</v>
      </c>
      <c r="I14" s="102" t="n">
        <v>5.099</v>
      </c>
      <c r="J14" s="102" t="n">
        <v>5.738</v>
      </c>
      <c r="K14" s="102" t="n">
        <v>5.971</v>
      </c>
      <c r="L14" s="102" t="n">
        <v>6.204</v>
      </c>
      <c r="M14" s="102" t="n">
        <v>6.427</v>
      </c>
      <c r="N14" s="102" t="n">
        <v>6.65</v>
      </c>
      <c r="O14" s="102" t="n">
        <v>6.83</v>
      </c>
      <c r="P14" s="102" t="n">
        <v>7.01</v>
      </c>
      <c r="Q14" s="102" t="n">
        <v>7.145</v>
      </c>
      <c r="R14" s="102" t="n">
        <v>7.28</v>
      </c>
      <c r="S14" s="102" t="n">
        <v>7.314</v>
      </c>
      <c r="T14" s="102" t="n">
        <v>7.348</v>
      </c>
      <c r="U14" s="102" t="n">
        <v>7.382</v>
      </c>
      <c r="V14" s="102" t="n">
        <v>7.416</v>
      </c>
      <c r="W14" s="102" t="n">
        <v>7.3252</v>
      </c>
      <c r="X14" s="102" t="n">
        <v>7.2344</v>
      </c>
      <c r="Y14" s="102" t="n">
        <v>7.1436</v>
      </c>
      <c r="Z14" s="102" t="n">
        <v>7.0528</v>
      </c>
      <c r="AA14" s="102" t="n">
        <v>6.962</v>
      </c>
      <c r="AB14" s="102" t="n">
        <v>6.8932</v>
      </c>
      <c r="AC14" s="102" t="n">
        <v>6.8244</v>
      </c>
      <c r="AD14" s="102" t="n">
        <v>6.7556</v>
      </c>
      <c r="AE14" s="102" t="n">
        <v>6.6868</v>
      </c>
      <c r="AF14" s="102" t="n">
        <v>6.618</v>
      </c>
      <c r="AG14" s="102" t="n">
        <v>6.486</v>
      </c>
      <c r="AH14" s="102" t="n">
        <v>6.354</v>
      </c>
      <c r="AI14" s="102" t="n">
        <v>6.222</v>
      </c>
      <c r="AJ14" s="102" t="n">
        <v>6.09</v>
      </c>
      <c r="AK14" s="102" t="n">
        <v>5.958</v>
      </c>
      <c r="AL14" s="102" t="n">
        <v>5.8464</v>
      </c>
      <c r="AM14" s="102" t="n">
        <v>5.7348</v>
      </c>
      <c r="AN14" s="102" t="n">
        <v>5.6232</v>
      </c>
      <c r="AO14" s="102" t="n">
        <v>5.5116</v>
      </c>
      <c r="AP14" s="102" t="n">
        <v>5.4</v>
      </c>
      <c r="AQ14" s="102" t="n">
        <v>4.994</v>
      </c>
      <c r="AR14" s="102" t="n">
        <v>4.588</v>
      </c>
      <c r="AS14" s="102" t="n">
        <v>4.182</v>
      </c>
      <c r="AT14" s="102" t="n">
        <v>3.776</v>
      </c>
      <c r="AU14" s="102" t="n">
        <v>3.37</v>
      </c>
      <c r="AV14" s="102" t="n">
        <v>2.964</v>
      </c>
      <c r="AW14" s="102" t="n">
        <v>2.558</v>
      </c>
      <c r="AX14" s="102" t="n">
        <v>2.152</v>
      </c>
      <c r="AY14" s="102" t="n">
        <v>1.746</v>
      </c>
      <c r="AZ14" s="102" t="n">
        <v>1.33999999999999</v>
      </c>
      <c r="BA14" s="102" t="n">
        <v>0.933999999999994</v>
      </c>
      <c r="BB14" s="102" t="n">
        <v>0.527999999999993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0.827</v>
      </c>
      <c r="D15" s="102" t="n">
        <v>1.654</v>
      </c>
      <c r="E15" s="102" t="n">
        <v>2.481</v>
      </c>
      <c r="F15" s="102" t="n">
        <v>3.308</v>
      </c>
      <c r="G15" s="102" t="n">
        <v>3.924</v>
      </c>
      <c r="H15" s="102" t="n">
        <v>4.54</v>
      </c>
      <c r="I15" s="102" t="n">
        <v>5.166</v>
      </c>
      <c r="J15" s="102" t="n">
        <v>5.792</v>
      </c>
      <c r="K15" s="102" t="n">
        <v>6.014</v>
      </c>
      <c r="L15" s="102" t="n">
        <v>6.236</v>
      </c>
      <c r="M15" s="102" t="n">
        <v>6.468</v>
      </c>
      <c r="N15" s="102" t="n">
        <v>6.7</v>
      </c>
      <c r="O15" s="102" t="n">
        <v>6.87</v>
      </c>
      <c r="P15" s="102" t="n">
        <v>7.04</v>
      </c>
      <c r="Q15" s="102" t="n">
        <v>7.18</v>
      </c>
      <c r="R15" s="102" t="n">
        <v>7.32</v>
      </c>
      <c r="S15" s="102" t="n">
        <v>7.351</v>
      </c>
      <c r="T15" s="102" t="n">
        <v>7.382</v>
      </c>
      <c r="U15" s="102" t="n">
        <v>7.413</v>
      </c>
      <c r="V15" s="102" t="n">
        <v>7.444</v>
      </c>
      <c r="W15" s="102" t="n">
        <v>7.3568</v>
      </c>
      <c r="X15" s="102" t="n">
        <v>7.2696</v>
      </c>
      <c r="Y15" s="102" t="n">
        <v>7.1824</v>
      </c>
      <c r="Z15" s="102" t="n">
        <v>7.0952</v>
      </c>
      <c r="AA15" s="102" t="n">
        <v>7.008</v>
      </c>
      <c r="AB15" s="102" t="n">
        <v>6.9428</v>
      </c>
      <c r="AC15" s="102" t="n">
        <v>6.8776</v>
      </c>
      <c r="AD15" s="102" t="n">
        <v>6.8124</v>
      </c>
      <c r="AE15" s="102" t="n">
        <v>6.7472</v>
      </c>
      <c r="AF15" s="102" t="n">
        <v>6.682</v>
      </c>
      <c r="AG15" s="102" t="n">
        <v>6.546</v>
      </c>
      <c r="AH15" s="102" t="n">
        <v>6.41</v>
      </c>
      <c r="AI15" s="102" t="n">
        <v>6.274</v>
      </c>
      <c r="AJ15" s="102" t="n">
        <v>6.138</v>
      </c>
      <c r="AK15" s="102" t="n">
        <v>6.002</v>
      </c>
      <c r="AL15" s="102" t="n">
        <v>5.8896</v>
      </c>
      <c r="AM15" s="102" t="n">
        <v>5.7772</v>
      </c>
      <c r="AN15" s="102" t="n">
        <v>5.6648</v>
      </c>
      <c r="AO15" s="102" t="n">
        <v>5.5524</v>
      </c>
      <c r="AP15" s="102" t="n">
        <v>5.44</v>
      </c>
      <c r="AQ15" s="102" t="n">
        <v>5.031</v>
      </c>
      <c r="AR15" s="102" t="n">
        <v>4.622</v>
      </c>
      <c r="AS15" s="102" t="n">
        <v>4.213</v>
      </c>
      <c r="AT15" s="102" t="n">
        <v>3.804</v>
      </c>
      <c r="AU15" s="102" t="n">
        <v>3.395</v>
      </c>
      <c r="AV15" s="102" t="n">
        <v>2.986</v>
      </c>
      <c r="AW15" s="102" t="n">
        <v>2.577</v>
      </c>
      <c r="AX15" s="102" t="n">
        <v>2.16799999999999</v>
      </c>
      <c r="AY15" s="102" t="n">
        <v>1.75899999999999</v>
      </c>
      <c r="AZ15" s="102" t="n">
        <v>1.34999999999999</v>
      </c>
      <c r="BA15" s="102" t="n">
        <v>0.940999999999993</v>
      </c>
      <c r="BB15" s="102" t="n">
        <v>0.531999999999992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0.8385</v>
      </c>
      <c r="D16" s="102" t="n">
        <v>1.677</v>
      </c>
      <c r="E16" s="102" t="n">
        <v>2.5155</v>
      </c>
      <c r="F16" s="102" t="n">
        <v>3.354</v>
      </c>
      <c r="G16" s="102" t="n">
        <v>3.987</v>
      </c>
      <c r="H16" s="102" t="n">
        <v>4.62</v>
      </c>
      <c r="I16" s="102" t="n">
        <v>5.233</v>
      </c>
      <c r="J16" s="102" t="n">
        <v>5.846</v>
      </c>
      <c r="K16" s="102" t="n">
        <v>6.057</v>
      </c>
      <c r="L16" s="102" t="n">
        <v>6.268</v>
      </c>
      <c r="M16" s="102" t="n">
        <v>6.509</v>
      </c>
      <c r="N16" s="102" t="n">
        <v>6.75</v>
      </c>
      <c r="O16" s="102" t="n">
        <v>6.91</v>
      </c>
      <c r="P16" s="102" t="n">
        <v>7.07</v>
      </c>
      <c r="Q16" s="102" t="n">
        <v>7.215</v>
      </c>
      <c r="R16" s="102" t="n">
        <v>7.36</v>
      </c>
      <c r="S16" s="102" t="n">
        <v>7.388</v>
      </c>
      <c r="T16" s="102" t="n">
        <v>7.416</v>
      </c>
      <c r="U16" s="102" t="n">
        <v>7.444</v>
      </c>
      <c r="V16" s="102" t="n">
        <v>7.472</v>
      </c>
      <c r="W16" s="102" t="n">
        <v>7.3884</v>
      </c>
      <c r="X16" s="102" t="n">
        <v>7.3048</v>
      </c>
      <c r="Y16" s="102" t="n">
        <v>7.2212</v>
      </c>
      <c r="Z16" s="102" t="n">
        <v>7.1376</v>
      </c>
      <c r="AA16" s="102" t="n">
        <v>7.054</v>
      </c>
      <c r="AB16" s="102" t="n">
        <v>6.9924</v>
      </c>
      <c r="AC16" s="102" t="n">
        <v>6.9308</v>
      </c>
      <c r="AD16" s="102" t="n">
        <v>6.8692</v>
      </c>
      <c r="AE16" s="102" t="n">
        <v>6.8076</v>
      </c>
      <c r="AF16" s="102" t="n">
        <v>6.746</v>
      </c>
      <c r="AG16" s="102" t="n">
        <v>6.606</v>
      </c>
      <c r="AH16" s="102" t="n">
        <v>6.466</v>
      </c>
      <c r="AI16" s="102" t="n">
        <v>6.326</v>
      </c>
      <c r="AJ16" s="102" t="n">
        <v>6.186</v>
      </c>
      <c r="AK16" s="102" t="n">
        <v>6.046</v>
      </c>
      <c r="AL16" s="102" t="n">
        <v>5.9328</v>
      </c>
      <c r="AM16" s="102" t="n">
        <v>5.8196</v>
      </c>
      <c r="AN16" s="102" t="n">
        <v>5.7064</v>
      </c>
      <c r="AO16" s="102" t="n">
        <v>5.5932</v>
      </c>
      <c r="AP16" s="102" t="n">
        <v>5.48</v>
      </c>
      <c r="AQ16" s="102" t="n">
        <v>5.068</v>
      </c>
      <c r="AR16" s="102" t="n">
        <v>4.656</v>
      </c>
      <c r="AS16" s="102" t="n">
        <v>4.244</v>
      </c>
      <c r="AT16" s="102" t="n">
        <v>3.832</v>
      </c>
      <c r="AU16" s="102" t="n">
        <v>3.42</v>
      </c>
      <c r="AV16" s="102" t="n">
        <v>3.008</v>
      </c>
      <c r="AW16" s="102" t="n">
        <v>2.59599999999999</v>
      </c>
      <c r="AX16" s="102" t="n">
        <v>2.18399999999999</v>
      </c>
      <c r="AY16" s="102" t="n">
        <v>1.77199999999999</v>
      </c>
      <c r="AZ16" s="102" t="n">
        <v>1.35999999999999</v>
      </c>
      <c r="BA16" s="102" t="n">
        <v>0.947999999999992</v>
      </c>
      <c r="BB16" s="102" t="n">
        <v>0.535999999999991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0.85</v>
      </c>
      <c r="D17" s="102" t="n">
        <v>1.7</v>
      </c>
      <c r="E17" s="102" t="n">
        <v>2.55</v>
      </c>
      <c r="F17" s="102" t="n">
        <v>3.4</v>
      </c>
      <c r="G17" s="102" t="n">
        <v>4.05</v>
      </c>
      <c r="H17" s="102" t="n">
        <v>4.7</v>
      </c>
      <c r="I17" s="102" t="n">
        <v>5.3</v>
      </c>
      <c r="J17" s="102" t="n">
        <v>5.9</v>
      </c>
      <c r="K17" s="102" t="n">
        <v>6.1</v>
      </c>
      <c r="L17" s="102" t="n">
        <v>6.3</v>
      </c>
      <c r="M17" s="102" t="n">
        <v>6.55</v>
      </c>
      <c r="N17" s="102" t="n">
        <v>6.8</v>
      </c>
      <c r="O17" s="102" t="n">
        <v>6.95</v>
      </c>
      <c r="P17" s="102" t="n">
        <v>7.1</v>
      </c>
      <c r="Q17" s="102" t="n">
        <v>7.25</v>
      </c>
      <c r="R17" s="102" t="n">
        <v>7.4</v>
      </c>
      <c r="S17" s="102" t="n">
        <v>7.425</v>
      </c>
      <c r="T17" s="102" t="n">
        <v>7.45</v>
      </c>
      <c r="U17" s="102" t="n">
        <v>7.475</v>
      </c>
      <c r="V17" s="102" t="n">
        <v>7.5</v>
      </c>
      <c r="W17" s="102" t="n">
        <v>7.42</v>
      </c>
      <c r="X17" s="102" t="n">
        <v>7.34</v>
      </c>
      <c r="Y17" s="102" t="n">
        <v>7.26</v>
      </c>
      <c r="Z17" s="102" t="n">
        <v>7.18</v>
      </c>
      <c r="AA17" s="102" t="n">
        <v>7.1</v>
      </c>
      <c r="AB17" s="102" t="n">
        <v>7.042</v>
      </c>
      <c r="AC17" s="102" t="n">
        <v>6.984</v>
      </c>
      <c r="AD17" s="102" t="n">
        <v>6.926</v>
      </c>
      <c r="AE17" s="102" t="n">
        <v>6.868</v>
      </c>
      <c r="AF17" s="102" t="n">
        <v>6.81</v>
      </c>
      <c r="AG17" s="102" t="n">
        <v>6.666</v>
      </c>
      <c r="AH17" s="102" t="n">
        <v>6.522</v>
      </c>
      <c r="AI17" s="102" t="n">
        <v>6.378</v>
      </c>
      <c r="AJ17" s="102" t="n">
        <v>6.234</v>
      </c>
      <c r="AK17" s="102" t="n">
        <v>6.09</v>
      </c>
      <c r="AL17" s="102" t="n">
        <v>5.976</v>
      </c>
      <c r="AM17" s="102" t="n">
        <v>5.862</v>
      </c>
      <c r="AN17" s="102" t="n">
        <v>5.748</v>
      </c>
      <c r="AO17" s="102" t="n">
        <v>5.634</v>
      </c>
      <c r="AP17" s="102" t="n">
        <v>5.52</v>
      </c>
      <c r="AQ17" s="102" t="n">
        <v>5.105</v>
      </c>
      <c r="AR17" s="102" t="n">
        <v>4.69</v>
      </c>
      <c r="AS17" s="102" t="n">
        <v>4.275</v>
      </c>
      <c r="AT17" s="102" t="n">
        <v>3.86</v>
      </c>
      <c r="AU17" s="102" t="n">
        <v>3.445</v>
      </c>
      <c r="AV17" s="102" t="n">
        <v>3.03</v>
      </c>
      <c r="AW17" s="102" t="n">
        <v>2.615</v>
      </c>
      <c r="AX17" s="102" t="n">
        <v>2.2</v>
      </c>
      <c r="AY17" s="102" t="n">
        <v>1.785</v>
      </c>
      <c r="AZ17" s="102" t="n">
        <v>1.37</v>
      </c>
      <c r="BA17" s="102" t="n">
        <v>0.955000000000004</v>
      </c>
      <c r="BB17" s="102" t="n">
        <v>0.540000000000004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0.8575</v>
      </c>
      <c r="D18" s="102" t="n">
        <v>1.715</v>
      </c>
      <c r="E18" s="102" t="n">
        <v>2.5725</v>
      </c>
      <c r="F18" s="102" t="n">
        <v>3.43</v>
      </c>
      <c r="G18" s="102" t="n">
        <v>4.09</v>
      </c>
      <c r="H18" s="102" t="n">
        <v>4.75</v>
      </c>
      <c r="I18" s="102" t="n">
        <v>5.345</v>
      </c>
      <c r="J18" s="102" t="n">
        <v>5.94</v>
      </c>
      <c r="K18" s="102" t="n">
        <v>6.135</v>
      </c>
      <c r="L18" s="102" t="n">
        <v>6.33</v>
      </c>
      <c r="M18" s="102" t="n">
        <v>6.58</v>
      </c>
      <c r="N18" s="102" t="n">
        <v>6.83</v>
      </c>
      <c r="O18" s="102" t="n">
        <v>6.985</v>
      </c>
      <c r="P18" s="102" t="n">
        <v>7.14</v>
      </c>
      <c r="Q18" s="102" t="n">
        <v>7.29</v>
      </c>
      <c r="R18" s="102" t="n">
        <v>7.44</v>
      </c>
      <c r="S18" s="102" t="n">
        <v>7.465</v>
      </c>
      <c r="T18" s="102" t="n">
        <v>7.49</v>
      </c>
      <c r="U18" s="102" t="n">
        <v>7.515</v>
      </c>
      <c r="V18" s="102" t="n">
        <v>7.54</v>
      </c>
      <c r="W18" s="102" t="n">
        <v>7.4616</v>
      </c>
      <c r="X18" s="102" t="n">
        <v>7.3832</v>
      </c>
      <c r="Y18" s="102" t="n">
        <v>7.3048</v>
      </c>
      <c r="Z18" s="102" t="n">
        <v>7.2264</v>
      </c>
      <c r="AA18" s="102" t="n">
        <v>7.148</v>
      </c>
      <c r="AB18" s="102" t="n">
        <v>7.0896</v>
      </c>
      <c r="AC18" s="102" t="n">
        <v>7.0312</v>
      </c>
      <c r="AD18" s="102" t="n">
        <v>6.9728</v>
      </c>
      <c r="AE18" s="102" t="n">
        <v>6.9144</v>
      </c>
      <c r="AF18" s="102" t="n">
        <v>6.856</v>
      </c>
      <c r="AG18" s="102" t="n">
        <v>6.7152</v>
      </c>
      <c r="AH18" s="102" t="n">
        <v>6.5744</v>
      </c>
      <c r="AI18" s="102" t="n">
        <v>6.4336</v>
      </c>
      <c r="AJ18" s="102" t="n">
        <v>6.2928</v>
      </c>
      <c r="AK18" s="102" t="n">
        <v>6.152</v>
      </c>
      <c r="AL18" s="102" t="n">
        <v>6.0368</v>
      </c>
      <c r="AM18" s="102" t="n">
        <v>5.9216</v>
      </c>
      <c r="AN18" s="102" t="n">
        <v>5.8064</v>
      </c>
      <c r="AO18" s="102" t="n">
        <v>5.6912</v>
      </c>
      <c r="AP18" s="102" t="n">
        <v>5.576</v>
      </c>
      <c r="AQ18" s="102" t="n">
        <v>5.157</v>
      </c>
      <c r="AR18" s="102" t="n">
        <v>4.738</v>
      </c>
      <c r="AS18" s="102" t="n">
        <v>4.319</v>
      </c>
      <c r="AT18" s="102" t="n">
        <v>3.9</v>
      </c>
      <c r="AU18" s="102" t="n">
        <v>3.481</v>
      </c>
      <c r="AV18" s="102" t="n">
        <v>3.062</v>
      </c>
      <c r="AW18" s="102" t="n">
        <v>2.643</v>
      </c>
      <c r="AX18" s="102" t="n">
        <v>2.224</v>
      </c>
      <c r="AY18" s="102" t="n">
        <v>1.805</v>
      </c>
      <c r="AZ18" s="102" t="n">
        <v>1.386</v>
      </c>
      <c r="BA18" s="102" t="n">
        <v>0.967000000000004</v>
      </c>
      <c r="BB18" s="102" t="n">
        <v>0.548000000000005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0.865</v>
      </c>
      <c r="D19" s="102" t="n">
        <v>1.73</v>
      </c>
      <c r="E19" s="102" t="n">
        <v>2.595</v>
      </c>
      <c r="F19" s="102" t="n">
        <v>3.46</v>
      </c>
      <c r="G19" s="102" t="n">
        <v>4.13</v>
      </c>
      <c r="H19" s="102" t="n">
        <v>4.8</v>
      </c>
      <c r="I19" s="102" t="n">
        <v>5.39</v>
      </c>
      <c r="J19" s="102" t="n">
        <v>5.98</v>
      </c>
      <c r="K19" s="102" t="n">
        <v>6.17</v>
      </c>
      <c r="L19" s="102" t="n">
        <v>6.36</v>
      </c>
      <c r="M19" s="102" t="n">
        <v>6.61</v>
      </c>
      <c r="N19" s="102" t="n">
        <v>6.86</v>
      </c>
      <c r="O19" s="102" t="n">
        <v>7.02</v>
      </c>
      <c r="P19" s="102" t="n">
        <v>7.18</v>
      </c>
      <c r="Q19" s="102" t="n">
        <v>7.33</v>
      </c>
      <c r="R19" s="102" t="n">
        <v>7.48</v>
      </c>
      <c r="S19" s="102" t="n">
        <v>7.505</v>
      </c>
      <c r="T19" s="102" t="n">
        <v>7.53</v>
      </c>
      <c r="U19" s="102" t="n">
        <v>7.555</v>
      </c>
      <c r="V19" s="102" t="n">
        <v>7.58</v>
      </c>
      <c r="W19" s="102" t="n">
        <v>7.5032</v>
      </c>
      <c r="X19" s="102" t="n">
        <v>7.4264</v>
      </c>
      <c r="Y19" s="102" t="n">
        <v>7.3496</v>
      </c>
      <c r="Z19" s="102" t="n">
        <v>7.2728</v>
      </c>
      <c r="AA19" s="102" t="n">
        <v>7.196</v>
      </c>
      <c r="AB19" s="102" t="n">
        <v>7.1372</v>
      </c>
      <c r="AC19" s="102" t="n">
        <v>7.0784</v>
      </c>
      <c r="AD19" s="102" t="n">
        <v>7.0196</v>
      </c>
      <c r="AE19" s="102" t="n">
        <v>6.9608</v>
      </c>
      <c r="AF19" s="102" t="n">
        <v>6.902</v>
      </c>
      <c r="AG19" s="102" t="n">
        <v>6.7644</v>
      </c>
      <c r="AH19" s="102" t="n">
        <v>6.6268</v>
      </c>
      <c r="AI19" s="102" t="n">
        <v>6.4892</v>
      </c>
      <c r="AJ19" s="102" t="n">
        <v>6.3516</v>
      </c>
      <c r="AK19" s="102" t="n">
        <v>6.214</v>
      </c>
      <c r="AL19" s="102" t="n">
        <v>6.0976</v>
      </c>
      <c r="AM19" s="102" t="n">
        <v>5.9812</v>
      </c>
      <c r="AN19" s="102" t="n">
        <v>5.8648</v>
      </c>
      <c r="AO19" s="102" t="n">
        <v>5.7484</v>
      </c>
      <c r="AP19" s="102" t="n">
        <v>5.632</v>
      </c>
      <c r="AQ19" s="102" t="n">
        <v>5.209</v>
      </c>
      <c r="AR19" s="102" t="n">
        <v>4.786</v>
      </c>
      <c r="AS19" s="102" t="n">
        <v>4.363</v>
      </c>
      <c r="AT19" s="102" t="n">
        <v>3.94</v>
      </c>
      <c r="AU19" s="102" t="n">
        <v>3.517</v>
      </c>
      <c r="AV19" s="102" t="n">
        <v>3.094</v>
      </c>
      <c r="AW19" s="102" t="n">
        <v>2.671</v>
      </c>
      <c r="AX19" s="102" t="n">
        <v>2.248</v>
      </c>
      <c r="AY19" s="102" t="n">
        <v>1.825</v>
      </c>
      <c r="AZ19" s="102" t="n">
        <v>1.402</v>
      </c>
      <c r="BA19" s="102" t="n">
        <v>0.979000000000005</v>
      </c>
      <c r="BB19" s="102" t="n">
        <v>0.556000000000005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0.8725</v>
      </c>
      <c r="D20" s="102" t="n">
        <v>1.745</v>
      </c>
      <c r="E20" s="102" t="n">
        <v>2.6175</v>
      </c>
      <c r="F20" s="102" t="n">
        <v>3.49</v>
      </c>
      <c r="G20" s="102" t="n">
        <v>4.17</v>
      </c>
      <c r="H20" s="102" t="n">
        <v>4.85</v>
      </c>
      <c r="I20" s="102" t="n">
        <v>5.435</v>
      </c>
      <c r="J20" s="102" t="n">
        <v>6.02</v>
      </c>
      <c r="K20" s="102" t="n">
        <v>6.205</v>
      </c>
      <c r="L20" s="102" t="n">
        <v>6.39</v>
      </c>
      <c r="M20" s="102" t="n">
        <v>6.64</v>
      </c>
      <c r="N20" s="102" t="n">
        <v>6.89</v>
      </c>
      <c r="O20" s="102" t="n">
        <v>7.055</v>
      </c>
      <c r="P20" s="102" t="n">
        <v>7.22</v>
      </c>
      <c r="Q20" s="102" t="n">
        <v>7.37</v>
      </c>
      <c r="R20" s="102" t="n">
        <v>7.52</v>
      </c>
      <c r="S20" s="102" t="n">
        <v>7.545</v>
      </c>
      <c r="T20" s="102" t="n">
        <v>7.57</v>
      </c>
      <c r="U20" s="102" t="n">
        <v>7.595</v>
      </c>
      <c r="V20" s="102" t="n">
        <v>7.62</v>
      </c>
      <c r="W20" s="102" t="n">
        <v>7.5448</v>
      </c>
      <c r="X20" s="102" t="n">
        <v>7.4696</v>
      </c>
      <c r="Y20" s="102" t="n">
        <v>7.3944</v>
      </c>
      <c r="Z20" s="102" t="n">
        <v>7.3192</v>
      </c>
      <c r="AA20" s="102" t="n">
        <v>7.244</v>
      </c>
      <c r="AB20" s="102" t="n">
        <v>7.1848</v>
      </c>
      <c r="AC20" s="102" t="n">
        <v>7.1256</v>
      </c>
      <c r="AD20" s="102" t="n">
        <v>7.0664</v>
      </c>
      <c r="AE20" s="102" t="n">
        <v>7.0072</v>
      </c>
      <c r="AF20" s="102" t="n">
        <v>6.948</v>
      </c>
      <c r="AG20" s="102" t="n">
        <v>6.8136</v>
      </c>
      <c r="AH20" s="102" t="n">
        <v>6.6792</v>
      </c>
      <c r="AI20" s="102" t="n">
        <v>6.5448</v>
      </c>
      <c r="AJ20" s="102" t="n">
        <v>6.4104</v>
      </c>
      <c r="AK20" s="102" t="n">
        <v>6.276</v>
      </c>
      <c r="AL20" s="102" t="n">
        <v>6.1584</v>
      </c>
      <c r="AM20" s="102" t="n">
        <v>6.0408</v>
      </c>
      <c r="AN20" s="102" t="n">
        <v>5.9232</v>
      </c>
      <c r="AO20" s="102" t="n">
        <v>5.8056</v>
      </c>
      <c r="AP20" s="102" t="n">
        <v>5.688</v>
      </c>
      <c r="AQ20" s="102" t="n">
        <v>5.261</v>
      </c>
      <c r="AR20" s="102" t="n">
        <v>4.834</v>
      </c>
      <c r="AS20" s="102" t="n">
        <v>4.407</v>
      </c>
      <c r="AT20" s="102" t="n">
        <v>3.98</v>
      </c>
      <c r="AU20" s="102" t="n">
        <v>3.553</v>
      </c>
      <c r="AV20" s="102" t="n">
        <v>3.126</v>
      </c>
      <c r="AW20" s="102" t="n">
        <v>2.699</v>
      </c>
      <c r="AX20" s="102" t="n">
        <v>2.272</v>
      </c>
      <c r="AY20" s="102" t="n">
        <v>1.845</v>
      </c>
      <c r="AZ20" s="102" t="n">
        <v>1.418</v>
      </c>
      <c r="BA20" s="102" t="n">
        <v>0.991000000000004</v>
      </c>
      <c r="BB20" s="102" t="n">
        <v>0.564000000000005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0.88</v>
      </c>
      <c r="D21" s="102" t="n">
        <v>1.76</v>
      </c>
      <c r="E21" s="102" t="n">
        <v>2.64</v>
      </c>
      <c r="F21" s="102" t="n">
        <v>3.52</v>
      </c>
      <c r="G21" s="102" t="n">
        <v>4.21</v>
      </c>
      <c r="H21" s="102" t="n">
        <v>4.9</v>
      </c>
      <c r="I21" s="102" t="n">
        <v>5.48</v>
      </c>
      <c r="J21" s="102" t="n">
        <v>6.06</v>
      </c>
      <c r="K21" s="102" t="n">
        <v>6.24</v>
      </c>
      <c r="L21" s="102" t="n">
        <v>6.42</v>
      </c>
      <c r="M21" s="102" t="n">
        <v>6.67</v>
      </c>
      <c r="N21" s="102" t="n">
        <v>6.92</v>
      </c>
      <c r="O21" s="102" t="n">
        <v>7.09</v>
      </c>
      <c r="P21" s="102" t="n">
        <v>7.26</v>
      </c>
      <c r="Q21" s="102" t="n">
        <v>7.41</v>
      </c>
      <c r="R21" s="102" t="n">
        <v>7.56</v>
      </c>
      <c r="S21" s="102" t="n">
        <v>7.585</v>
      </c>
      <c r="T21" s="102" t="n">
        <v>7.61</v>
      </c>
      <c r="U21" s="102" t="n">
        <v>7.635</v>
      </c>
      <c r="V21" s="102" t="n">
        <v>7.66</v>
      </c>
      <c r="W21" s="102" t="n">
        <v>7.5864</v>
      </c>
      <c r="X21" s="102" t="n">
        <v>7.5128</v>
      </c>
      <c r="Y21" s="102" t="n">
        <v>7.4392</v>
      </c>
      <c r="Z21" s="102" t="n">
        <v>7.3656</v>
      </c>
      <c r="AA21" s="102" t="n">
        <v>7.292</v>
      </c>
      <c r="AB21" s="102" t="n">
        <v>7.2324</v>
      </c>
      <c r="AC21" s="102" t="n">
        <v>7.1728</v>
      </c>
      <c r="AD21" s="102" t="n">
        <v>7.1132</v>
      </c>
      <c r="AE21" s="102" t="n">
        <v>7.0536</v>
      </c>
      <c r="AF21" s="102" t="n">
        <v>6.994</v>
      </c>
      <c r="AG21" s="102" t="n">
        <v>6.8628</v>
      </c>
      <c r="AH21" s="102" t="n">
        <v>6.7316</v>
      </c>
      <c r="AI21" s="102" t="n">
        <v>6.6004</v>
      </c>
      <c r="AJ21" s="102" t="n">
        <v>6.4692</v>
      </c>
      <c r="AK21" s="102" t="n">
        <v>6.338</v>
      </c>
      <c r="AL21" s="102" t="n">
        <v>6.2192</v>
      </c>
      <c r="AM21" s="102" t="n">
        <v>6.1004</v>
      </c>
      <c r="AN21" s="102" t="n">
        <v>5.9816</v>
      </c>
      <c r="AO21" s="102" t="n">
        <v>5.8628</v>
      </c>
      <c r="AP21" s="102" t="n">
        <v>5.744</v>
      </c>
      <c r="AQ21" s="102" t="n">
        <v>5.313</v>
      </c>
      <c r="AR21" s="102" t="n">
        <v>4.882</v>
      </c>
      <c r="AS21" s="102" t="n">
        <v>4.451</v>
      </c>
      <c r="AT21" s="102" t="n">
        <v>4.02</v>
      </c>
      <c r="AU21" s="102" t="n">
        <v>3.589</v>
      </c>
      <c r="AV21" s="102" t="n">
        <v>3.158</v>
      </c>
      <c r="AW21" s="102" t="n">
        <v>2.727</v>
      </c>
      <c r="AX21" s="102" t="n">
        <v>2.296</v>
      </c>
      <c r="AY21" s="102" t="n">
        <v>1.865</v>
      </c>
      <c r="AZ21" s="102" t="n">
        <v>1.434</v>
      </c>
      <c r="BA21" s="102" t="n">
        <v>1.003</v>
      </c>
      <c r="BB21" s="102" t="n">
        <v>0.572000000000005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0.8875</v>
      </c>
      <c r="D22" s="102" t="n">
        <v>1.775</v>
      </c>
      <c r="E22" s="102" t="n">
        <v>2.6625</v>
      </c>
      <c r="F22" s="102" t="n">
        <v>3.55</v>
      </c>
      <c r="G22" s="102" t="n">
        <v>4.25</v>
      </c>
      <c r="H22" s="102" t="n">
        <v>4.95</v>
      </c>
      <c r="I22" s="102" t="n">
        <v>5.525</v>
      </c>
      <c r="J22" s="102" t="n">
        <v>6.1</v>
      </c>
      <c r="K22" s="102" t="n">
        <v>6.275</v>
      </c>
      <c r="L22" s="102" t="n">
        <v>6.45</v>
      </c>
      <c r="M22" s="102" t="n">
        <v>6.7</v>
      </c>
      <c r="N22" s="102" t="n">
        <v>6.95</v>
      </c>
      <c r="O22" s="102" t="n">
        <v>7.125</v>
      </c>
      <c r="P22" s="102" t="n">
        <v>7.3</v>
      </c>
      <c r="Q22" s="102" t="n">
        <v>7.45</v>
      </c>
      <c r="R22" s="102" t="n">
        <v>7.6</v>
      </c>
      <c r="S22" s="102" t="n">
        <v>7.625</v>
      </c>
      <c r="T22" s="102" t="n">
        <v>7.65</v>
      </c>
      <c r="U22" s="102" t="n">
        <v>7.675</v>
      </c>
      <c r="V22" s="102" t="n">
        <v>7.7</v>
      </c>
      <c r="W22" s="102" t="n">
        <v>7.628</v>
      </c>
      <c r="X22" s="102" t="n">
        <v>7.556</v>
      </c>
      <c r="Y22" s="102" t="n">
        <v>7.484</v>
      </c>
      <c r="Z22" s="102" t="n">
        <v>7.412</v>
      </c>
      <c r="AA22" s="102" t="n">
        <v>7.34</v>
      </c>
      <c r="AB22" s="102" t="n">
        <v>7.28</v>
      </c>
      <c r="AC22" s="102" t="n">
        <v>7.22</v>
      </c>
      <c r="AD22" s="102" t="n">
        <v>7.16</v>
      </c>
      <c r="AE22" s="102" t="n">
        <v>7.1</v>
      </c>
      <c r="AF22" s="102" t="n">
        <v>7.04</v>
      </c>
      <c r="AG22" s="102" t="n">
        <v>6.912</v>
      </c>
      <c r="AH22" s="102" t="n">
        <v>6.784</v>
      </c>
      <c r="AI22" s="102" t="n">
        <v>6.656</v>
      </c>
      <c r="AJ22" s="102" t="n">
        <v>6.528</v>
      </c>
      <c r="AK22" s="102" t="n">
        <v>6.4</v>
      </c>
      <c r="AL22" s="102" t="n">
        <v>6.28</v>
      </c>
      <c r="AM22" s="102" t="n">
        <v>6.16</v>
      </c>
      <c r="AN22" s="102" t="n">
        <v>6.04</v>
      </c>
      <c r="AO22" s="102" t="n">
        <v>5.92</v>
      </c>
      <c r="AP22" s="102" t="n">
        <v>5.8</v>
      </c>
      <c r="AQ22" s="102" t="n">
        <v>5.365</v>
      </c>
      <c r="AR22" s="102" t="n">
        <v>4.93</v>
      </c>
      <c r="AS22" s="102" t="n">
        <v>4.495</v>
      </c>
      <c r="AT22" s="102" t="n">
        <v>4.06</v>
      </c>
      <c r="AU22" s="102" t="n">
        <v>3.625</v>
      </c>
      <c r="AV22" s="102" t="n">
        <v>3.19</v>
      </c>
      <c r="AW22" s="102" t="n">
        <v>2.755</v>
      </c>
      <c r="AX22" s="102" t="n">
        <v>2.32</v>
      </c>
      <c r="AY22" s="102" t="n">
        <v>1.885</v>
      </c>
      <c r="AZ22" s="102" t="n">
        <v>1.45</v>
      </c>
      <c r="BA22" s="102" t="n">
        <v>1.015</v>
      </c>
      <c r="BB22" s="102" t="n">
        <v>0.579999999999998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0.895</v>
      </c>
      <c r="D23" s="102" t="n">
        <v>1.79</v>
      </c>
      <c r="E23" s="102" t="n">
        <v>2.685</v>
      </c>
      <c r="F23" s="102" t="n">
        <v>3.58</v>
      </c>
      <c r="G23" s="102" t="n">
        <v>4.29</v>
      </c>
      <c r="H23" s="102" t="n">
        <v>5</v>
      </c>
      <c r="I23" s="102" t="n">
        <v>5.57</v>
      </c>
      <c r="J23" s="102" t="n">
        <v>6.14</v>
      </c>
      <c r="K23" s="102" t="n">
        <v>6.31</v>
      </c>
      <c r="L23" s="102" t="n">
        <v>6.48</v>
      </c>
      <c r="M23" s="102" t="n">
        <v>6.73</v>
      </c>
      <c r="N23" s="102" t="n">
        <v>6.98</v>
      </c>
      <c r="O23" s="102" t="n">
        <v>7.16</v>
      </c>
      <c r="P23" s="102" t="n">
        <v>7.34</v>
      </c>
      <c r="Q23" s="102" t="n">
        <v>7.49</v>
      </c>
      <c r="R23" s="102" t="n">
        <v>7.64</v>
      </c>
      <c r="S23" s="102" t="n">
        <v>7.665</v>
      </c>
      <c r="T23" s="102" t="n">
        <v>7.69</v>
      </c>
      <c r="U23" s="102" t="n">
        <v>7.715</v>
      </c>
      <c r="V23" s="102" t="n">
        <v>7.74</v>
      </c>
      <c r="W23" s="102" t="n">
        <v>7.6696</v>
      </c>
      <c r="X23" s="102" t="n">
        <v>7.5992</v>
      </c>
      <c r="Y23" s="102" t="n">
        <v>7.5288</v>
      </c>
      <c r="Z23" s="102" t="n">
        <v>7.4584</v>
      </c>
      <c r="AA23" s="102" t="n">
        <v>7.388</v>
      </c>
      <c r="AB23" s="102" t="n">
        <v>7.3276</v>
      </c>
      <c r="AC23" s="102" t="n">
        <v>7.2672</v>
      </c>
      <c r="AD23" s="102" t="n">
        <v>7.2068</v>
      </c>
      <c r="AE23" s="102" t="n">
        <v>7.1464</v>
      </c>
      <c r="AF23" s="102" t="n">
        <v>7.086</v>
      </c>
      <c r="AG23" s="102" t="n">
        <v>6.9608</v>
      </c>
      <c r="AH23" s="102" t="n">
        <v>6.8356</v>
      </c>
      <c r="AI23" s="102" t="n">
        <v>6.7104</v>
      </c>
      <c r="AJ23" s="102" t="n">
        <v>6.5852</v>
      </c>
      <c r="AK23" s="102" t="n">
        <v>6.46</v>
      </c>
      <c r="AL23" s="102" t="n">
        <v>6.3392</v>
      </c>
      <c r="AM23" s="102" t="n">
        <v>6.2184</v>
      </c>
      <c r="AN23" s="102" t="n">
        <v>6.0976</v>
      </c>
      <c r="AO23" s="102" t="n">
        <v>5.9768</v>
      </c>
      <c r="AP23" s="102" t="n">
        <v>5.856</v>
      </c>
      <c r="AQ23" s="102" t="n">
        <v>5.417</v>
      </c>
      <c r="AR23" s="102" t="n">
        <v>4.978</v>
      </c>
      <c r="AS23" s="102" t="n">
        <v>4.539</v>
      </c>
      <c r="AT23" s="102" t="n">
        <v>4.1</v>
      </c>
      <c r="AU23" s="102" t="n">
        <v>3.661</v>
      </c>
      <c r="AV23" s="102" t="n">
        <v>3.222</v>
      </c>
      <c r="AW23" s="102" t="n">
        <v>2.783</v>
      </c>
      <c r="AX23" s="102" t="n">
        <v>2.344</v>
      </c>
      <c r="AY23" s="102" t="n">
        <v>1.905</v>
      </c>
      <c r="AZ23" s="102" t="n">
        <v>1.466</v>
      </c>
      <c r="BA23" s="102" t="n">
        <v>1.027</v>
      </c>
      <c r="BB23" s="102" t="n">
        <v>0.587999999999999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0.9025</v>
      </c>
      <c r="D24" s="102" t="n">
        <v>1.805</v>
      </c>
      <c r="E24" s="102" t="n">
        <v>2.7075</v>
      </c>
      <c r="F24" s="102" t="n">
        <v>3.61</v>
      </c>
      <c r="G24" s="102" t="n">
        <v>4.33</v>
      </c>
      <c r="H24" s="102" t="n">
        <v>5.05</v>
      </c>
      <c r="I24" s="102" t="n">
        <v>5.615</v>
      </c>
      <c r="J24" s="102" t="n">
        <v>6.18</v>
      </c>
      <c r="K24" s="102" t="n">
        <v>6.345</v>
      </c>
      <c r="L24" s="102" t="n">
        <v>6.51</v>
      </c>
      <c r="M24" s="102" t="n">
        <v>6.76</v>
      </c>
      <c r="N24" s="102" t="n">
        <v>7.01</v>
      </c>
      <c r="O24" s="102" t="n">
        <v>7.195</v>
      </c>
      <c r="P24" s="102" t="n">
        <v>7.38</v>
      </c>
      <c r="Q24" s="102" t="n">
        <v>7.53</v>
      </c>
      <c r="R24" s="102" t="n">
        <v>7.68</v>
      </c>
      <c r="S24" s="102" t="n">
        <v>7.705</v>
      </c>
      <c r="T24" s="102" t="n">
        <v>7.73</v>
      </c>
      <c r="U24" s="102" t="n">
        <v>7.755</v>
      </c>
      <c r="V24" s="102" t="n">
        <v>7.78</v>
      </c>
      <c r="W24" s="102" t="n">
        <v>7.7112</v>
      </c>
      <c r="X24" s="102" t="n">
        <v>7.6424</v>
      </c>
      <c r="Y24" s="102" t="n">
        <v>7.5736</v>
      </c>
      <c r="Z24" s="102" t="n">
        <v>7.5048</v>
      </c>
      <c r="AA24" s="102" t="n">
        <v>7.436</v>
      </c>
      <c r="AB24" s="102" t="n">
        <v>7.3752</v>
      </c>
      <c r="AC24" s="102" t="n">
        <v>7.3144</v>
      </c>
      <c r="AD24" s="102" t="n">
        <v>7.2536</v>
      </c>
      <c r="AE24" s="102" t="n">
        <v>7.1928</v>
      </c>
      <c r="AF24" s="102" t="n">
        <v>7.132</v>
      </c>
      <c r="AG24" s="102" t="n">
        <v>7.0096</v>
      </c>
      <c r="AH24" s="102" t="n">
        <v>6.8872</v>
      </c>
      <c r="AI24" s="102" t="n">
        <v>6.7648</v>
      </c>
      <c r="AJ24" s="102" t="n">
        <v>6.6424</v>
      </c>
      <c r="AK24" s="102" t="n">
        <v>6.52</v>
      </c>
      <c r="AL24" s="102" t="n">
        <v>6.3984</v>
      </c>
      <c r="AM24" s="102" t="n">
        <v>6.2768</v>
      </c>
      <c r="AN24" s="102" t="n">
        <v>6.1552</v>
      </c>
      <c r="AO24" s="102" t="n">
        <v>6.0336</v>
      </c>
      <c r="AP24" s="102" t="n">
        <v>5.912</v>
      </c>
      <c r="AQ24" s="102" t="n">
        <v>5.469</v>
      </c>
      <c r="AR24" s="102" t="n">
        <v>5.026</v>
      </c>
      <c r="AS24" s="102" t="n">
        <v>4.583</v>
      </c>
      <c r="AT24" s="102" t="n">
        <v>4.14</v>
      </c>
      <c r="AU24" s="102" t="n">
        <v>3.697</v>
      </c>
      <c r="AV24" s="102" t="n">
        <v>3.254</v>
      </c>
      <c r="AW24" s="102" t="n">
        <v>2.811</v>
      </c>
      <c r="AX24" s="102" t="n">
        <v>2.368</v>
      </c>
      <c r="AY24" s="102" t="n">
        <v>1.925</v>
      </c>
      <c r="AZ24" s="102" t="n">
        <v>1.482</v>
      </c>
      <c r="BA24" s="102" t="n">
        <v>1.039</v>
      </c>
      <c r="BB24" s="102" t="n">
        <v>0.596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0.91</v>
      </c>
      <c r="D25" s="102" t="n">
        <v>1.82</v>
      </c>
      <c r="E25" s="102" t="n">
        <v>2.73</v>
      </c>
      <c r="F25" s="102" t="n">
        <v>3.64</v>
      </c>
      <c r="G25" s="102" t="n">
        <v>4.37</v>
      </c>
      <c r="H25" s="102" t="n">
        <v>5.1</v>
      </c>
      <c r="I25" s="102" t="n">
        <v>5.66</v>
      </c>
      <c r="J25" s="102" t="n">
        <v>6.22</v>
      </c>
      <c r="K25" s="102" t="n">
        <v>6.38</v>
      </c>
      <c r="L25" s="102" t="n">
        <v>6.54</v>
      </c>
      <c r="M25" s="102" t="n">
        <v>6.79</v>
      </c>
      <c r="N25" s="102" t="n">
        <v>7.04</v>
      </c>
      <c r="O25" s="102" t="n">
        <v>7.23</v>
      </c>
      <c r="P25" s="102" t="n">
        <v>7.42</v>
      </c>
      <c r="Q25" s="102" t="n">
        <v>7.57</v>
      </c>
      <c r="R25" s="102" t="n">
        <v>7.72</v>
      </c>
      <c r="S25" s="102" t="n">
        <v>7.745</v>
      </c>
      <c r="T25" s="102" t="n">
        <v>7.77</v>
      </c>
      <c r="U25" s="102" t="n">
        <v>7.795</v>
      </c>
      <c r="V25" s="102" t="n">
        <v>7.82</v>
      </c>
      <c r="W25" s="102" t="n">
        <v>7.7528</v>
      </c>
      <c r="X25" s="102" t="n">
        <v>7.6856</v>
      </c>
      <c r="Y25" s="102" t="n">
        <v>7.6184</v>
      </c>
      <c r="Z25" s="102" t="n">
        <v>7.5512</v>
      </c>
      <c r="AA25" s="102" t="n">
        <v>7.484</v>
      </c>
      <c r="AB25" s="102" t="n">
        <v>7.4228</v>
      </c>
      <c r="AC25" s="102" t="n">
        <v>7.3616</v>
      </c>
      <c r="AD25" s="102" t="n">
        <v>7.3004</v>
      </c>
      <c r="AE25" s="102" t="n">
        <v>7.2392</v>
      </c>
      <c r="AF25" s="102" t="n">
        <v>7.178</v>
      </c>
      <c r="AG25" s="102" t="n">
        <v>7.0584</v>
      </c>
      <c r="AH25" s="102" t="n">
        <v>6.9388</v>
      </c>
      <c r="AI25" s="102" t="n">
        <v>6.8192</v>
      </c>
      <c r="AJ25" s="102" t="n">
        <v>6.6996</v>
      </c>
      <c r="AK25" s="102" t="n">
        <v>6.58</v>
      </c>
      <c r="AL25" s="102" t="n">
        <v>6.4576</v>
      </c>
      <c r="AM25" s="102" t="n">
        <v>6.3352</v>
      </c>
      <c r="AN25" s="102" t="n">
        <v>6.2128</v>
      </c>
      <c r="AO25" s="102" t="n">
        <v>6.0904</v>
      </c>
      <c r="AP25" s="102" t="n">
        <v>5.968</v>
      </c>
      <c r="AQ25" s="102" t="n">
        <v>5.521</v>
      </c>
      <c r="AR25" s="102" t="n">
        <v>5.074</v>
      </c>
      <c r="AS25" s="102" t="n">
        <v>4.627</v>
      </c>
      <c r="AT25" s="102" t="n">
        <v>4.18</v>
      </c>
      <c r="AU25" s="102" t="n">
        <v>3.733</v>
      </c>
      <c r="AV25" s="102" t="n">
        <v>3.286</v>
      </c>
      <c r="AW25" s="102" t="n">
        <v>2.839</v>
      </c>
      <c r="AX25" s="102" t="n">
        <v>2.392</v>
      </c>
      <c r="AY25" s="102" t="n">
        <v>1.945</v>
      </c>
      <c r="AZ25" s="102" t="n">
        <v>1.498</v>
      </c>
      <c r="BA25" s="102" t="n">
        <v>1.051</v>
      </c>
      <c r="BB25" s="102" t="n">
        <v>0.603999999999999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0.9175</v>
      </c>
      <c r="D26" s="102" t="n">
        <v>1.835</v>
      </c>
      <c r="E26" s="102" t="n">
        <v>2.7525</v>
      </c>
      <c r="F26" s="102" t="n">
        <v>3.67</v>
      </c>
      <c r="G26" s="102" t="n">
        <v>4.41</v>
      </c>
      <c r="H26" s="102" t="n">
        <v>5.15</v>
      </c>
      <c r="I26" s="102" t="n">
        <v>5.705</v>
      </c>
      <c r="J26" s="102" t="n">
        <v>6.26</v>
      </c>
      <c r="K26" s="102" t="n">
        <v>6.415</v>
      </c>
      <c r="L26" s="102" t="n">
        <v>6.57</v>
      </c>
      <c r="M26" s="102" t="n">
        <v>6.82</v>
      </c>
      <c r="N26" s="102" t="n">
        <v>7.07</v>
      </c>
      <c r="O26" s="102" t="n">
        <v>7.265</v>
      </c>
      <c r="P26" s="102" t="n">
        <v>7.46</v>
      </c>
      <c r="Q26" s="102" t="n">
        <v>7.61</v>
      </c>
      <c r="R26" s="102" t="n">
        <v>7.76</v>
      </c>
      <c r="S26" s="102" t="n">
        <v>7.785</v>
      </c>
      <c r="T26" s="102" t="n">
        <v>7.81</v>
      </c>
      <c r="U26" s="102" t="n">
        <v>7.835</v>
      </c>
      <c r="V26" s="102" t="n">
        <v>7.86</v>
      </c>
      <c r="W26" s="102" t="n">
        <v>7.7944</v>
      </c>
      <c r="X26" s="102" t="n">
        <v>7.7288</v>
      </c>
      <c r="Y26" s="102" t="n">
        <v>7.6632</v>
      </c>
      <c r="Z26" s="102" t="n">
        <v>7.5976</v>
      </c>
      <c r="AA26" s="102" t="n">
        <v>7.532</v>
      </c>
      <c r="AB26" s="102" t="n">
        <v>7.4704</v>
      </c>
      <c r="AC26" s="102" t="n">
        <v>7.4088</v>
      </c>
      <c r="AD26" s="102" t="n">
        <v>7.3472</v>
      </c>
      <c r="AE26" s="102" t="n">
        <v>7.2856</v>
      </c>
      <c r="AF26" s="102" t="n">
        <v>7.224</v>
      </c>
      <c r="AG26" s="102" t="n">
        <v>7.1072</v>
      </c>
      <c r="AH26" s="102" t="n">
        <v>6.9904</v>
      </c>
      <c r="AI26" s="102" t="n">
        <v>6.8736</v>
      </c>
      <c r="AJ26" s="102" t="n">
        <v>6.7568</v>
      </c>
      <c r="AK26" s="102" t="n">
        <v>6.64</v>
      </c>
      <c r="AL26" s="102" t="n">
        <v>6.5168</v>
      </c>
      <c r="AM26" s="102" t="n">
        <v>6.3936</v>
      </c>
      <c r="AN26" s="102" t="n">
        <v>6.2704</v>
      </c>
      <c r="AO26" s="102" t="n">
        <v>6.1472</v>
      </c>
      <c r="AP26" s="102" t="n">
        <v>6.024</v>
      </c>
      <c r="AQ26" s="102" t="n">
        <v>5.573</v>
      </c>
      <c r="AR26" s="102" t="n">
        <v>5.122</v>
      </c>
      <c r="AS26" s="102" t="n">
        <v>4.671</v>
      </c>
      <c r="AT26" s="102" t="n">
        <v>4.22</v>
      </c>
      <c r="AU26" s="102" t="n">
        <v>3.769</v>
      </c>
      <c r="AV26" s="102" t="n">
        <v>3.318</v>
      </c>
      <c r="AW26" s="102" t="n">
        <v>2.867</v>
      </c>
      <c r="AX26" s="102" t="n">
        <v>2.416</v>
      </c>
      <c r="AY26" s="102" t="n">
        <v>1.965</v>
      </c>
      <c r="AZ26" s="102" t="n">
        <v>1.514</v>
      </c>
      <c r="BA26" s="102" t="n">
        <v>1.063</v>
      </c>
      <c r="BB26" s="102" t="n">
        <v>0.611999999999998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0.925</v>
      </c>
      <c r="D27" s="102" t="n">
        <v>1.85</v>
      </c>
      <c r="E27" s="102" t="n">
        <v>2.775</v>
      </c>
      <c r="F27" s="102" t="n">
        <v>3.7</v>
      </c>
      <c r="G27" s="102" t="n">
        <v>4.45</v>
      </c>
      <c r="H27" s="102" t="n">
        <v>5.2</v>
      </c>
      <c r="I27" s="102" t="n">
        <v>5.75</v>
      </c>
      <c r="J27" s="102" t="n">
        <v>6.3</v>
      </c>
      <c r="K27" s="102" t="n">
        <v>6.45</v>
      </c>
      <c r="L27" s="102" t="n">
        <v>6.6</v>
      </c>
      <c r="M27" s="102" t="n">
        <v>6.85</v>
      </c>
      <c r="N27" s="102" t="n">
        <v>7.1</v>
      </c>
      <c r="O27" s="102" t="n">
        <v>7.3</v>
      </c>
      <c r="P27" s="102" t="n">
        <v>7.5</v>
      </c>
      <c r="Q27" s="102" t="n">
        <v>7.65</v>
      </c>
      <c r="R27" s="102" t="n">
        <v>7.8</v>
      </c>
      <c r="S27" s="102" t="n">
        <v>7.825</v>
      </c>
      <c r="T27" s="102" t="n">
        <v>7.85</v>
      </c>
      <c r="U27" s="102" t="n">
        <v>7.875</v>
      </c>
      <c r="V27" s="102" t="n">
        <v>7.9</v>
      </c>
      <c r="W27" s="102" t="n">
        <v>7.836</v>
      </c>
      <c r="X27" s="102" t="n">
        <v>7.772</v>
      </c>
      <c r="Y27" s="102" t="n">
        <v>7.708</v>
      </c>
      <c r="Z27" s="102" t="n">
        <v>7.644</v>
      </c>
      <c r="AA27" s="102" t="n">
        <v>7.58</v>
      </c>
      <c r="AB27" s="102" t="n">
        <v>7.518</v>
      </c>
      <c r="AC27" s="102" t="n">
        <v>7.456</v>
      </c>
      <c r="AD27" s="102" t="n">
        <v>7.394</v>
      </c>
      <c r="AE27" s="102" t="n">
        <v>7.332</v>
      </c>
      <c r="AF27" s="102" t="n">
        <v>7.27</v>
      </c>
      <c r="AG27" s="102" t="n">
        <v>7.156</v>
      </c>
      <c r="AH27" s="102" t="n">
        <v>7.042</v>
      </c>
      <c r="AI27" s="102" t="n">
        <v>6.928</v>
      </c>
      <c r="AJ27" s="102" t="n">
        <v>6.814</v>
      </c>
      <c r="AK27" s="102" t="n">
        <v>6.7</v>
      </c>
      <c r="AL27" s="102" t="n">
        <v>6.576</v>
      </c>
      <c r="AM27" s="102" t="n">
        <v>6.452</v>
      </c>
      <c r="AN27" s="102" t="n">
        <v>6.328</v>
      </c>
      <c r="AO27" s="102" t="n">
        <v>6.204</v>
      </c>
      <c r="AP27" s="102" t="n">
        <v>6.08</v>
      </c>
      <c r="AQ27" s="102" t="n">
        <v>5.625</v>
      </c>
      <c r="AR27" s="102" t="n">
        <v>5.17</v>
      </c>
      <c r="AS27" s="102" t="n">
        <v>4.715</v>
      </c>
      <c r="AT27" s="102" t="n">
        <v>4.26</v>
      </c>
      <c r="AU27" s="102" t="n">
        <v>3.805</v>
      </c>
      <c r="AV27" s="102" t="n">
        <v>3.35</v>
      </c>
      <c r="AW27" s="102" t="n">
        <v>2.895</v>
      </c>
      <c r="AX27" s="102" t="n">
        <v>2.44</v>
      </c>
      <c r="AY27" s="102" t="n">
        <v>1.985</v>
      </c>
      <c r="AZ27" s="102" t="n">
        <v>1.53</v>
      </c>
      <c r="BA27" s="102" t="n">
        <v>1.075</v>
      </c>
      <c r="BB27" s="102" t="n">
        <v>0.619999999999999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0.9325</v>
      </c>
      <c r="D28" s="102" t="n">
        <v>1.865</v>
      </c>
      <c r="E28" s="102" t="n">
        <v>2.7975</v>
      </c>
      <c r="F28" s="102" t="n">
        <v>3.73</v>
      </c>
      <c r="G28" s="102" t="n">
        <v>4.48</v>
      </c>
      <c r="H28" s="102" t="n">
        <v>5.23</v>
      </c>
      <c r="I28" s="102" t="n">
        <v>5.775</v>
      </c>
      <c r="J28" s="102" t="n">
        <v>6.32</v>
      </c>
      <c r="K28" s="102" t="n">
        <v>6.475</v>
      </c>
      <c r="L28" s="102" t="n">
        <v>6.63</v>
      </c>
      <c r="M28" s="102" t="n">
        <v>6.885</v>
      </c>
      <c r="N28" s="102" t="n">
        <v>7.14</v>
      </c>
      <c r="O28" s="102" t="n">
        <v>7.345</v>
      </c>
      <c r="P28" s="102" t="n">
        <v>7.55</v>
      </c>
      <c r="Q28" s="102" t="n">
        <v>7.69</v>
      </c>
      <c r="R28" s="102" t="n">
        <v>7.83</v>
      </c>
      <c r="S28" s="102" t="n">
        <v>7.8575</v>
      </c>
      <c r="T28" s="102" t="n">
        <v>7.885</v>
      </c>
      <c r="U28" s="102" t="n">
        <v>7.9125</v>
      </c>
      <c r="V28" s="102" t="n">
        <v>7.94</v>
      </c>
      <c r="W28" s="102" t="n">
        <v>7.8776</v>
      </c>
      <c r="X28" s="102" t="n">
        <v>7.8152</v>
      </c>
      <c r="Y28" s="102" t="n">
        <v>7.7528</v>
      </c>
      <c r="Z28" s="102" t="n">
        <v>7.6904</v>
      </c>
      <c r="AA28" s="102" t="n">
        <v>7.628</v>
      </c>
      <c r="AB28" s="102" t="n">
        <v>7.5672</v>
      </c>
      <c r="AC28" s="102" t="n">
        <v>7.5064</v>
      </c>
      <c r="AD28" s="102" t="n">
        <v>7.4456</v>
      </c>
      <c r="AE28" s="102" t="n">
        <v>7.3848</v>
      </c>
      <c r="AF28" s="102" t="n">
        <v>7.324</v>
      </c>
      <c r="AG28" s="102" t="n">
        <v>7.208</v>
      </c>
      <c r="AH28" s="102" t="n">
        <v>7.092</v>
      </c>
      <c r="AI28" s="102" t="n">
        <v>6.976</v>
      </c>
      <c r="AJ28" s="102" t="n">
        <v>6.86</v>
      </c>
      <c r="AK28" s="102" t="n">
        <v>6.744</v>
      </c>
      <c r="AL28" s="102" t="n">
        <v>6.6192</v>
      </c>
      <c r="AM28" s="102" t="n">
        <v>6.4944</v>
      </c>
      <c r="AN28" s="102" t="n">
        <v>6.3696</v>
      </c>
      <c r="AO28" s="102" t="n">
        <v>6.2448</v>
      </c>
      <c r="AP28" s="102" t="n">
        <v>6.12</v>
      </c>
      <c r="AQ28" s="102" t="n">
        <v>5.662</v>
      </c>
      <c r="AR28" s="102" t="n">
        <v>5.204</v>
      </c>
      <c r="AS28" s="102" t="n">
        <v>4.746</v>
      </c>
      <c r="AT28" s="102" t="n">
        <v>4.288</v>
      </c>
      <c r="AU28" s="102" t="n">
        <v>3.83</v>
      </c>
      <c r="AV28" s="102" t="n">
        <v>3.372</v>
      </c>
      <c r="AW28" s="102" t="n">
        <v>2.914</v>
      </c>
      <c r="AX28" s="102" t="n">
        <v>2.456</v>
      </c>
      <c r="AY28" s="102" t="n">
        <v>1.998</v>
      </c>
      <c r="AZ28" s="102" t="n">
        <v>1.54</v>
      </c>
      <c r="BA28" s="102" t="n">
        <v>1.082</v>
      </c>
      <c r="BB28" s="102" t="n">
        <v>0.623999999999998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0.94</v>
      </c>
      <c r="D29" s="102" t="n">
        <v>1.88</v>
      </c>
      <c r="E29" s="102" t="n">
        <v>2.82</v>
      </c>
      <c r="F29" s="102" t="n">
        <v>3.76</v>
      </c>
      <c r="G29" s="102" t="n">
        <v>4.51</v>
      </c>
      <c r="H29" s="102" t="n">
        <v>5.26</v>
      </c>
      <c r="I29" s="102" t="n">
        <v>5.8</v>
      </c>
      <c r="J29" s="102" t="n">
        <v>6.34</v>
      </c>
      <c r="K29" s="102" t="n">
        <v>6.5</v>
      </c>
      <c r="L29" s="102" t="n">
        <v>6.66</v>
      </c>
      <c r="M29" s="102" t="n">
        <v>6.92</v>
      </c>
      <c r="N29" s="102" t="n">
        <v>7.18</v>
      </c>
      <c r="O29" s="102" t="n">
        <v>7.39</v>
      </c>
      <c r="P29" s="102" t="n">
        <v>7.6</v>
      </c>
      <c r="Q29" s="102" t="n">
        <v>7.73</v>
      </c>
      <c r="R29" s="102" t="n">
        <v>7.86</v>
      </c>
      <c r="S29" s="102" t="n">
        <v>7.89</v>
      </c>
      <c r="T29" s="102" t="n">
        <v>7.92</v>
      </c>
      <c r="U29" s="102" t="n">
        <v>7.95</v>
      </c>
      <c r="V29" s="102" t="n">
        <v>7.98</v>
      </c>
      <c r="W29" s="102" t="n">
        <v>7.9192</v>
      </c>
      <c r="X29" s="102" t="n">
        <v>7.8584</v>
      </c>
      <c r="Y29" s="102" t="n">
        <v>7.7976</v>
      </c>
      <c r="Z29" s="102" t="n">
        <v>7.7368</v>
      </c>
      <c r="AA29" s="102" t="n">
        <v>7.676</v>
      </c>
      <c r="AB29" s="102" t="n">
        <v>7.6164</v>
      </c>
      <c r="AC29" s="102" t="n">
        <v>7.5568</v>
      </c>
      <c r="AD29" s="102" t="n">
        <v>7.4972</v>
      </c>
      <c r="AE29" s="102" t="n">
        <v>7.4376</v>
      </c>
      <c r="AF29" s="102" t="n">
        <v>7.378</v>
      </c>
      <c r="AG29" s="102" t="n">
        <v>7.26</v>
      </c>
      <c r="AH29" s="102" t="n">
        <v>7.142</v>
      </c>
      <c r="AI29" s="102" t="n">
        <v>7.024</v>
      </c>
      <c r="AJ29" s="102" t="n">
        <v>6.906</v>
      </c>
      <c r="AK29" s="102" t="n">
        <v>6.788</v>
      </c>
      <c r="AL29" s="102" t="n">
        <v>6.6624</v>
      </c>
      <c r="AM29" s="102" t="n">
        <v>6.5368</v>
      </c>
      <c r="AN29" s="102" t="n">
        <v>6.4112</v>
      </c>
      <c r="AO29" s="102" t="n">
        <v>6.2856</v>
      </c>
      <c r="AP29" s="102" t="n">
        <v>6.16</v>
      </c>
      <c r="AQ29" s="102" t="n">
        <v>5.699</v>
      </c>
      <c r="AR29" s="102" t="n">
        <v>5.238</v>
      </c>
      <c r="AS29" s="102" t="n">
        <v>4.777</v>
      </c>
      <c r="AT29" s="102" t="n">
        <v>4.316</v>
      </c>
      <c r="AU29" s="102" t="n">
        <v>3.855</v>
      </c>
      <c r="AV29" s="102" t="n">
        <v>3.394</v>
      </c>
      <c r="AW29" s="102" t="n">
        <v>2.933</v>
      </c>
      <c r="AX29" s="102" t="n">
        <v>2.472</v>
      </c>
      <c r="AY29" s="102" t="n">
        <v>2.011</v>
      </c>
      <c r="AZ29" s="102" t="n">
        <v>1.55</v>
      </c>
      <c r="BA29" s="102" t="n">
        <v>1.089</v>
      </c>
      <c r="BB29" s="102" t="n">
        <v>0.627999999999997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0.9475</v>
      </c>
      <c r="D30" s="102" t="n">
        <v>1.895</v>
      </c>
      <c r="E30" s="102" t="n">
        <v>2.8425</v>
      </c>
      <c r="F30" s="102" t="n">
        <v>3.79</v>
      </c>
      <c r="G30" s="102" t="n">
        <v>4.54</v>
      </c>
      <c r="H30" s="102" t="n">
        <v>5.29</v>
      </c>
      <c r="I30" s="102" t="n">
        <v>5.825</v>
      </c>
      <c r="J30" s="102" t="n">
        <v>6.36</v>
      </c>
      <c r="K30" s="102" t="n">
        <v>6.525</v>
      </c>
      <c r="L30" s="102" t="n">
        <v>6.69</v>
      </c>
      <c r="M30" s="102" t="n">
        <v>6.955</v>
      </c>
      <c r="N30" s="102" t="n">
        <v>7.22</v>
      </c>
      <c r="O30" s="102" t="n">
        <v>7.435</v>
      </c>
      <c r="P30" s="102" t="n">
        <v>7.65</v>
      </c>
      <c r="Q30" s="102" t="n">
        <v>7.77</v>
      </c>
      <c r="R30" s="102" t="n">
        <v>7.89</v>
      </c>
      <c r="S30" s="102" t="n">
        <v>7.9225</v>
      </c>
      <c r="T30" s="102" t="n">
        <v>7.955</v>
      </c>
      <c r="U30" s="102" t="n">
        <v>7.9875</v>
      </c>
      <c r="V30" s="102" t="n">
        <v>8.02</v>
      </c>
      <c r="W30" s="102" t="n">
        <v>7.9608</v>
      </c>
      <c r="X30" s="102" t="n">
        <v>7.9016</v>
      </c>
      <c r="Y30" s="102" t="n">
        <v>7.8424</v>
      </c>
      <c r="Z30" s="102" t="n">
        <v>7.7832</v>
      </c>
      <c r="AA30" s="102" t="n">
        <v>7.724</v>
      </c>
      <c r="AB30" s="102" t="n">
        <v>7.6656</v>
      </c>
      <c r="AC30" s="102" t="n">
        <v>7.6072</v>
      </c>
      <c r="AD30" s="102" t="n">
        <v>7.5488</v>
      </c>
      <c r="AE30" s="102" t="n">
        <v>7.4904</v>
      </c>
      <c r="AF30" s="102" t="n">
        <v>7.432</v>
      </c>
      <c r="AG30" s="102" t="n">
        <v>7.312</v>
      </c>
      <c r="AH30" s="102" t="n">
        <v>7.192</v>
      </c>
      <c r="AI30" s="102" t="n">
        <v>7.072</v>
      </c>
      <c r="AJ30" s="102" t="n">
        <v>6.952</v>
      </c>
      <c r="AK30" s="102" t="n">
        <v>6.832</v>
      </c>
      <c r="AL30" s="102" t="n">
        <v>6.7056</v>
      </c>
      <c r="AM30" s="102" t="n">
        <v>6.5792</v>
      </c>
      <c r="AN30" s="102" t="n">
        <v>6.4528</v>
      </c>
      <c r="AO30" s="102" t="n">
        <v>6.3264</v>
      </c>
      <c r="AP30" s="102" t="n">
        <v>6.2</v>
      </c>
      <c r="AQ30" s="102" t="n">
        <v>5.736</v>
      </c>
      <c r="AR30" s="102" t="n">
        <v>5.272</v>
      </c>
      <c r="AS30" s="102" t="n">
        <v>4.808</v>
      </c>
      <c r="AT30" s="102" t="n">
        <v>4.344</v>
      </c>
      <c r="AU30" s="102" t="n">
        <v>3.88</v>
      </c>
      <c r="AV30" s="102" t="n">
        <v>3.416</v>
      </c>
      <c r="AW30" s="102" t="n">
        <v>2.952</v>
      </c>
      <c r="AX30" s="102" t="n">
        <v>2.488</v>
      </c>
      <c r="AY30" s="102" t="n">
        <v>2.024</v>
      </c>
      <c r="AZ30" s="102" t="n">
        <v>1.56</v>
      </c>
      <c r="BA30" s="102" t="n">
        <v>1.096</v>
      </c>
      <c r="BB30" s="102" t="n">
        <v>0.631999999999995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0.955</v>
      </c>
      <c r="D31" s="102" t="n">
        <v>1.91</v>
      </c>
      <c r="E31" s="102" t="n">
        <v>2.865</v>
      </c>
      <c r="F31" s="102" t="n">
        <v>3.82</v>
      </c>
      <c r="G31" s="102" t="n">
        <v>4.57</v>
      </c>
      <c r="H31" s="102" t="n">
        <v>5.32</v>
      </c>
      <c r="I31" s="102" t="n">
        <v>5.85</v>
      </c>
      <c r="J31" s="102" t="n">
        <v>6.38</v>
      </c>
      <c r="K31" s="102" t="n">
        <v>6.55</v>
      </c>
      <c r="L31" s="102" t="n">
        <v>6.72</v>
      </c>
      <c r="M31" s="102" t="n">
        <v>6.99</v>
      </c>
      <c r="N31" s="102" t="n">
        <v>7.26</v>
      </c>
      <c r="O31" s="102" t="n">
        <v>7.48</v>
      </c>
      <c r="P31" s="102" t="n">
        <v>7.7</v>
      </c>
      <c r="Q31" s="102" t="n">
        <v>7.81</v>
      </c>
      <c r="R31" s="102" t="n">
        <v>7.92</v>
      </c>
      <c r="S31" s="102" t="n">
        <v>7.955</v>
      </c>
      <c r="T31" s="102" t="n">
        <v>7.99</v>
      </c>
      <c r="U31" s="102" t="n">
        <v>8.025</v>
      </c>
      <c r="V31" s="102" t="n">
        <v>8.06</v>
      </c>
      <c r="W31" s="102" t="n">
        <v>8.0024</v>
      </c>
      <c r="X31" s="102" t="n">
        <v>7.9448</v>
      </c>
      <c r="Y31" s="102" t="n">
        <v>7.8872</v>
      </c>
      <c r="Z31" s="102" t="n">
        <v>7.8296</v>
      </c>
      <c r="AA31" s="102" t="n">
        <v>7.772</v>
      </c>
      <c r="AB31" s="102" t="n">
        <v>7.7148</v>
      </c>
      <c r="AC31" s="102" t="n">
        <v>7.6576</v>
      </c>
      <c r="AD31" s="102" t="n">
        <v>7.6004</v>
      </c>
      <c r="AE31" s="102" t="n">
        <v>7.5432</v>
      </c>
      <c r="AF31" s="102" t="n">
        <v>7.486</v>
      </c>
      <c r="AG31" s="102" t="n">
        <v>7.364</v>
      </c>
      <c r="AH31" s="102" t="n">
        <v>7.242</v>
      </c>
      <c r="AI31" s="102" t="n">
        <v>7.12</v>
      </c>
      <c r="AJ31" s="102" t="n">
        <v>6.998</v>
      </c>
      <c r="AK31" s="102" t="n">
        <v>6.876</v>
      </c>
      <c r="AL31" s="102" t="n">
        <v>6.7488</v>
      </c>
      <c r="AM31" s="102" t="n">
        <v>6.6216</v>
      </c>
      <c r="AN31" s="102" t="n">
        <v>6.4944</v>
      </c>
      <c r="AO31" s="102" t="n">
        <v>6.3672</v>
      </c>
      <c r="AP31" s="102" t="n">
        <v>6.24</v>
      </c>
      <c r="AQ31" s="102" t="n">
        <v>5.773</v>
      </c>
      <c r="AR31" s="102" t="n">
        <v>5.306</v>
      </c>
      <c r="AS31" s="102" t="n">
        <v>4.839</v>
      </c>
      <c r="AT31" s="102" t="n">
        <v>4.372</v>
      </c>
      <c r="AU31" s="102" t="n">
        <v>3.905</v>
      </c>
      <c r="AV31" s="102" t="n">
        <v>3.438</v>
      </c>
      <c r="AW31" s="102" t="n">
        <v>2.971</v>
      </c>
      <c r="AX31" s="102" t="n">
        <v>2.504</v>
      </c>
      <c r="AY31" s="102" t="n">
        <v>2.037</v>
      </c>
      <c r="AZ31" s="102" t="n">
        <v>1.57</v>
      </c>
      <c r="BA31" s="102" t="n">
        <v>1.10299999999999</v>
      </c>
      <c r="BB31" s="102" t="n">
        <v>0.635999999999994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0.9625</v>
      </c>
      <c r="D32" s="102" t="n">
        <v>1.925</v>
      </c>
      <c r="E32" s="102" t="n">
        <v>2.8875</v>
      </c>
      <c r="F32" s="102" t="n">
        <v>3.85</v>
      </c>
      <c r="G32" s="102" t="n">
        <v>4.6</v>
      </c>
      <c r="H32" s="102" t="n">
        <v>5.35</v>
      </c>
      <c r="I32" s="102" t="n">
        <v>5.875</v>
      </c>
      <c r="J32" s="102" t="n">
        <v>6.4</v>
      </c>
      <c r="K32" s="102" t="n">
        <v>6.575</v>
      </c>
      <c r="L32" s="102" t="n">
        <v>6.75</v>
      </c>
      <c r="M32" s="102" t="n">
        <v>7.025</v>
      </c>
      <c r="N32" s="102" t="n">
        <v>7.3</v>
      </c>
      <c r="O32" s="102" t="n">
        <v>7.525</v>
      </c>
      <c r="P32" s="102" t="n">
        <v>7.75</v>
      </c>
      <c r="Q32" s="102" t="n">
        <v>7.85</v>
      </c>
      <c r="R32" s="102" t="n">
        <v>7.95</v>
      </c>
      <c r="S32" s="102" t="n">
        <v>7.9875</v>
      </c>
      <c r="T32" s="102" t="n">
        <v>8.025</v>
      </c>
      <c r="U32" s="102" t="n">
        <v>8.0625</v>
      </c>
      <c r="V32" s="102" t="n">
        <v>8.1</v>
      </c>
      <c r="W32" s="102" t="n">
        <v>8.044</v>
      </c>
      <c r="X32" s="102" t="n">
        <v>7.988</v>
      </c>
      <c r="Y32" s="102" t="n">
        <v>7.932</v>
      </c>
      <c r="Z32" s="102" t="n">
        <v>7.876</v>
      </c>
      <c r="AA32" s="102" t="n">
        <v>7.82</v>
      </c>
      <c r="AB32" s="102" t="n">
        <v>7.764</v>
      </c>
      <c r="AC32" s="102" t="n">
        <v>7.708</v>
      </c>
      <c r="AD32" s="102" t="n">
        <v>7.652</v>
      </c>
      <c r="AE32" s="102" t="n">
        <v>7.596</v>
      </c>
      <c r="AF32" s="102" t="n">
        <v>7.54</v>
      </c>
      <c r="AG32" s="102" t="n">
        <v>7.416</v>
      </c>
      <c r="AH32" s="102" t="n">
        <v>7.292</v>
      </c>
      <c r="AI32" s="102" t="n">
        <v>7.168</v>
      </c>
      <c r="AJ32" s="102" t="n">
        <v>7.044</v>
      </c>
      <c r="AK32" s="102" t="n">
        <v>6.92</v>
      </c>
      <c r="AL32" s="102" t="n">
        <v>6.792</v>
      </c>
      <c r="AM32" s="102" t="n">
        <v>6.664</v>
      </c>
      <c r="AN32" s="102" t="n">
        <v>6.536</v>
      </c>
      <c r="AO32" s="102" t="n">
        <v>6.408</v>
      </c>
      <c r="AP32" s="102" t="n">
        <v>6.28</v>
      </c>
      <c r="AQ32" s="102" t="n">
        <v>5.81</v>
      </c>
      <c r="AR32" s="102" t="n">
        <v>5.34</v>
      </c>
      <c r="AS32" s="102" t="n">
        <v>4.87</v>
      </c>
      <c r="AT32" s="102" t="n">
        <v>4.4</v>
      </c>
      <c r="AU32" s="102" t="n">
        <v>3.93</v>
      </c>
      <c r="AV32" s="102" t="n">
        <v>3.46</v>
      </c>
      <c r="AW32" s="102" t="n">
        <v>2.99</v>
      </c>
      <c r="AX32" s="102" t="n">
        <v>2.52</v>
      </c>
      <c r="AY32" s="102" t="n">
        <v>2.05</v>
      </c>
      <c r="AZ32" s="102" t="n">
        <v>1.58</v>
      </c>
      <c r="BA32" s="102" t="n">
        <v>1.11</v>
      </c>
      <c r="BB32" s="102" t="n">
        <v>0.639999999999997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0.97</v>
      </c>
      <c r="D33" s="102" t="n">
        <v>1.94</v>
      </c>
      <c r="E33" s="102" t="n">
        <v>2.91</v>
      </c>
      <c r="F33" s="102" t="n">
        <v>3.88</v>
      </c>
      <c r="G33" s="102" t="n">
        <v>4.63</v>
      </c>
      <c r="H33" s="102" t="n">
        <v>5.38</v>
      </c>
      <c r="I33" s="102" t="n">
        <v>5.9</v>
      </c>
      <c r="J33" s="102" t="n">
        <v>6.42</v>
      </c>
      <c r="K33" s="102" t="n">
        <v>6.6</v>
      </c>
      <c r="L33" s="102" t="n">
        <v>6.78</v>
      </c>
      <c r="M33" s="102" t="n">
        <v>7.058</v>
      </c>
      <c r="N33" s="102" t="n">
        <v>7.336</v>
      </c>
      <c r="O33" s="102" t="n">
        <v>7.568</v>
      </c>
      <c r="P33" s="102" t="n">
        <v>7.8</v>
      </c>
      <c r="Q33" s="102" t="n">
        <v>7.9</v>
      </c>
      <c r="R33" s="102" t="n">
        <v>8</v>
      </c>
      <c r="S33" s="102" t="n">
        <v>8.0375</v>
      </c>
      <c r="T33" s="102" t="n">
        <v>8.075</v>
      </c>
      <c r="U33" s="102" t="n">
        <v>8.1125</v>
      </c>
      <c r="V33" s="102" t="n">
        <v>8.15</v>
      </c>
      <c r="W33" s="102" t="n">
        <v>8.0936</v>
      </c>
      <c r="X33" s="102" t="n">
        <v>8.0372</v>
      </c>
      <c r="Y33" s="102" t="n">
        <v>7.9808</v>
      </c>
      <c r="Z33" s="102" t="n">
        <v>7.9244</v>
      </c>
      <c r="AA33" s="102" t="n">
        <v>7.868</v>
      </c>
      <c r="AB33" s="102" t="n">
        <v>7.8136</v>
      </c>
      <c r="AC33" s="102" t="n">
        <v>7.7592</v>
      </c>
      <c r="AD33" s="102" t="n">
        <v>7.7048</v>
      </c>
      <c r="AE33" s="102" t="n">
        <v>7.6504</v>
      </c>
      <c r="AF33" s="102" t="n">
        <v>7.596</v>
      </c>
      <c r="AG33" s="102" t="n">
        <v>7.474</v>
      </c>
      <c r="AH33" s="102" t="n">
        <v>7.352</v>
      </c>
      <c r="AI33" s="102" t="n">
        <v>7.23</v>
      </c>
      <c r="AJ33" s="102" t="n">
        <v>7.108</v>
      </c>
      <c r="AK33" s="102" t="n">
        <v>6.986</v>
      </c>
      <c r="AL33" s="102" t="n">
        <v>6.8528</v>
      </c>
      <c r="AM33" s="102" t="n">
        <v>6.7196</v>
      </c>
      <c r="AN33" s="102" t="n">
        <v>6.5864</v>
      </c>
      <c r="AO33" s="102" t="n">
        <v>6.4532</v>
      </c>
      <c r="AP33" s="102" t="n">
        <v>6.32</v>
      </c>
      <c r="AQ33" s="102" t="n">
        <v>5.847</v>
      </c>
      <c r="AR33" s="102" t="n">
        <v>5.374</v>
      </c>
      <c r="AS33" s="102" t="n">
        <v>4.901</v>
      </c>
      <c r="AT33" s="102" t="n">
        <v>4.428</v>
      </c>
      <c r="AU33" s="102" t="n">
        <v>3.955</v>
      </c>
      <c r="AV33" s="102" t="n">
        <v>3.482</v>
      </c>
      <c r="AW33" s="102" t="n">
        <v>3.009</v>
      </c>
      <c r="AX33" s="102" t="n">
        <v>2.536</v>
      </c>
      <c r="AY33" s="102" t="n">
        <v>2.063</v>
      </c>
      <c r="AZ33" s="102" t="n">
        <v>1.59</v>
      </c>
      <c r="BA33" s="102" t="n">
        <v>1.117</v>
      </c>
      <c r="BB33" s="102" t="n">
        <v>0.643999999999997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0.9775</v>
      </c>
      <c r="D34" s="102" t="n">
        <v>1.955</v>
      </c>
      <c r="E34" s="102" t="n">
        <v>2.9325</v>
      </c>
      <c r="F34" s="102" t="n">
        <v>3.91</v>
      </c>
      <c r="G34" s="102" t="n">
        <v>4.66</v>
      </c>
      <c r="H34" s="102" t="n">
        <v>5.41</v>
      </c>
      <c r="I34" s="102" t="n">
        <v>5.925</v>
      </c>
      <c r="J34" s="102" t="n">
        <v>6.44</v>
      </c>
      <c r="K34" s="102" t="n">
        <v>6.625</v>
      </c>
      <c r="L34" s="102" t="n">
        <v>6.81</v>
      </c>
      <c r="M34" s="102" t="n">
        <v>7.091</v>
      </c>
      <c r="N34" s="102" t="n">
        <v>7.372</v>
      </c>
      <c r="O34" s="102" t="n">
        <v>7.611</v>
      </c>
      <c r="P34" s="102" t="n">
        <v>7.85</v>
      </c>
      <c r="Q34" s="102" t="n">
        <v>7.95</v>
      </c>
      <c r="R34" s="102" t="n">
        <v>8.05</v>
      </c>
      <c r="S34" s="102" t="n">
        <v>8.0875</v>
      </c>
      <c r="T34" s="102" t="n">
        <v>8.125</v>
      </c>
      <c r="U34" s="102" t="n">
        <v>8.1625</v>
      </c>
      <c r="V34" s="102" t="n">
        <v>8.2</v>
      </c>
      <c r="W34" s="102" t="n">
        <v>8.1432</v>
      </c>
      <c r="X34" s="102" t="n">
        <v>8.0864</v>
      </c>
      <c r="Y34" s="102" t="n">
        <v>8.0296</v>
      </c>
      <c r="Z34" s="102" t="n">
        <v>7.9728</v>
      </c>
      <c r="AA34" s="102" t="n">
        <v>7.916</v>
      </c>
      <c r="AB34" s="102" t="n">
        <v>7.8632</v>
      </c>
      <c r="AC34" s="102" t="n">
        <v>7.8104</v>
      </c>
      <c r="AD34" s="102" t="n">
        <v>7.7576</v>
      </c>
      <c r="AE34" s="102" t="n">
        <v>7.7048</v>
      </c>
      <c r="AF34" s="102" t="n">
        <v>7.652</v>
      </c>
      <c r="AG34" s="102" t="n">
        <v>7.532</v>
      </c>
      <c r="AH34" s="102" t="n">
        <v>7.412</v>
      </c>
      <c r="AI34" s="102" t="n">
        <v>7.292</v>
      </c>
      <c r="AJ34" s="102" t="n">
        <v>7.172</v>
      </c>
      <c r="AK34" s="102" t="n">
        <v>7.052</v>
      </c>
      <c r="AL34" s="102" t="n">
        <v>6.9136</v>
      </c>
      <c r="AM34" s="102" t="n">
        <v>6.7752</v>
      </c>
      <c r="AN34" s="102" t="n">
        <v>6.6368</v>
      </c>
      <c r="AO34" s="102" t="n">
        <v>6.4984</v>
      </c>
      <c r="AP34" s="102" t="n">
        <v>6.36</v>
      </c>
      <c r="AQ34" s="102" t="n">
        <v>5.884</v>
      </c>
      <c r="AR34" s="102" t="n">
        <v>5.408</v>
      </c>
      <c r="AS34" s="102" t="n">
        <v>4.932</v>
      </c>
      <c r="AT34" s="102" t="n">
        <v>4.456</v>
      </c>
      <c r="AU34" s="102" t="n">
        <v>3.98</v>
      </c>
      <c r="AV34" s="102" t="n">
        <v>3.504</v>
      </c>
      <c r="AW34" s="102" t="n">
        <v>3.028</v>
      </c>
      <c r="AX34" s="102" t="n">
        <v>2.552</v>
      </c>
      <c r="AY34" s="102" t="n">
        <v>2.076</v>
      </c>
      <c r="AZ34" s="102" t="n">
        <v>1.6</v>
      </c>
      <c r="BA34" s="102" t="n">
        <v>1.12399999999999</v>
      </c>
      <c r="BB34" s="102" t="n">
        <v>0.647999999999994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0.985</v>
      </c>
      <c r="D35" s="102" t="n">
        <v>1.97</v>
      </c>
      <c r="E35" s="102" t="n">
        <v>2.955</v>
      </c>
      <c r="F35" s="102" t="n">
        <v>3.94</v>
      </c>
      <c r="G35" s="102" t="n">
        <v>4.69</v>
      </c>
      <c r="H35" s="102" t="n">
        <v>5.44</v>
      </c>
      <c r="I35" s="102" t="n">
        <v>5.95</v>
      </c>
      <c r="J35" s="102" t="n">
        <v>6.46</v>
      </c>
      <c r="K35" s="102" t="n">
        <v>6.65</v>
      </c>
      <c r="L35" s="102" t="n">
        <v>6.84</v>
      </c>
      <c r="M35" s="102" t="n">
        <v>7.124</v>
      </c>
      <c r="N35" s="102" t="n">
        <v>7.408</v>
      </c>
      <c r="O35" s="102" t="n">
        <v>7.654</v>
      </c>
      <c r="P35" s="102" t="n">
        <v>7.9</v>
      </c>
      <c r="Q35" s="102" t="n">
        <v>8</v>
      </c>
      <c r="R35" s="102" t="n">
        <v>8.1</v>
      </c>
      <c r="S35" s="102" t="n">
        <v>8.1375</v>
      </c>
      <c r="T35" s="102" t="n">
        <v>8.175</v>
      </c>
      <c r="U35" s="102" t="n">
        <v>8.2125</v>
      </c>
      <c r="V35" s="102" t="n">
        <v>8.25</v>
      </c>
      <c r="W35" s="102" t="n">
        <v>8.1928</v>
      </c>
      <c r="X35" s="102" t="n">
        <v>8.1356</v>
      </c>
      <c r="Y35" s="102" t="n">
        <v>8.0784</v>
      </c>
      <c r="Z35" s="102" t="n">
        <v>8.0212</v>
      </c>
      <c r="AA35" s="102" t="n">
        <v>7.964</v>
      </c>
      <c r="AB35" s="102" t="n">
        <v>7.9128</v>
      </c>
      <c r="AC35" s="102" t="n">
        <v>7.8616</v>
      </c>
      <c r="AD35" s="102" t="n">
        <v>7.8104</v>
      </c>
      <c r="AE35" s="102" t="n">
        <v>7.7592</v>
      </c>
      <c r="AF35" s="102" t="n">
        <v>7.708</v>
      </c>
      <c r="AG35" s="102" t="n">
        <v>7.59</v>
      </c>
      <c r="AH35" s="102" t="n">
        <v>7.472</v>
      </c>
      <c r="AI35" s="102" t="n">
        <v>7.354</v>
      </c>
      <c r="AJ35" s="102" t="n">
        <v>7.236</v>
      </c>
      <c r="AK35" s="102" t="n">
        <v>7.118</v>
      </c>
      <c r="AL35" s="102" t="n">
        <v>6.9744</v>
      </c>
      <c r="AM35" s="102" t="n">
        <v>6.8308</v>
      </c>
      <c r="AN35" s="102" t="n">
        <v>6.6872</v>
      </c>
      <c r="AO35" s="102" t="n">
        <v>6.5436</v>
      </c>
      <c r="AP35" s="102" t="n">
        <v>6.4</v>
      </c>
      <c r="AQ35" s="102" t="n">
        <v>5.921</v>
      </c>
      <c r="AR35" s="102" t="n">
        <v>5.442</v>
      </c>
      <c r="AS35" s="102" t="n">
        <v>4.963</v>
      </c>
      <c r="AT35" s="102" t="n">
        <v>4.484</v>
      </c>
      <c r="AU35" s="102" t="n">
        <v>4.005</v>
      </c>
      <c r="AV35" s="102" t="n">
        <v>3.526</v>
      </c>
      <c r="AW35" s="102" t="n">
        <v>3.047</v>
      </c>
      <c r="AX35" s="102" t="n">
        <v>2.568</v>
      </c>
      <c r="AY35" s="102" t="n">
        <v>2.08899999999999</v>
      </c>
      <c r="AZ35" s="102" t="n">
        <v>1.60999999999999</v>
      </c>
      <c r="BA35" s="102" t="n">
        <v>1.13099999999999</v>
      </c>
      <c r="BB35" s="102" t="n">
        <v>0.651999999999994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0.9925</v>
      </c>
      <c r="D36" s="102" t="n">
        <v>1.985</v>
      </c>
      <c r="E36" s="102" t="n">
        <v>2.9775</v>
      </c>
      <c r="F36" s="102" t="n">
        <v>3.97</v>
      </c>
      <c r="G36" s="102" t="n">
        <v>4.72</v>
      </c>
      <c r="H36" s="102" t="n">
        <v>5.47</v>
      </c>
      <c r="I36" s="102" t="n">
        <v>5.975</v>
      </c>
      <c r="J36" s="102" t="n">
        <v>6.48</v>
      </c>
      <c r="K36" s="102" t="n">
        <v>6.675</v>
      </c>
      <c r="L36" s="102" t="n">
        <v>6.87</v>
      </c>
      <c r="M36" s="102" t="n">
        <v>7.157</v>
      </c>
      <c r="N36" s="102" t="n">
        <v>7.444</v>
      </c>
      <c r="O36" s="102" t="n">
        <v>7.697</v>
      </c>
      <c r="P36" s="102" t="n">
        <v>7.95</v>
      </c>
      <c r="Q36" s="102" t="n">
        <v>8.05</v>
      </c>
      <c r="R36" s="102" t="n">
        <v>8.15</v>
      </c>
      <c r="S36" s="102" t="n">
        <v>8.1875</v>
      </c>
      <c r="T36" s="102" t="n">
        <v>8.225</v>
      </c>
      <c r="U36" s="102" t="n">
        <v>8.2625</v>
      </c>
      <c r="V36" s="102" t="n">
        <v>8.3</v>
      </c>
      <c r="W36" s="102" t="n">
        <v>8.2424</v>
      </c>
      <c r="X36" s="102" t="n">
        <v>8.1848</v>
      </c>
      <c r="Y36" s="102" t="n">
        <v>8.1272</v>
      </c>
      <c r="Z36" s="102" t="n">
        <v>8.0696</v>
      </c>
      <c r="AA36" s="102" t="n">
        <v>8.012</v>
      </c>
      <c r="AB36" s="102" t="n">
        <v>7.9624</v>
      </c>
      <c r="AC36" s="102" t="n">
        <v>7.9128</v>
      </c>
      <c r="AD36" s="102" t="n">
        <v>7.8632</v>
      </c>
      <c r="AE36" s="102" t="n">
        <v>7.8136</v>
      </c>
      <c r="AF36" s="102" t="n">
        <v>7.764</v>
      </c>
      <c r="AG36" s="102" t="n">
        <v>7.648</v>
      </c>
      <c r="AH36" s="102" t="n">
        <v>7.532</v>
      </c>
      <c r="AI36" s="102" t="n">
        <v>7.416</v>
      </c>
      <c r="AJ36" s="102" t="n">
        <v>7.3</v>
      </c>
      <c r="AK36" s="102" t="n">
        <v>7.184</v>
      </c>
      <c r="AL36" s="102" t="n">
        <v>7.0352</v>
      </c>
      <c r="AM36" s="102" t="n">
        <v>6.8864</v>
      </c>
      <c r="AN36" s="102" t="n">
        <v>6.7376</v>
      </c>
      <c r="AO36" s="102" t="n">
        <v>6.5888</v>
      </c>
      <c r="AP36" s="102" t="n">
        <v>6.44</v>
      </c>
      <c r="AQ36" s="102" t="n">
        <v>5.958</v>
      </c>
      <c r="AR36" s="102" t="n">
        <v>5.476</v>
      </c>
      <c r="AS36" s="102" t="n">
        <v>4.994</v>
      </c>
      <c r="AT36" s="102" t="n">
        <v>4.512</v>
      </c>
      <c r="AU36" s="102" t="n">
        <v>4.03</v>
      </c>
      <c r="AV36" s="102" t="n">
        <v>3.548</v>
      </c>
      <c r="AW36" s="102" t="n">
        <v>3.06599999999999</v>
      </c>
      <c r="AX36" s="102" t="n">
        <v>2.58399999999999</v>
      </c>
      <c r="AY36" s="102" t="n">
        <v>2.10199999999999</v>
      </c>
      <c r="AZ36" s="102" t="n">
        <v>1.61999999999999</v>
      </c>
      <c r="BA36" s="102" t="n">
        <v>1.13799999999999</v>
      </c>
      <c r="BB36" s="102" t="n">
        <v>0.655999999999991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</v>
      </c>
      <c r="D37" s="102" t="n">
        <v>2</v>
      </c>
      <c r="E37" s="102" t="n">
        <v>3</v>
      </c>
      <c r="F37" s="102" t="n">
        <v>4</v>
      </c>
      <c r="G37" s="102" t="n">
        <v>4.75</v>
      </c>
      <c r="H37" s="102" t="n">
        <v>5.5</v>
      </c>
      <c r="I37" s="102" t="n">
        <v>6</v>
      </c>
      <c r="J37" s="102" t="n">
        <v>6.5</v>
      </c>
      <c r="K37" s="102" t="n">
        <v>6.7</v>
      </c>
      <c r="L37" s="102" t="n">
        <v>6.9</v>
      </c>
      <c r="M37" s="102" t="n">
        <v>7.19</v>
      </c>
      <c r="N37" s="102" t="n">
        <v>7.48</v>
      </c>
      <c r="O37" s="102" t="n">
        <v>7.74</v>
      </c>
      <c r="P37" s="102" t="n">
        <v>8</v>
      </c>
      <c r="Q37" s="102" t="n">
        <v>8.1</v>
      </c>
      <c r="R37" s="102" t="n">
        <v>8.2</v>
      </c>
      <c r="S37" s="102" t="n">
        <v>8.2375</v>
      </c>
      <c r="T37" s="102" t="n">
        <v>8.275</v>
      </c>
      <c r="U37" s="102" t="n">
        <v>8.3125</v>
      </c>
      <c r="V37" s="102" t="n">
        <v>8.35</v>
      </c>
      <c r="W37" s="102" t="n">
        <v>8.292</v>
      </c>
      <c r="X37" s="102" t="n">
        <v>8.234</v>
      </c>
      <c r="Y37" s="102" t="n">
        <v>8.176</v>
      </c>
      <c r="Z37" s="102" t="n">
        <v>8.118</v>
      </c>
      <c r="AA37" s="102" t="n">
        <v>8.06</v>
      </c>
      <c r="AB37" s="102" t="n">
        <v>8.012</v>
      </c>
      <c r="AC37" s="102" t="n">
        <v>7.964</v>
      </c>
      <c r="AD37" s="102" t="n">
        <v>7.916</v>
      </c>
      <c r="AE37" s="102" t="n">
        <v>7.868</v>
      </c>
      <c r="AF37" s="102" t="n">
        <v>7.82</v>
      </c>
      <c r="AG37" s="102" t="n">
        <v>7.706</v>
      </c>
      <c r="AH37" s="102" t="n">
        <v>7.592</v>
      </c>
      <c r="AI37" s="102" t="n">
        <v>7.478</v>
      </c>
      <c r="AJ37" s="102" t="n">
        <v>7.364</v>
      </c>
      <c r="AK37" s="102" t="n">
        <v>7.25</v>
      </c>
      <c r="AL37" s="102" t="n">
        <v>7.096</v>
      </c>
      <c r="AM37" s="102" t="n">
        <v>6.942</v>
      </c>
      <c r="AN37" s="102" t="n">
        <v>6.788</v>
      </c>
      <c r="AO37" s="102" t="n">
        <v>6.634</v>
      </c>
      <c r="AP37" s="102" t="n">
        <v>6.48</v>
      </c>
      <c r="AQ37" s="102" t="n">
        <v>5.995</v>
      </c>
      <c r="AR37" s="102" t="n">
        <v>5.51</v>
      </c>
      <c r="AS37" s="102" t="n">
        <v>5.025</v>
      </c>
      <c r="AT37" s="102" t="n">
        <v>4.54</v>
      </c>
      <c r="AU37" s="102" t="n">
        <v>4.055</v>
      </c>
      <c r="AV37" s="102" t="n">
        <v>3.57</v>
      </c>
      <c r="AW37" s="102" t="n">
        <v>3.085</v>
      </c>
      <c r="AX37" s="102" t="n">
        <v>2.6</v>
      </c>
      <c r="AY37" s="102" t="n">
        <v>2.115</v>
      </c>
      <c r="AZ37" s="102" t="n">
        <v>1.63</v>
      </c>
      <c r="BA37" s="102" t="n">
        <v>1.145</v>
      </c>
      <c r="BB37" s="102" t="n">
        <v>0.659999999999997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1.003</v>
      </c>
      <c r="D38" s="102" t="n">
        <v>2.006</v>
      </c>
      <c r="E38" s="102" t="n">
        <v>3.009</v>
      </c>
      <c r="F38" s="102" t="n">
        <v>4.012</v>
      </c>
      <c r="G38" s="102" t="n">
        <v>4.766</v>
      </c>
      <c r="H38" s="102" t="n">
        <v>5.52</v>
      </c>
      <c r="I38" s="102" t="n">
        <v>6.02</v>
      </c>
      <c r="J38" s="102" t="n">
        <v>6.52</v>
      </c>
      <c r="K38" s="102" t="n">
        <v>6.725</v>
      </c>
      <c r="L38" s="102" t="n">
        <v>6.93</v>
      </c>
      <c r="M38" s="102" t="n">
        <v>7.222</v>
      </c>
      <c r="N38" s="102" t="n">
        <v>7.514</v>
      </c>
      <c r="O38" s="102" t="n">
        <v>7.777</v>
      </c>
      <c r="P38" s="102" t="n">
        <v>8.04</v>
      </c>
      <c r="Q38" s="102" t="n">
        <v>8.138</v>
      </c>
      <c r="R38" s="102" t="n">
        <v>8.236</v>
      </c>
      <c r="S38" s="102" t="n">
        <v>8.277</v>
      </c>
      <c r="T38" s="102" t="n">
        <v>8.318</v>
      </c>
      <c r="U38" s="102" t="n">
        <v>8.359</v>
      </c>
      <c r="V38" s="102" t="n">
        <v>8.4</v>
      </c>
      <c r="W38" s="102" t="n">
        <v>8.3416</v>
      </c>
      <c r="X38" s="102" t="n">
        <v>8.2832</v>
      </c>
      <c r="Y38" s="102" t="n">
        <v>8.2248</v>
      </c>
      <c r="Z38" s="102" t="n">
        <v>8.1664</v>
      </c>
      <c r="AA38" s="102" t="n">
        <v>8.108</v>
      </c>
      <c r="AB38" s="102" t="n">
        <v>8.062</v>
      </c>
      <c r="AC38" s="102" t="n">
        <v>8.016</v>
      </c>
      <c r="AD38" s="102" t="n">
        <v>7.97</v>
      </c>
      <c r="AE38" s="102" t="n">
        <v>7.924</v>
      </c>
      <c r="AF38" s="102" t="n">
        <v>7.878</v>
      </c>
      <c r="AG38" s="102" t="n">
        <v>7.7636</v>
      </c>
      <c r="AH38" s="102" t="n">
        <v>7.6492</v>
      </c>
      <c r="AI38" s="102" t="n">
        <v>7.5348</v>
      </c>
      <c r="AJ38" s="102" t="n">
        <v>7.4204</v>
      </c>
      <c r="AK38" s="102" t="n">
        <v>7.306</v>
      </c>
      <c r="AL38" s="102" t="n">
        <v>7.1536</v>
      </c>
      <c r="AM38" s="102" t="n">
        <v>7.0012</v>
      </c>
      <c r="AN38" s="102" t="n">
        <v>6.8488</v>
      </c>
      <c r="AO38" s="102" t="n">
        <v>6.6964</v>
      </c>
      <c r="AP38" s="102" t="n">
        <v>6.544</v>
      </c>
      <c r="AQ38" s="102" t="n">
        <v>6.054</v>
      </c>
      <c r="AR38" s="102" t="n">
        <v>5.564</v>
      </c>
      <c r="AS38" s="102" t="n">
        <v>5.074</v>
      </c>
      <c r="AT38" s="102" t="n">
        <v>4.584</v>
      </c>
      <c r="AU38" s="102" t="n">
        <v>4.094</v>
      </c>
      <c r="AV38" s="102" t="n">
        <v>3.604</v>
      </c>
      <c r="AW38" s="102" t="n">
        <v>3.114</v>
      </c>
      <c r="AX38" s="102" t="n">
        <v>2.624</v>
      </c>
      <c r="AY38" s="102" t="n">
        <v>2.134</v>
      </c>
      <c r="AZ38" s="102" t="n">
        <v>1.644</v>
      </c>
      <c r="BA38" s="102" t="n">
        <v>1.154</v>
      </c>
      <c r="BB38" s="102" t="n">
        <v>0.663999999999998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1.006</v>
      </c>
      <c r="D39" s="102" t="n">
        <v>2.012</v>
      </c>
      <c r="E39" s="102" t="n">
        <v>3.018</v>
      </c>
      <c r="F39" s="102" t="n">
        <v>4.024</v>
      </c>
      <c r="G39" s="102" t="n">
        <v>4.782</v>
      </c>
      <c r="H39" s="102" t="n">
        <v>5.54</v>
      </c>
      <c r="I39" s="102" t="n">
        <v>6.04</v>
      </c>
      <c r="J39" s="102" t="n">
        <v>6.54</v>
      </c>
      <c r="K39" s="102" t="n">
        <v>6.75</v>
      </c>
      <c r="L39" s="102" t="n">
        <v>6.96</v>
      </c>
      <c r="M39" s="102" t="n">
        <v>7.254</v>
      </c>
      <c r="N39" s="102" t="n">
        <v>7.548</v>
      </c>
      <c r="O39" s="102" t="n">
        <v>7.814</v>
      </c>
      <c r="P39" s="102" t="n">
        <v>8.08</v>
      </c>
      <c r="Q39" s="102" t="n">
        <v>8.176</v>
      </c>
      <c r="R39" s="102" t="n">
        <v>8.272</v>
      </c>
      <c r="S39" s="102" t="n">
        <v>8.3165</v>
      </c>
      <c r="T39" s="102" t="n">
        <v>8.361</v>
      </c>
      <c r="U39" s="102" t="n">
        <v>8.4055</v>
      </c>
      <c r="V39" s="102" t="n">
        <v>8.45</v>
      </c>
      <c r="W39" s="102" t="n">
        <v>8.3912</v>
      </c>
      <c r="X39" s="102" t="n">
        <v>8.3324</v>
      </c>
      <c r="Y39" s="102" t="n">
        <v>8.2736</v>
      </c>
      <c r="Z39" s="102" t="n">
        <v>8.2148</v>
      </c>
      <c r="AA39" s="102" t="n">
        <v>8.156</v>
      </c>
      <c r="AB39" s="102" t="n">
        <v>8.112</v>
      </c>
      <c r="AC39" s="102" t="n">
        <v>8.068</v>
      </c>
      <c r="AD39" s="102" t="n">
        <v>8.024</v>
      </c>
      <c r="AE39" s="102" t="n">
        <v>7.98</v>
      </c>
      <c r="AF39" s="102" t="n">
        <v>7.936</v>
      </c>
      <c r="AG39" s="102" t="n">
        <v>7.8212</v>
      </c>
      <c r="AH39" s="102" t="n">
        <v>7.7064</v>
      </c>
      <c r="AI39" s="102" t="n">
        <v>7.5916</v>
      </c>
      <c r="AJ39" s="102" t="n">
        <v>7.4768</v>
      </c>
      <c r="AK39" s="102" t="n">
        <v>7.362</v>
      </c>
      <c r="AL39" s="102" t="n">
        <v>7.2112</v>
      </c>
      <c r="AM39" s="102" t="n">
        <v>7.0604</v>
      </c>
      <c r="AN39" s="102" t="n">
        <v>6.9096</v>
      </c>
      <c r="AO39" s="102" t="n">
        <v>6.7588</v>
      </c>
      <c r="AP39" s="102" t="n">
        <v>6.608</v>
      </c>
      <c r="AQ39" s="102" t="n">
        <v>6.113</v>
      </c>
      <c r="AR39" s="102" t="n">
        <v>5.618</v>
      </c>
      <c r="AS39" s="102" t="n">
        <v>5.123</v>
      </c>
      <c r="AT39" s="102" t="n">
        <v>4.628</v>
      </c>
      <c r="AU39" s="102" t="n">
        <v>4.133</v>
      </c>
      <c r="AV39" s="102" t="n">
        <v>3.638</v>
      </c>
      <c r="AW39" s="102" t="n">
        <v>3.143</v>
      </c>
      <c r="AX39" s="102" t="n">
        <v>2.648</v>
      </c>
      <c r="AY39" s="102" t="n">
        <v>2.153</v>
      </c>
      <c r="AZ39" s="102" t="n">
        <v>1.658</v>
      </c>
      <c r="BA39" s="102" t="n">
        <v>1.163</v>
      </c>
      <c r="BB39" s="102" t="n">
        <v>0.667999999999999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1.009</v>
      </c>
      <c r="D40" s="102" t="n">
        <v>2.018</v>
      </c>
      <c r="E40" s="102" t="n">
        <v>3.027</v>
      </c>
      <c r="F40" s="102" t="n">
        <v>4.036</v>
      </c>
      <c r="G40" s="102" t="n">
        <v>4.798</v>
      </c>
      <c r="H40" s="102" t="n">
        <v>5.56</v>
      </c>
      <c r="I40" s="102" t="n">
        <v>6.06</v>
      </c>
      <c r="J40" s="102" t="n">
        <v>6.56</v>
      </c>
      <c r="K40" s="102" t="n">
        <v>6.775</v>
      </c>
      <c r="L40" s="102" t="n">
        <v>6.99</v>
      </c>
      <c r="M40" s="102" t="n">
        <v>7.286</v>
      </c>
      <c r="N40" s="102" t="n">
        <v>7.582</v>
      </c>
      <c r="O40" s="102" t="n">
        <v>7.851</v>
      </c>
      <c r="P40" s="102" t="n">
        <v>8.12</v>
      </c>
      <c r="Q40" s="102" t="n">
        <v>8.214</v>
      </c>
      <c r="R40" s="102" t="n">
        <v>8.308</v>
      </c>
      <c r="S40" s="102" t="n">
        <v>8.356</v>
      </c>
      <c r="T40" s="102" t="n">
        <v>8.404</v>
      </c>
      <c r="U40" s="102" t="n">
        <v>8.452</v>
      </c>
      <c r="V40" s="102" t="n">
        <v>8.5</v>
      </c>
      <c r="W40" s="102" t="n">
        <v>8.4408</v>
      </c>
      <c r="X40" s="102" t="n">
        <v>8.3816</v>
      </c>
      <c r="Y40" s="102" t="n">
        <v>8.3224</v>
      </c>
      <c r="Z40" s="102" t="n">
        <v>8.2632</v>
      </c>
      <c r="AA40" s="102" t="n">
        <v>8.204</v>
      </c>
      <c r="AB40" s="102" t="n">
        <v>8.162</v>
      </c>
      <c r="AC40" s="102" t="n">
        <v>8.12</v>
      </c>
      <c r="AD40" s="102" t="n">
        <v>8.078</v>
      </c>
      <c r="AE40" s="102" t="n">
        <v>8.036</v>
      </c>
      <c r="AF40" s="102" t="n">
        <v>7.994</v>
      </c>
      <c r="AG40" s="102" t="n">
        <v>7.8788</v>
      </c>
      <c r="AH40" s="102" t="n">
        <v>7.7636</v>
      </c>
      <c r="AI40" s="102" t="n">
        <v>7.6484</v>
      </c>
      <c r="AJ40" s="102" t="n">
        <v>7.5332</v>
      </c>
      <c r="AK40" s="102" t="n">
        <v>7.418</v>
      </c>
      <c r="AL40" s="102" t="n">
        <v>7.2688</v>
      </c>
      <c r="AM40" s="102" t="n">
        <v>7.1196</v>
      </c>
      <c r="AN40" s="102" t="n">
        <v>6.9704</v>
      </c>
      <c r="AO40" s="102" t="n">
        <v>6.8212</v>
      </c>
      <c r="AP40" s="102" t="n">
        <v>6.672</v>
      </c>
      <c r="AQ40" s="102" t="n">
        <v>6.172</v>
      </c>
      <c r="AR40" s="102" t="n">
        <v>5.672</v>
      </c>
      <c r="AS40" s="102" t="n">
        <v>5.172</v>
      </c>
      <c r="AT40" s="102" t="n">
        <v>4.672</v>
      </c>
      <c r="AU40" s="102" t="n">
        <v>4.172</v>
      </c>
      <c r="AV40" s="102" t="n">
        <v>3.672</v>
      </c>
      <c r="AW40" s="102" t="n">
        <v>3.172</v>
      </c>
      <c r="AX40" s="102" t="n">
        <v>2.672</v>
      </c>
      <c r="AY40" s="102" t="n">
        <v>2.172</v>
      </c>
      <c r="AZ40" s="102" t="n">
        <v>1.672</v>
      </c>
      <c r="BA40" s="102" t="n">
        <v>1.172</v>
      </c>
      <c r="BB40" s="102" t="n">
        <v>0.672000000000001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1.012</v>
      </c>
      <c r="D41" s="102" t="n">
        <v>2.024</v>
      </c>
      <c r="E41" s="102" t="n">
        <v>3.036</v>
      </c>
      <c r="F41" s="102" t="n">
        <v>4.048</v>
      </c>
      <c r="G41" s="102" t="n">
        <v>4.814</v>
      </c>
      <c r="H41" s="102" t="n">
        <v>5.58</v>
      </c>
      <c r="I41" s="102" t="n">
        <v>6.08</v>
      </c>
      <c r="J41" s="102" t="n">
        <v>6.58</v>
      </c>
      <c r="K41" s="102" t="n">
        <v>6.8</v>
      </c>
      <c r="L41" s="102" t="n">
        <v>7.02</v>
      </c>
      <c r="M41" s="102" t="n">
        <v>7.318</v>
      </c>
      <c r="N41" s="102" t="n">
        <v>7.616</v>
      </c>
      <c r="O41" s="102" t="n">
        <v>7.888</v>
      </c>
      <c r="P41" s="102" t="n">
        <v>8.16</v>
      </c>
      <c r="Q41" s="102" t="n">
        <v>8.252</v>
      </c>
      <c r="R41" s="102" t="n">
        <v>8.344</v>
      </c>
      <c r="S41" s="102" t="n">
        <v>8.3955</v>
      </c>
      <c r="T41" s="102" t="n">
        <v>8.447</v>
      </c>
      <c r="U41" s="102" t="n">
        <v>8.4985</v>
      </c>
      <c r="V41" s="102" t="n">
        <v>8.55</v>
      </c>
      <c r="W41" s="102" t="n">
        <v>8.4904</v>
      </c>
      <c r="X41" s="102" t="n">
        <v>8.4308</v>
      </c>
      <c r="Y41" s="102" t="n">
        <v>8.3712</v>
      </c>
      <c r="Z41" s="102" t="n">
        <v>8.3116</v>
      </c>
      <c r="AA41" s="102" t="n">
        <v>8.252</v>
      </c>
      <c r="AB41" s="102" t="n">
        <v>8.212</v>
      </c>
      <c r="AC41" s="102" t="n">
        <v>8.172</v>
      </c>
      <c r="AD41" s="102" t="n">
        <v>8.132</v>
      </c>
      <c r="AE41" s="102" t="n">
        <v>8.092</v>
      </c>
      <c r="AF41" s="102" t="n">
        <v>8.052</v>
      </c>
      <c r="AG41" s="102" t="n">
        <v>7.9364</v>
      </c>
      <c r="AH41" s="102" t="n">
        <v>7.8208</v>
      </c>
      <c r="AI41" s="102" t="n">
        <v>7.7052</v>
      </c>
      <c r="AJ41" s="102" t="n">
        <v>7.5896</v>
      </c>
      <c r="AK41" s="102" t="n">
        <v>7.474</v>
      </c>
      <c r="AL41" s="102" t="n">
        <v>7.3264</v>
      </c>
      <c r="AM41" s="102" t="n">
        <v>7.1788</v>
      </c>
      <c r="AN41" s="102" t="n">
        <v>7.0312</v>
      </c>
      <c r="AO41" s="102" t="n">
        <v>6.8836</v>
      </c>
      <c r="AP41" s="102" t="n">
        <v>6.736</v>
      </c>
      <c r="AQ41" s="102" t="n">
        <v>6.231</v>
      </c>
      <c r="AR41" s="102" t="n">
        <v>5.726</v>
      </c>
      <c r="AS41" s="102" t="n">
        <v>5.221</v>
      </c>
      <c r="AT41" s="102" t="n">
        <v>4.716</v>
      </c>
      <c r="AU41" s="102" t="n">
        <v>4.211</v>
      </c>
      <c r="AV41" s="102" t="n">
        <v>3.706</v>
      </c>
      <c r="AW41" s="102" t="n">
        <v>3.201</v>
      </c>
      <c r="AX41" s="102" t="n">
        <v>2.696</v>
      </c>
      <c r="AY41" s="102" t="n">
        <v>2.191</v>
      </c>
      <c r="AZ41" s="102" t="n">
        <v>1.686</v>
      </c>
      <c r="BA41" s="102" t="n">
        <v>1.181</v>
      </c>
      <c r="BB41" s="102" t="n">
        <v>0.676000000000002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1.015</v>
      </c>
      <c r="D42" s="102" t="n">
        <v>2.03</v>
      </c>
      <c r="E42" s="102" t="n">
        <v>3.045</v>
      </c>
      <c r="F42" s="102" t="n">
        <v>4.06</v>
      </c>
      <c r="G42" s="102" t="n">
        <v>4.83</v>
      </c>
      <c r="H42" s="102" t="n">
        <v>5.6</v>
      </c>
      <c r="I42" s="102" t="n">
        <v>6.1</v>
      </c>
      <c r="J42" s="102" t="n">
        <v>6.6</v>
      </c>
      <c r="K42" s="102" t="n">
        <v>6.825</v>
      </c>
      <c r="L42" s="102" t="n">
        <v>7.05</v>
      </c>
      <c r="M42" s="102" t="n">
        <v>7.35</v>
      </c>
      <c r="N42" s="102" t="n">
        <v>7.65</v>
      </c>
      <c r="O42" s="102" t="n">
        <v>7.925</v>
      </c>
      <c r="P42" s="102" t="n">
        <v>8.2</v>
      </c>
      <c r="Q42" s="102" t="n">
        <v>8.29</v>
      </c>
      <c r="R42" s="102" t="n">
        <v>8.38</v>
      </c>
      <c r="S42" s="102" t="n">
        <v>8.435</v>
      </c>
      <c r="T42" s="102" t="n">
        <v>8.49</v>
      </c>
      <c r="U42" s="102" t="n">
        <v>8.545</v>
      </c>
      <c r="V42" s="102" t="n">
        <v>8.6</v>
      </c>
      <c r="W42" s="102" t="n">
        <v>8.54</v>
      </c>
      <c r="X42" s="102" t="n">
        <v>8.48</v>
      </c>
      <c r="Y42" s="102" t="n">
        <v>8.42</v>
      </c>
      <c r="Z42" s="102" t="n">
        <v>8.36</v>
      </c>
      <c r="AA42" s="102" t="n">
        <v>8.3</v>
      </c>
      <c r="AB42" s="102" t="n">
        <v>8.262</v>
      </c>
      <c r="AC42" s="102" t="n">
        <v>8.224</v>
      </c>
      <c r="AD42" s="102" t="n">
        <v>8.186</v>
      </c>
      <c r="AE42" s="102" t="n">
        <v>8.148</v>
      </c>
      <c r="AF42" s="102" t="n">
        <v>8.11</v>
      </c>
      <c r="AG42" s="102" t="n">
        <v>7.994</v>
      </c>
      <c r="AH42" s="102" t="n">
        <v>7.878</v>
      </c>
      <c r="AI42" s="102" t="n">
        <v>7.762</v>
      </c>
      <c r="AJ42" s="102" t="n">
        <v>7.646</v>
      </c>
      <c r="AK42" s="102" t="n">
        <v>7.53</v>
      </c>
      <c r="AL42" s="102" t="n">
        <v>7.384</v>
      </c>
      <c r="AM42" s="102" t="n">
        <v>7.238</v>
      </c>
      <c r="AN42" s="102" t="n">
        <v>7.092</v>
      </c>
      <c r="AO42" s="102" t="n">
        <v>6.946</v>
      </c>
      <c r="AP42" s="102" t="n">
        <v>6.8</v>
      </c>
      <c r="AQ42" s="102" t="n">
        <v>6.29</v>
      </c>
      <c r="AR42" s="102" t="n">
        <v>5.78</v>
      </c>
      <c r="AS42" s="102" t="n">
        <v>5.27</v>
      </c>
      <c r="AT42" s="102" t="n">
        <v>4.76</v>
      </c>
      <c r="AU42" s="102" t="n">
        <v>4.25</v>
      </c>
      <c r="AV42" s="102" t="n">
        <v>3.74</v>
      </c>
      <c r="AW42" s="102" t="n">
        <v>3.23</v>
      </c>
      <c r="AX42" s="102" t="n">
        <v>2.72</v>
      </c>
      <c r="AY42" s="102" t="n">
        <v>2.21</v>
      </c>
      <c r="AZ42" s="102" t="n">
        <v>1.7</v>
      </c>
      <c r="BA42" s="102" t="n">
        <v>1.19</v>
      </c>
      <c r="BB42" s="102" t="n">
        <v>0.680000000000002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1.0185</v>
      </c>
      <c r="D43" s="102" t="n">
        <v>2.037</v>
      </c>
      <c r="E43" s="102" t="n">
        <v>3.0555</v>
      </c>
      <c r="F43" s="102" t="n">
        <v>4.074</v>
      </c>
      <c r="G43" s="102" t="n">
        <v>4.847</v>
      </c>
      <c r="H43" s="102" t="n">
        <v>5.62</v>
      </c>
      <c r="I43" s="102" t="n">
        <v>6.12</v>
      </c>
      <c r="J43" s="102" t="n">
        <v>6.62</v>
      </c>
      <c r="K43" s="102" t="n">
        <v>6.85</v>
      </c>
      <c r="L43" s="102" t="n">
        <v>7.08</v>
      </c>
      <c r="M43" s="102" t="n">
        <v>7.37</v>
      </c>
      <c r="N43" s="102" t="n">
        <v>7.66</v>
      </c>
      <c r="O43" s="102" t="n">
        <v>7.94</v>
      </c>
      <c r="P43" s="102" t="n">
        <v>8.22</v>
      </c>
      <c r="Q43" s="102" t="n">
        <v>8.317</v>
      </c>
      <c r="R43" s="102" t="n">
        <v>8.414</v>
      </c>
      <c r="S43" s="102" t="n">
        <v>8.4705</v>
      </c>
      <c r="T43" s="102" t="n">
        <v>8.527</v>
      </c>
      <c r="U43" s="102" t="n">
        <v>8.5835</v>
      </c>
      <c r="V43" s="102" t="n">
        <v>8.64</v>
      </c>
      <c r="W43" s="102" t="n">
        <v>8.5816</v>
      </c>
      <c r="X43" s="102" t="n">
        <v>8.5232</v>
      </c>
      <c r="Y43" s="102" t="n">
        <v>8.4648</v>
      </c>
      <c r="Z43" s="102" t="n">
        <v>8.4064</v>
      </c>
      <c r="AA43" s="102" t="n">
        <v>8.348</v>
      </c>
      <c r="AB43" s="102" t="n">
        <v>8.314</v>
      </c>
      <c r="AC43" s="102" t="n">
        <v>8.28</v>
      </c>
      <c r="AD43" s="102" t="n">
        <v>8.246</v>
      </c>
      <c r="AE43" s="102" t="n">
        <v>8.212</v>
      </c>
      <c r="AF43" s="102" t="n">
        <v>8.178</v>
      </c>
      <c r="AG43" s="102" t="n">
        <v>8.064</v>
      </c>
      <c r="AH43" s="102" t="n">
        <v>7.95</v>
      </c>
      <c r="AI43" s="102" t="n">
        <v>7.836</v>
      </c>
      <c r="AJ43" s="102" t="n">
        <v>7.722</v>
      </c>
      <c r="AK43" s="102" t="n">
        <v>7.608</v>
      </c>
      <c r="AL43" s="102" t="n">
        <v>7.4532</v>
      </c>
      <c r="AM43" s="102" t="n">
        <v>7.2984</v>
      </c>
      <c r="AN43" s="102" t="n">
        <v>7.1436</v>
      </c>
      <c r="AO43" s="102" t="n">
        <v>6.9888</v>
      </c>
      <c r="AP43" s="102" t="n">
        <v>6.834</v>
      </c>
      <c r="AQ43" s="102" t="n">
        <v>6.321</v>
      </c>
      <c r="AR43" s="102" t="n">
        <v>5.808</v>
      </c>
      <c r="AS43" s="102" t="n">
        <v>5.295</v>
      </c>
      <c r="AT43" s="102" t="n">
        <v>4.782</v>
      </c>
      <c r="AU43" s="102" t="n">
        <v>4.269</v>
      </c>
      <c r="AV43" s="102" t="n">
        <v>3.756</v>
      </c>
      <c r="AW43" s="102" t="n">
        <v>3.243</v>
      </c>
      <c r="AX43" s="102" t="n">
        <v>2.73</v>
      </c>
      <c r="AY43" s="102" t="n">
        <v>2.217</v>
      </c>
      <c r="AZ43" s="102" t="n">
        <v>1.704</v>
      </c>
      <c r="BA43" s="102" t="n">
        <v>1.191</v>
      </c>
      <c r="BB43" s="102" t="n">
        <v>0.678000000000001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1.022</v>
      </c>
      <c r="D44" s="102" t="n">
        <v>2.044</v>
      </c>
      <c r="E44" s="102" t="n">
        <v>3.066</v>
      </c>
      <c r="F44" s="102" t="n">
        <v>4.088</v>
      </c>
      <c r="G44" s="102" t="n">
        <v>4.864</v>
      </c>
      <c r="H44" s="102" t="n">
        <v>5.64</v>
      </c>
      <c r="I44" s="102" t="n">
        <v>6.14</v>
      </c>
      <c r="J44" s="102" t="n">
        <v>6.64</v>
      </c>
      <c r="K44" s="102" t="n">
        <v>6.875</v>
      </c>
      <c r="L44" s="102" t="n">
        <v>7.11</v>
      </c>
      <c r="M44" s="102" t="n">
        <v>7.39</v>
      </c>
      <c r="N44" s="102" t="n">
        <v>7.67</v>
      </c>
      <c r="O44" s="102" t="n">
        <v>7.955</v>
      </c>
      <c r="P44" s="102" t="n">
        <v>8.24</v>
      </c>
      <c r="Q44" s="102" t="n">
        <v>8.344</v>
      </c>
      <c r="R44" s="102" t="n">
        <v>8.448</v>
      </c>
      <c r="S44" s="102" t="n">
        <v>8.506</v>
      </c>
      <c r="T44" s="102" t="n">
        <v>8.564</v>
      </c>
      <c r="U44" s="102" t="n">
        <v>8.622</v>
      </c>
      <c r="V44" s="102" t="n">
        <v>8.68</v>
      </c>
      <c r="W44" s="102" t="n">
        <v>8.6232</v>
      </c>
      <c r="X44" s="102" t="n">
        <v>8.5664</v>
      </c>
      <c r="Y44" s="102" t="n">
        <v>8.5096</v>
      </c>
      <c r="Z44" s="102" t="n">
        <v>8.4528</v>
      </c>
      <c r="AA44" s="102" t="n">
        <v>8.396</v>
      </c>
      <c r="AB44" s="102" t="n">
        <v>8.366</v>
      </c>
      <c r="AC44" s="102" t="n">
        <v>8.336</v>
      </c>
      <c r="AD44" s="102" t="n">
        <v>8.306</v>
      </c>
      <c r="AE44" s="102" t="n">
        <v>8.276</v>
      </c>
      <c r="AF44" s="102" t="n">
        <v>8.246</v>
      </c>
      <c r="AG44" s="102" t="n">
        <v>8.134</v>
      </c>
      <c r="AH44" s="102" t="n">
        <v>8.022</v>
      </c>
      <c r="AI44" s="102" t="n">
        <v>7.91</v>
      </c>
      <c r="AJ44" s="102" t="n">
        <v>7.798</v>
      </c>
      <c r="AK44" s="102" t="n">
        <v>7.686</v>
      </c>
      <c r="AL44" s="102" t="n">
        <v>7.5224</v>
      </c>
      <c r="AM44" s="102" t="n">
        <v>7.3588</v>
      </c>
      <c r="AN44" s="102" t="n">
        <v>7.1952</v>
      </c>
      <c r="AO44" s="102" t="n">
        <v>7.0316</v>
      </c>
      <c r="AP44" s="102" t="n">
        <v>6.868</v>
      </c>
      <c r="AQ44" s="102" t="n">
        <v>6.352</v>
      </c>
      <c r="AR44" s="102" t="n">
        <v>5.836</v>
      </c>
      <c r="AS44" s="102" t="n">
        <v>5.32</v>
      </c>
      <c r="AT44" s="102" t="n">
        <v>4.804</v>
      </c>
      <c r="AU44" s="102" t="n">
        <v>4.288</v>
      </c>
      <c r="AV44" s="102" t="n">
        <v>3.772</v>
      </c>
      <c r="AW44" s="102" t="n">
        <v>3.256</v>
      </c>
      <c r="AX44" s="102" t="n">
        <v>2.74</v>
      </c>
      <c r="AY44" s="102" t="n">
        <v>2.224</v>
      </c>
      <c r="AZ44" s="102" t="n">
        <v>1.708</v>
      </c>
      <c r="BA44" s="102" t="n">
        <v>1.192</v>
      </c>
      <c r="BB44" s="102" t="n">
        <v>0.675999999999999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1.0255</v>
      </c>
      <c r="D45" s="102" t="n">
        <v>2.051</v>
      </c>
      <c r="E45" s="102" t="n">
        <v>3.0765</v>
      </c>
      <c r="F45" s="102" t="n">
        <v>4.102</v>
      </c>
      <c r="G45" s="102" t="n">
        <v>4.881</v>
      </c>
      <c r="H45" s="102" t="n">
        <v>5.66</v>
      </c>
      <c r="I45" s="102" t="n">
        <v>6.16</v>
      </c>
      <c r="J45" s="102" t="n">
        <v>6.66</v>
      </c>
      <c r="K45" s="102" t="n">
        <v>6.9</v>
      </c>
      <c r="L45" s="102" t="n">
        <v>7.14</v>
      </c>
      <c r="M45" s="102" t="n">
        <v>7.41</v>
      </c>
      <c r="N45" s="102" t="n">
        <v>7.68</v>
      </c>
      <c r="O45" s="102" t="n">
        <v>7.97</v>
      </c>
      <c r="P45" s="102" t="n">
        <v>8.26</v>
      </c>
      <c r="Q45" s="102" t="n">
        <v>8.371</v>
      </c>
      <c r="R45" s="102" t="n">
        <v>8.482</v>
      </c>
      <c r="S45" s="102" t="n">
        <v>8.5415</v>
      </c>
      <c r="T45" s="102" t="n">
        <v>8.601</v>
      </c>
      <c r="U45" s="102" t="n">
        <v>8.6605</v>
      </c>
      <c r="V45" s="102" t="n">
        <v>8.72</v>
      </c>
      <c r="W45" s="102" t="n">
        <v>8.6648</v>
      </c>
      <c r="X45" s="102" t="n">
        <v>8.6096</v>
      </c>
      <c r="Y45" s="102" t="n">
        <v>8.5544</v>
      </c>
      <c r="Z45" s="102" t="n">
        <v>8.4992</v>
      </c>
      <c r="AA45" s="102" t="n">
        <v>8.444</v>
      </c>
      <c r="AB45" s="102" t="n">
        <v>8.418</v>
      </c>
      <c r="AC45" s="102" t="n">
        <v>8.392</v>
      </c>
      <c r="AD45" s="102" t="n">
        <v>8.366</v>
      </c>
      <c r="AE45" s="102" t="n">
        <v>8.34</v>
      </c>
      <c r="AF45" s="102" t="n">
        <v>8.314</v>
      </c>
      <c r="AG45" s="102" t="n">
        <v>8.204</v>
      </c>
      <c r="AH45" s="102" t="n">
        <v>8.094</v>
      </c>
      <c r="AI45" s="102" t="n">
        <v>7.984</v>
      </c>
      <c r="AJ45" s="102" t="n">
        <v>7.874</v>
      </c>
      <c r="AK45" s="102" t="n">
        <v>7.764</v>
      </c>
      <c r="AL45" s="102" t="n">
        <v>7.5916</v>
      </c>
      <c r="AM45" s="102" t="n">
        <v>7.4192</v>
      </c>
      <c r="AN45" s="102" t="n">
        <v>7.2468</v>
      </c>
      <c r="AO45" s="102" t="n">
        <v>7.0744</v>
      </c>
      <c r="AP45" s="102" t="n">
        <v>6.902</v>
      </c>
      <c r="AQ45" s="102" t="n">
        <v>6.383</v>
      </c>
      <c r="AR45" s="102" t="n">
        <v>5.864</v>
      </c>
      <c r="AS45" s="102" t="n">
        <v>5.345</v>
      </c>
      <c r="AT45" s="102" t="n">
        <v>4.826</v>
      </c>
      <c r="AU45" s="102" t="n">
        <v>4.307</v>
      </c>
      <c r="AV45" s="102" t="n">
        <v>3.788</v>
      </c>
      <c r="AW45" s="102" t="n">
        <v>3.269</v>
      </c>
      <c r="AX45" s="102" t="n">
        <v>2.75</v>
      </c>
      <c r="AY45" s="102" t="n">
        <v>2.231</v>
      </c>
      <c r="AZ45" s="102" t="n">
        <v>1.712</v>
      </c>
      <c r="BA45" s="102" t="n">
        <v>1.193</v>
      </c>
      <c r="BB45" s="102" t="n">
        <v>0.673999999999998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1.029</v>
      </c>
      <c r="D46" s="102" t="n">
        <v>2.058</v>
      </c>
      <c r="E46" s="102" t="n">
        <v>3.087</v>
      </c>
      <c r="F46" s="102" t="n">
        <v>4.116</v>
      </c>
      <c r="G46" s="102" t="n">
        <v>4.898</v>
      </c>
      <c r="H46" s="102" t="n">
        <v>5.68</v>
      </c>
      <c r="I46" s="102" t="n">
        <v>6.18</v>
      </c>
      <c r="J46" s="102" t="n">
        <v>6.68</v>
      </c>
      <c r="K46" s="102" t="n">
        <v>6.925</v>
      </c>
      <c r="L46" s="102" t="n">
        <v>7.17</v>
      </c>
      <c r="M46" s="102" t="n">
        <v>7.43</v>
      </c>
      <c r="N46" s="102" t="n">
        <v>7.69</v>
      </c>
      <c r="O46" s="102" t="n">
        <v>7.985</v>
      </c>
      <c r="P46" s="102" t="n">
        <v>8.28</v>
      </c>
      <c r="Q46" s="102" t="n">
        <v>8.398</v>
      </c>
      <c r="R46" s="102" t="n">
        <v>8.516</v>
      </c>
      <c r="S46" s="102" t="n">
        <v>8.577</v>
      </c>
      <c r="T46" s="102" t="n">
        <v>8.638</v>
      </c>
      <c r="U46" s="102" t="n">
        <v>8.699</v>
      </c>
      <c r="V46" s="102" t="n">
        <v>8.76</v>
      </c>
      <c r="W46" s="102" t="n">
        <v>8.7064</v>
      </c>
      <c r="X46" s="102" t="n">
        <v>8.6528</v>
      </c>
      <c r="Y46" s="102" t="n">
        <v>8.5992</v>
      </c>
      <c r="Z46" s="102" t="n">
        <v>8.5456</v>
      </c>
      <c r="AA46" s="102" t="n">
        <v>8.492</v>
      </c>
      <c r="AB46" s="102" t="n">
        <v>8.47</v>
      </c>
      <c r="AC46" s="102" t="n">
        <v>8.448</v>
      </c>
      <c r="AD46" s="102" t="n">
        <v>8.426</v>
      </c>
      <c r="AE46" s="102" t="n">
        <v>8.404</v>
      </c>
      <c r="AF46" s="102" t="n">
        <v>8.382</v>
      </c>
      <c r="AG46" s="102" t="n">
        <v>8.274</v>
      </c>
      <c r="AH46" s="102" t="n">
        <v>8.166</v>
      </c>
      <c r="AI46" s="102" t="n">
        <v>8.058</v>
      </c>
      <c r="AJ46" s="102" t="n">
        <v>7.95</v>
      </c>
      <c r="AK46" s="102" t="n">
        <v>7.842</v>
      </c>
      <c r="AL46" s="102" t="n">
        <v>7.6608</v>
      </c>
      <c r="AM46" s="102" t="n">
        <v>7.4796</v>
      </c>
      <c r="AN46" s="102" t="n">
        <v>7.2984</v>
      </c>
      <c r="AO46" s="102" t="n">
        <v>7.1172</v>
      </c>
      <c r="AP46" s="102" t="n">
        <v>6.936</v>
      </c>
      <c r="AQ46" s="102" t="n">
        <v>6.414</v>
      </c>
      <c r="AR46" s="102" t="n">
        <v>5.892</v>
      </c>
      <c r="AS46" s="102" t="n">
        <v>5.37</v>
      </c>
      <c r="AT46" s="102" t="n">
        <v>4.848</v>
      </c>
      <c r="AU46" s="102" t="n">
        <v>4.326</v>
      </c>
      <c r="AV46" s="102" t="n">
        <v>3.804</v>
      </c>
      <c r="AW46" s="102" t="n">
        <v>3.282</v>
      </c>
      <c r="AX46" s="102" t="n">
        <v>2.76</v>
      </c>
      <c r="AY46" s="102" t="n">
        <v>2.238</v>
      </c>
      <c r="AZ46" s="102" t="n">
        <v>1.716</v>
      </c>
      <c r="BA46" s="102" t="n">
        <v>1.194</v>
      </c>
      <c r="BB46" s="102" t="n">
        <v>0.671999999999996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1.0325</v>
      </c>
      <c r="D47" s="102" t="n">
        <v>2.065</v>
      </c>
      <c r="E47" s="102" t="n">
        <v>3.0975</v>
      </c>
      <c r="F47" s="102" t="n">
        <v>4.13</v>
      </c>
      <c r="G47" s="102" t="n">
        <v>4.915</v>
      </c>
      <c r="H47" s="102" t="n">
        <v>5.7</v>
      </c>
      <c r="I47" s="102" t="n">
        <v>6.2</v>
      </c>
      <c r="J47" s="102" t="n">
        <v>6.7</v>
      </c>
      <c r="K47" s="102" t="n">
        <v>6.95</v>
      </c>
      <c r="L47" s="102" t="n">
        <v>7.2</v>
      </c>
      <c r="M47" s="102" t="n">
        <v>7.45</v>
      </c>
      <c r="N47" s="102" t="n">
        <v>7.7</v>
      </c>
      <c r="O47" s="102" t="n">
        <v>8</v>
      </c>
      <c r="P47" s="102" t="n">
        <v>8.3</v>
      </c>
      <c r="Q47" s="102" t="n">
        <v>8.425</v>
      </c>
      <c r="R47" s="102" t="n">
        <v>8.55</v>
      </c>
      <c r="S47" s="102" t="n">
        <v>8.6125</v>
      </c>
      <c r="T47" s="102" t="n">
        <v>8.675</v>
      </c>
      <c r="U47" s="102" t="n">
        <v>8.7375</v>
      </c>
      <c r="V47" s="102" t="n">
        <v>8.8</v>
      </c>
      <c r="W47" s="102" t="n">
        <v>8.748</v>
      </c>
      <c r="X47" s="102" t="n">
        <v>8.696</v>
      </c>
      <c r="Y47" s="102" t="n">
        <v>8.644</v>
      </c>
      <c r="Z47" s="102" t="n">
        <v>8.592</v>
      </c>
      <c r="AA47" s="102" t="n">
        <v>8.54</v>
      </c>
      <c r="AB47" s="102" t="n">
        <v>8.522</v>
      </c>
      <c r="AC47" s="102" t="n">
        <v>8.504</v>
      </c>
      <c r="AD47" s="102" t="n">
        <v>8.486</v>
      </c>
      <c r="AE47" s="102" t="n">
        <v>8.468</v>
      </c>
      <c r="AF47" s="102" t="n">
        <v>8.45</v>
      </c>
      <c r="AG47" s="102" t="n">
        <v>8.344</v>
      </c>
      <c r="AH47" s="102" t="n">
        <v>8.238</v>
      </c>
      <c r="AI47" s="102" t="n">
        <v>8.132</v>
      </c>
      <c r="AJ47" s="102" t="n">
        <v>8.026</v>
      </c>
      <c r="AK47" s="102" t="n">
        <v>7.92</v>
      </c>
      <c r="AL47" s="102" t="n">
        <v>7.73</v>
      </c>
      <c r="AM47" s="102" t="n">
        <v>7.54</v>
      </c>
      <c r="AN47" s="102" t="n">
        <v>7.35</v>
      </c>
      <c r="AO47" s="102" t="n">
        <v>7.16</v>
      </c>
      <c r="AP47" s="102" t="n">
        <v>6.97</v>
      </c>
      <c r="AQ47" s="102" t="n">
        <v>6.445</v>
      </c>
      <c r="AR47" s="102" t="n">
        <v>5.92</v>
      </c>
      <c r="AS47" s="102" t="n">
        <v>5.395</v>
      </c>
      <c r="AT47" s="102" t="n">
        <v>4.87</v>
      </c>
      <c r="AU47" s="102" t="n">
        <v>4.345</v>
      </c>
      <c r="AV47" s="102" t="n">
        <v>3.82</v>
      </c>
      <c r="AW47" s="102" t="n">
        <v>3.295</v>
      </c>
      <c r="AX47" s="102" t="n">
        <v>2.77</v>
      </c>
      <c r="AY47" s="102" t="n">
        <v>2.245</v>
      </c>
      <c r="AZ47" s="102" t="n">
        <v>1.72</v>
      </c>
      <c r="BA47" s="102" t="n">
        <v>1.195</v>
      </c>
      <c r="BB47" s="102" t="n">
        <v>0.67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1.029</v>
      </c>
      <c r="D48" s="102" t="n">
        <v>2.058</v>
      </c>
      <c r="E48" s="102" t="n">
        <v>3.087</v>
      </c>
      <c r="F48" s="102" t="n">
        <v>4.116</v>
      </c>
      <c r="G48" s="102" t="n">
        <v>4.903</v>
      </c>
      <c r="H48" s="102" t="n">
        <v>5.69</v>
      </c>
      <c r="I48" s="102" t="n">
        <v>6.19</v>
      </c>
      <c r="J48" s="102" t="n">
        <v>6.69</v>
      </c>
      <c r="K48" s="102" t="n">
        <v>6.941</v>
      </c>
      <c r="L48" s="102" t="n">
        <v>7.192</v>
      </c>
      <c r="M48" s="102" t="n">
        <v>7.446</v>
      </c>
      <c r="N48" s="102" t="n">
        <v>7.7</v>
      </c>
      <c r="O48" s="102" t="n">
        <v>8.003</v>
      </c>
      <c r="P48" s="102" t="n">
        <v>8.306</v>
      </c>
      <c r="Q48" s="102" t="n">
        <v>8.431</v>
      </c>
      <c r="R48" s="102" t="n">
        <v>8.556</v>
      </c>
      <c r="S48" s="102" t="n">
        <v>8.6205</v>
      </c>
      <c r="T48" s="102" t="n">
        <v>8.685</v>
      </c>
      <c r="U48" s="102" t="n">
        <v>8.7495</v>
      </c>
      <c r="V48" s="102" t="n">
        <v>8.814</v>
      </c>
      <c r="W48" s="102" t="n">
        <v>8.7708</v>
      </c>
      <c r="X48" s="102" t="n">
        <v>8.7276</v>
      </c>
      <c r="Y48" s="102" t="n">
        <v>8.6844</v>
      </c>
      <c r="Z48" s="102" t="n">
        <v>8.6412</v>
      </c>
      <c r="AA48" s="102" t="n">
        <v>8.598</v>
      </c>
      <c r="AB48" s="102" t="n">
        <v>8.5844</v>
      </c>
      <c r="AC48" s="102" t="n">
        <v>8.5708</v>
      </c>
      <c r="AD48" s="102" t="n">
        <v>8.5572</v>
      </c>
      <c r="AE48" s="102" t="n">
        <v>8.5436</v>
      </c>
      <c r="AF48" s="102" t="n">
        <v>8.53</v>
      </c>
      <c r="AG48" s="102" t="n">
        <v>8.4128</v>
      </c>
      <c r="AH48" s="102" t="n">
        <v>8.2956</v>
      </c>
      <c r="AI48" s="102" t="n">
        <v>8.1784</v>
      </c>
      <c r="AJ48" s="102" t="n">
        <v>8.0612</v>
      </c>
      <c r="AK48" s="102" t="n">
        <v>7.944</v>
      </c>
      <c r="AL48" s="102" t="n">
        <v>7.7632</v>
      </c>
      <c r="AM48" s="102" t="n">
        <v>7.5824</v>
      </c>
      <c r="AN48" s="102" t="n">
        <v>7.4016</v>
      </c>
      <c r="AO48" s="102" t="n">
        <v>7.2208</v>
      </c>
      <c r="AP48" s="102" t="n">
        <v>7.04</v>
      </c>
      <c r="AQ48" s="102" t="n">
        <v>6.51</v>
      </c>
      <c r="AR48" s="102" t="n">
        <v>5.98</v>
      </c>
      <c r="AS48" s="102" t="n">
        <v>5.45</v>
      </c>
      <c r="AT48" s="102" t="n">
        <v>4.92</v>
      </c>
      <c r="AU48" s="102" t="n">
        <v>4.39</v>
      </c>
      <c r="AV48" s="102" t="n">
        <v>3.86</v>
      </c>
      <c r="AW48" s="102" t="n">
        <v>3.33</v>
      </c>
      <c r="AX48" s="102" t="n">
        <v>2.8</v>
      </c>
      <c r="AY48" s="102" t="n">
        <v>2.27</v>
      </c>
      <c r="AZ48" s="102" t="n">
        <v>1.74</v>
      </c>
      <c r="BA48" s="102" t="n">
        <v>1.21</v>
      </c>
      <c r="BB48" s="102" t="n">
        <v>0.679999999999997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1.0255</v>
      </c>
      <c r="D49" s="102" t="n">
        <v>2.051</v>
      </c>
      <c r="E49" s="102" t="n">
        <v>3.0765</v>
      </c>
      <c r="F49" s="102" t="n">
        <v>4.102</v>
      </c>
      <c r="G49" s="102" t="n">
        <v>4.891</v>
      </c>
      <c r="H49" s="102" t="n">
        <v>5.68</v>
      </c>
      <c r="I49" s="102" t="n">
        <v>6.18</v>
      </c>
      <c r="J49" s="102" t="n">
        <v>6.68</v>
      </c>
      <c r="K49" s="102" t="n">
        <v>6.932</v>
      </c>
      <c r="L49" s="102" t="n">
        <v>7.184</v>
      </c>
      <c r="M49" s="102" t="n">
        <v>7.442</v>
      </c>
      <c r="N49" s="102" t="n">
        <v>7.7</v>
      </c>
      <c r="O49" s="102" t="n">
        <v>8.006</v>
      </c>
      <c r="P49" s="102" t="n">
        <v>8.312</v>
      </c>
      <c r="Q49" s="102" t="n">
        <v>8.437</v>
      </c>
      <c r="R49" s="102" t="n">
        <v>8.562</v>
      </c>
      <c r="S49" s="102" t="n">
        <v>8.6285</v>
      </c>
      <c r="T49" s="102" t="n">
        <v>8.695</v>
      </c>
      <c r="U49" s="102" t="n">
        <v>8.7615</v>
      </c>
      <c r="V49" s="102" t="n">
        <v>8.828</v>
      </c>
      <c r="W49" s="102" t="n">
        <v>8.7936</v>
      </c>
      <c r="X49" s="102" t="n">
        <v>8.7592</v>
      </c>
      <c r="Y49" s="102" t="n">
        <v>8.7248</v>
      </c>
      <c r="Z49" s="102" t="n">
        <v>8.6904</v>
      </c>
      <c r="AA49" s="102" t="n">
        <v>8.656</v>
      </c>
      <c r="AB49" s="102" t="n">
        <v>8.6468</v>
      </c>
      <c r="AC49" s="102" t="n">
        <v>8.6376</v>
      </c>
      <c r="AD49" s="102" t="n">
        <v>8.6284</v>
      </c>
      <c r="AE49" s="102" t="n">
        <v>8.6192</v>
      </c>
      <c r="AF49" s="102" t="n">
        <v>8.61</v>
      </c>
      <c r="AG49" s="102" t="n">
        <v>8.4816</v>
      </c>
      <c r="AH49" s="102" t="n">
        <v>8.3532</v>
      </c>
      <c r="AI49" s="102" t="n">
        <v>8.2248</v>
      </c>
      <c r="AJ49" s="102" t="n">
        <v>8.0964</v>
      </c>
      <c r="AK49" s="102" t="n">
        <v>7.968</v>
      </c>
      <c r="AL49" s="102" t="n">
        <v>7.7964</v>
      </c>
      <c r="AM49" s="102" t="n">
        <v>7.6248</v>
      </c>
      <c r="AN49" s="102" t="n">
        <v>7.4532</v>
      </c>
      <c r="AO49" s="102" t="n">
        <v>7.2816</v>
      </c>
      <c r="AP49" s="102" t="n">
        <v>7.11</v>
      </c>
      <c r="AQ49" s="102" t="n">
        <v>6.575</v>
      </c>
      <c r="AR49" s="102" t="n">
        <v>6.04</v>
      </c>
      <c r="AS49" s="102" t="n">
        <v>5.505</v>
      </c>
      <c r="AT49" s="102" t="n">
        <v>4.97</v>
      </c>
      <c r="AU49" s="102" t="n">
        <v>4.435</v>
      </c>
      <c r="AV49" s="102" t="n">
        <v>3.9</v>
      </c>
      <c r="AW49" s="102" t="n">
        <v>3.365</v>
      </c>
      <c r="AX49" s="102" t="n">
        <v>2.83</v>
      </c>
      <c r="AY49" s="102" t="n">
        <v>2.295</v>
      </c>
      <c r="AZ49" s="102" t="n">
        <v>1.76</v>
      </c>
      <c r="BA49" s="102" t="n">
        <v>1.225</v>
      </c>
      <c r="BB49" s="102" t="n">
        <v>0.689999999999995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1.022</v>
      </c>
      <c r="D50" s="102" t="n">
        <v>2.044</v>
      </c>
      <c r="E50" s="102" t="n">
        <v>3.066</v>
      </c>
      <c r="F50" s="102" t="n">
        <v>4.088</v>
      </c>
      <c r="G50" s="102" t="n">
        <v>4.879</v>
      </c>
      <c r="H50" s="102" t="n">
        <v>5.67</v>
      </c>
      <c r="I50" s="102" t="n">
        <v>6.17</v>
      </c>
      <c r="J50" s="102" t="n">
        <v>6.67</v>
      </c>
      <c r="K50" s="102" t="n">
        <v>6.923</v>
      </c>
      <c r="L50" s="102" t="n">
        <v>7.176</v>
      </c>
      <c r="M50" s="102" t="n">
        <v>7.438</v>
      </c>
      <c r="N50" s="102" t="n">
        <v>7.7</v>
      </c>
      <c r="O50" s="102" t="n">
        <v>8.009</v>
      </c>
      <c r="P50" s="102" t="n">
        <v>8.318</v>
      </c>
      <c r="Q50" s="102" t="n">
        <v>8.443</v>
      </c>
      <c r="R50" s="102" t="n">
        <v>8.568</v>
      </c>
      <c r="S50" s="102" t="n">
        <v>8.6365</v>
      </c>
      <c r="T50" s="102" t="n">
        <v>8.705</v>
      </c>
      <c r="U50" s="102" t="n">
        <v>8.7735</v>
      </c>
      <c r="V50" s="102" t="n">
        <v>8.842</v>
      </c>
      <c r="W50" s="102" t="n">
        <v>8.8164</v>
      </c>
      <c r="X50" s="102" t="n">
        <v>8.7908</v>
      </c>
      <c r="Y50" s="102" t="n">
        <v>8.7652</v>
      </c>
      <c r="Z50" s="102" t="n">
        <v>8.7396</v>
      </c>
      <c r="AA50" s="102" t="n">
        <v>8.714</v>
      </c>
      <c r="AB50" s="102" t="n">
        <v>8.7092</v>
      </c>
      <c r="AC50" s="102" t="n">
        <v>8.7044</v>
      </c>
      <c r="AD50" s="102" t="n">
        <v>8.6996</v>
      </c>
      <c r="AE50" s="102" t="n">
        <v>8.6948</v>
      </c>
      <c r="AF50" s="102" t="n">
        <v>8.69</v>
      </c>
      <c r="AG50" s="102" t="n">
        <v>8.5504</v>
      </c>
      <c r="AH50" s="102" t="n">
        <v>8.4108</v>
      </c>
      <c r="AI50" s="102" t="n">
        <v>8.2712</v>
      </c>
      <c r="AJ50" s="102" t="n">
        <v>8.1316</v>
      </c>
      <c r="AK50" s="102" t="n">
        <v>7.992</v>
      </c>
      <c r="AL50" s="102" t="n">
        <v>7.8296</v>
      </c>
      <c r="AM50" s="102" t="n">
        <v>7.6672</v>
      </c>
      <c r="AN50" s="102" t="n">
        <v>7.5048</v>
      </c>
      <c r="AO50" s="102" t="n">
        <v>7.3424</v>
      </c>
      <c r="AP50" s="102" t="n">
        <v>7.18</v>
      </c>
      <c r="AQ50" s="102" t="n">
        <v>6.64</v>
      </c>
      <c r="AR50" s="102" t="n">
        <v>6.1</v>
      </c>
      <c r="AS50" s="102" t="n">
        <v>5.56</v>
      </c>
      <c r="AT50" s="102" t="n">
        <v>5.02</v>
      </c>
      <c r="AU50" s="102" t="n">
        <v>4.48</v>
      </c>
      <c r="AV50" s="102" t="n">
        <v>3.93999999999999</v>
      </c>
      <c r="AW50" s="102" t="n">
        <v>3.39999999999999</v>
      </c>
      <c r="AX50" s="102" t="n">
        <v>2.85999999999999</v>
      </c>
      <c r="AY50" s="102" t="n">
        <v>2.31999999999999</v>
      </c>
      <c r="AZ50" s="102" t="n">
        <v>1.77999999999999</v>
      </c>
      <c r="BA50" s="102" t="n">
        <v>1.23999999999999</v>
      </c>
      <c r="BB50" s="102" t="n">
        <v>0.69999999999999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1.0185</v>
      </c>
      <c r="D51" s="102" t="n">
        <v>2.037</v>
      </c>
      <c r="E51" s="102" t="n">
        <v>3.0555</v>
      </c>
      <c r="F51" s="102" t="n">
        <v>4.074</v>
      </c>
      <c r="G51" s="102" t="n">
        <v>4.867</v>
      </c>
      <c r="H51" s="102" t="n">
        <v>5.66</v>
      </c>
      <c r="I51" s="102" t="n">
        <v>6.16</v>
      </c>
      <c r="J51" s="102" t="n">
        <v>6.66</v>
      </c>
      <c r="K51" s="102" t="n">
        <v>6.914</v>
      </c>
      <c r="L51" s="102" t="n">
        <v>7.168</v>
      </c>
      <c r="M51" s="102" t="n">
        <v>7.434</v>
      </c>
      <c r="N51" s="102" t="n">
        <v>7.7</v>
      </c>
      <c r="O51" s="102" t="n">
        <v>8.012</v>
      </c>
      <c r="P51" s="102" t="n">
        <v>8.324</v>
      </c>
      <c r="Q51" s="102" t="n">
        <v>8.449</v>
      </c>
      <c r="R51" s="102" t="n">
        <v>8.574</v>
      </c>
      <c r="S51" s="102" t="n">
        <v>8.6445</v>
      </c>
      <c r="T51" s="102" t="n">
        <v>8.715</v>
      </c>
      <c r="U51" s="102" t="n">
        <v>8.7855</v>
      </c>
      <c r="V51" s="102" t="n">
        <v>8.856</v>
      </c>
      <c r="W51" s="102" t="n">
        <v>8.8392</v>
      </c>
      <c r="X51" s="102" t="n">
        <v>8.8224</v>
      </c>
      <c r="Y51" s="102" t="n">
        <v>8.8056</v>
      </c>
      <c r="Z51" s="102" t="n">
        <v>8.7888</v>
      </c>
      <c r="AA51" s="102" t="n">
        <v>8.772</v>
      </c>
      <c r="AB51" s="102" t="n">
        <v>8.7716</v>
      </c>
      <c r="AC51" s="102" t="n">
        <v>8.7712</v>
      </c>
      <c r="AD51" s="102" t="n">
        <v>8.7708</v>
      </c>
      <c r="AE51" s="102" t="n">
        <v>8.7704</v>
      </c>
      <c r="AF51" s="102" t="n">
        <v>8.77</v>
      </c>
      <c r="AG51" s="102" t="n">
        <v>8.6192</v>
      </c>
      <c r="AH51" s="102" t="n">
        <v>8.4684</v>
      </c>
      <c r="AI51" s="102" t="n">
        <v>8.3176</v>
      </c>
      <c r="AJ51" s="102" t="n">
        <v>8.1668</v>
      </c>
      <c r="AK51" s="102" t="n">
        <v>8.016</v>
      </c>
      <c r="AL51" s="102" t="n">
        <v>7.8628</v>
      </c>
      <c r="AM51" s="102" t="n">
        <v>7.7096</v>
      </c>
      <c r="AN51" s="102" t="n">
        <v>7.5564</v>
      </c>
      <c r="AO51" s="102" t="n">
        <v>7.4032</v>
      </c>
      <c r="AP51" s="102" t="n">
        <v>7.25</v>
      </c>
      <c r="AQ51" s="102" t="n">
        <v>6.705</v>
      </c>
      <c r="AR51" s="102" t="n">
        <v>6.16</v>
      </c>
      <c r="AS51" s="102" t="n">
        <v>5.615</v>
      </c>
      <c r="AT51" s="102" t="n">
        <v>5.07</v>
      </c>
      <c r="AU51" s="102" t="n">
        <v>4.52499999999999</v>
      </c>
      <c r="AV51" s="102" t="n">
        <v>3.97999999999999</v>
      </c>
      <c r="AW51" s="102" t="n">
        <v>3.43499999999999</v>
      </c>
      <c r="AX51" s="102" t="n">
        <v>2.88999999999999</v>
      </c>
      <c r="AY51" s="102" t="n">
        <v>2.34499999999999</v>
      </c>
      <c r="AZ51" s="102" t="n">
        <v>1.79999999999999</v>
      </c>
      <c r="BA51" s="102" t="n">
        <v>1.25499999999999</v>
      </c>
      <c r="BB51" s="102" t="n">
        <v>0.709999999999984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1.015</v>
      </c>
      <c r="D52" s="102" t="n">
        <v>2.03</v>
      </c>
      <c r="E52" s="102" t="n">
        <v>3.045</v>
      </c>
      <c r="F52" s="102" t="n">
        <v>4.06</v>
      </c>
      <c r="G52" s="102" t="n">
        <v>4.855</v>
      </c>
      <c r="H52" s="102" t="n">
        <v>5.65</v>
      </c>
      <c r="I52" s="102" t="n">
        <v>6.15</v>
      </c>
      <c r="J52" s="102" t="n">
        <v>6.65</v>
      </c>
      <c r="K52" s="102" t="n">
        <v>6.905</v>
      </c>
      <c r="L52" s="102" t="n">
        <v>7.16</v>
      </c>
      <c r="M52" s="102" t="n">
        <v>7.43</v>
      </c>
      <c r="N52" s="102" t="n">
        <v>7.7</v>
      </c>
      <c r="O52" s="102" t="n">
        <v>8.015</v>
      </c>
      <c r="P52" s="102" t="n">
        <v>8.33</v>
      </c>
      <c r="Q52" s="102" t="n">
        <v>8.455</v>
      </c>
      <c r="R52" s="102" t="n">
        <v>8.58</v>
      </c>
      <c r="S52" s="102" t="n">
        <v>8.6525</v>
      </c>
      <c r="T52" s="102" t="n">
        <v>8.725</v>
      </c>
      <c r="U52" s="102" t="n">
        <v>8.7975</v>
      </c>
      <c r="V52" s="102" t="n">
        <v>8.87</v>
      </c>
      <c r="W52" s="102" t="n">
        <v>8.862</v>
      </c>
      <c r="X52" s="102" t="n">
        <v>8.854</v>
      </c>
      <c r="Y52" s="102" t="n">
        <v>8.846</v>
      </c>
      <c r="Z52" s="102" t="n">
        <v>8.838</v>
      </c>
      <c r="AA52" s="102" t="n">
        <v>8.83</v>
      </c>
      <c r="AB52" s="102" t="n">
        <v>8.834</v>
      </c>
      <c r="AC52" s="102" t="n">
        <v>8.838</v>
      </c>
      <c r="AD52" s="102" t="n">
        <v>8.842</v>
      </c>
      <c r="AE52" s="102" t="n">
        <v>8.846</v>
      </c>
      <c r="AF52" s="102" t="n">
        <v>8.85</v>
      </c>
      <c r="AG52" s="102" t="n">
        <v>8.688</v>
      </c>
      <c r="AH52" s="102" t="n">
        <v>8.526</v>
      </c>
      <c r="AI52" s="102" t="n">
        <v>8.364</v>
      </c>
      <c r="AJ52" s="102" t="n">
        <v>8.202</v>
      </c>
      <c r="AK52" s="102" t="n">
        <v>8.04</v>
      </c>
      <c r="AL52" s="102" t="n">
        <v>7.896</v>
      </c>
      <c r="AM52" s="102" t="n">
        <v>7.752</v>
      </c>
      <c r="AN52" s="102" t="n">
        <v>7.608</v>
      </c>
      <c r="AO52" s="102" t="n">
        <v>7.464</v>
      </c>
      <c r="AP52" s="102" t="n">
        <v>7.32</v>
      </c>
      <c r="AQ52" s="102" t="n">
        <v>6.77</v>
      </c>
      <c r="AR52" s="102" t="n">
        <v>6.22</v>
      </c>
      <c r="AS52" s="102" t="n">
        <v>5.67</v>
      </c>
      <c r="AT52" s="102" t="n">
        <v>5.12</v>
      </c>
      <c r="AU52" s="102" t="n">
        <v>4.57</v>
      </c>
      <c r="AV52" s="102" t="n">
        <v>4.02</v>
      </c>
      <c r="AW52" s="102" t="n">
        <v>3.47</v>
      </c>
      <c r="AX52" s="102" t="n">
        <v>2.92</v>
      </c>
      <c r="AY52" s="102" t="n">
        <v>2.37</v>
      </c>
      <c r="AZ52" s="102" t="n">
        <v>1.82</v>
      </c>
      <c r="BA52" s="102" t="n">
        <v>1.27</v>
      </c>
      <c r="BB52" s="102" t="n">
        <v>0.719999999999996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1.0115</v>
      </c>
      <c r="D53" s="102" t="n">
        <v>2.023</v>
      </c>
      <c r="E53" s="102" t="n">
        <v>3.0345</v>
      </c>
      <c r="F53" s="102" t="n">
        <v>4.046</v>
      </c>
      <c r="G53" s="102" t="n">
        <v>4.844</v>
      </c>
      <c r="H53" s="102" t="n">
        <v>5.642</v>
      </c>
      <c r="I53" s="102" t="n">
        <v>6.134</v>
      </c>
      <c r="J53" s="102" t="n">
        <v>6.626</v>
      </c>
      <c r="K53" s="102" t="n">
        <v>6.89</v>
      </c>
      <c r="L53" s="102" t="n">
        <v>7.154</v>
      </c>
      <c r="M53" s="102" t="n">
        <v>7.417</v>
      </c>
      <c r="N53" s="102" t="n">
        <v>7.68</v>
      </c>
      <c r="O53" s="102" t="n">
        <v>7.999</v>
      </c>
      <c r="P53" s="102" t="n">
        <v>8.318</v>
      </c>
      <c r="Q53" s="102" t="n">
        <v>8.446</v>
      </c>
      <c r="R53" s="102" t="n">
        <v>8.574</v>
      </c>
      <c r="S53" s="102" t="n">
        <v>8.651</v>
      </c>
      <c r="T53" s="102" t="n">
        <v>8.728</v>
      </c>
      <c r="U53" s="102" t="n">
        <v>8.805</v>
      </c>
      <c r="V53" s="102" t="n">
        <v>8.882</v>
      </c>
      <c r="W53" s="102" t="n">
        <v>8.8804</v>
      </c>
      <c r="X53" s="102" t="n">
        <v>8.8788</v>
      </c>
      <c r="Y53" s="102" t="n">
        <v>8.8772</v>
      </c>
      <c r="Z53" s="102" t="n">
        <v>8.8756</v>
      </c>
      <c r="AA53" s="102" t="n">
        <v>8.874</v>
      </c>
      <c r="AB53" s="102" t="n">
        <v>8.8812</v>
      </c>
      <c r="AC53" s="102" t="n">
        <v>8.8884</v>
      </c>
      <c r="AD53" s="102" t="n">
        <v>8.8956</v>
      </c>
      <c r="AE53" s="102" t="n">
        <v>8.9028</v>
      </c>
      <c r="AF53" s="102" t="n">
        <v>8.91</v>
      </c>
      <c r="AG53" s="102" t="n">
        <v>8.7508</v>
      </c>
      <c r="AH53" s="102" t="n">
        <v>8.5916</v>
      </c>
      <c r="AI53" s="102" t="n">
        <v>8.4324</v>
      </c>
      <c r="AJ53" s="102" t="n">
        <v>8.2732</v>
      </c>
      <c r="AK53" s="102" t="n">
        <v>8.114</v>
      </c>
      <c r="AL53" s="102" t="n">
        <v>7.9696</v>
      </c>
      <c r="AM53" s="102" t="n">
        <v>7.8252</v>
      </c>
      <c r="AN53" s="102" t="n">
        <v>7.6808</v>
      </c>
      <c r="AO53" s="102" t="n">
        <v>7.5364</v>
      </c>
      <c r="AP53" s="102" t="n">
        <v>7.392</v>
      </c>
      <c r="AQ53" s="102" t="n">
        <v>6.837</v>
      </c>
      <c r="AR53" s="102" t="n">
        <v>6.282</v>
      </c>
      <c r="AS53" s="102" t="n">
        <v>5.727</v>
      </c>
      <c r="AT53" s="102" t="n">
        <v>5.172</v>
      </c>
      <c r="AU53" s="102" t="n">
        <v>4.617</v>
      </c>
      <c r="AV53" s="102" t="n">
        <v>4.062</v>
      </c>
      <c r="AW53" s="102" t="n">
        <v>3.507</v>
      </c>
      <c r="AX53" s="102" t="n">
        <v>2.952</v>
      </c>
      <c r="AY53" s="102" t="n">
        <v>2.397</v>
      </c>
      <c r="AZ53" s="102" t="n">
        <v>1.842</v>
      </c>
      <c r="BA53" s="102" t="n">
        <v>1.287</v>
      </c>
      <c r="BB53" s="102" t="n">
        <v>0.732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1.008</v>
      </c>
      <c r="D54" s="102" t="n">
        <v>2.016</v>
      </c>
      <c r="E54" s="102" t="n">
        <v>3.024</v>
      </c>
      <c r="F54" s="102" t="n">
        <v>4.032</v>
      </c>
      <c r="G54" s="102" t="n">
        <v>4.833</v>
      </c>
      <c r="H54" s="102" t="n">
        <v>5.634</v>
      </c>
      <c r="I54" s="102" t="n">
        <v>6.118</v>
      </c>
      <c r="J54" s="102" t="n">
        <v>6.602</v>
      </c>
      <c r="K54" s="102" t="n">
        <v>6.875</v>
      </c>
      <c r="L54" s="102" t="n">
        <v>7.148</v>
      </c>
      <c r="M54" s="102" t="n">
        <v>7.404</v>
      </c>
      <c r="N54" s="102" t="n">
        <v>7.66</v>
      </c>
      <c r="O54" s="102" t="n">
        <v>7.983</v>
      </c>
      <c r="P54" s="102" t="n">
        <v>8.306</v>
      </c>
      <c r="Q54" s="102" t="n">
        <v>8.437</v>
      </c>
      <c r="R54" s="102" t="n">
        <v>8.568</v>
      </c>
      <c r="S54" s="102" t="n">
        <v>8.6495</v>
      </c>
      <c r="T54" s="102" t="n">
        <v>8.731</v>
      </c>
      <c r="U54" s="102" t="n">
        <v>8.8125</v>
      </c>
      <c r="V54" s="102" t="n">
        <v>8.894</v>
      </c>
      <c r="W54" s="102" t="n">
        <v>8.8988</v>
      </c>
      <c r="X54" s="102" t="n">
        <v>8.9036</v>
      </c>
      <c r="Y54" s="102" t="n">
        <v>8.9084</v>
      </c>
      <c r="Z54" s="102" t="n">
        <v>8.9132</v>
      </c>
      <c r="AA54" s="102" t="n">
        <v>8.918</v>
      </c>
      <c r="AB54" s="102" t="n">
        <v>8.9284</v>
      </c>
      <c r="AC54" s="102" t="n">
        <v>8.9388</v>
      </c>
      <c r="AD54" s="102" t="n">
        <v>8.9492</v>
      </c>
      <c r="AE54" s="102" t="n">
        <v>8.9596</v>
      </c>
      <c r="AF54" s="102" t="n">
        <v>8.97</v>
      </c>
      <c r="AG54" s="102" t="n">
        <v>8.8136</v>
      </c>
      <c r="AH54" s="102" t="n">
        <v>8.6572</v>
      </c>
      <c r="AI54" s="102" t="n">
        <v>8.5008</v>
      </c>
      <c r="AJ54" s="102" t="n">
        <v>8.3444</v>
      </c>
      <c r="AK54" s="102" t="n">
        <v>8.188</v>
      </c>
      <c r="AL54" s="102" t="n">
        <v>8.0432</v>
      </c>
      <c r="AM54" s="102" t="n">
        <v>7.8984</v>
      </c>
      <c r="AN54" s="102" t="n">
        <v>7.7536</v>
      </c>
      <c r="AO54" s="102" t="n">
        <v>7.6088</v>
      </c>
      <c r="AP54" s="102" t="n">
        <v>7.464</v>
      </c>
      <c r="AQ54" s="102" t="n">
        <v>6.904</v>
      </c>
      <c r="AR54" s="102" t="n">
        <v>6.344</v>
      </c>
      <c r="AS54" s="102" t="n">
        <v>5.784</v>
      </c>
      <c r="AT54" s="102" t="n">
        <v>5.224</v>
      </c>
      <c r="AU54" s="102" t="n">
        <v>4.664</v>
      </c>
      <c r="AV54" s="102" t="n">
        <v>4.104</v>
      </c>
      <c r="AW54" s="102" t="n">
        <v>3.544</v>
      </c>
      <c r="AX54" s="102" t="n">
        <v>2.984</v>
      </c>
      <c r="AY54" s="102" t="n">
        <v>2.424</v>
      </c>
      <c r="AZ54" s="102" t="n">
        <v>1.864</v>
      </c>
      <c r="BA54" s="102" t="n">
        <v>1.304</v>
      </c>
      <c r="BB54" s="102" t="n">
        <v>0.743999999999999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1.0045</v>
      </c>
      <c r="D55" s="102" t="n">
        <v>2.009</v>
      </c>
      <c r="E55" s="102" t="n">
        <v>3.0135</v>
      </c>
      <c r="F55" s="102" t="n">
        <v>4.018</v>
      </c>
      <c r="G55" s="102" t="n">
        <v>4.822</v>
      </c>
      <c r="H55" s="102" t="n">
        <v>5.626</v>
      </c>
      <c r="I55" s="102" t="n">
        <v>6.102</v>
      </c>
      <c r="J55" s="102" t="n">
        <v>6.578</v>
      </c>
      <c r="K55" s="102" t="n">
        <v>6.86</v>
      </c>
      <c r="L55" s="102" t="n">
        <v>7.142</v>
      </c>
      <c r="M55" s="102" t="n">
        <v>7.391</v>
      </c>
      <c r="N55" s="102" t="n">
        <v>7.64</v>
      </c>
      <c r="O55" s="102" t="n">
        <v>7.967</v>
      </c>
      <c r="P55" s="102" t="n">
        <v>8.294</v>
      </c>
      <c r="Q55" s="102" t="n">
        <v>8.428</v>
      </c>
      <c r="R55" s="102" t="n">
        <v>8.562</v>
      </c>
      <c r="S55" s="102" t="n">
        <v>8.648</v>
      </c>
      <c r="T55" s="102" t="n">
        <v>8.734</v>
      </c>
      <c r="U55" s="102" t="n">
        <v>8.82</v>
      </c>
      <c r="V55" s="102" t="n">
        <v>8.906</v>
      </c>
      <c r="W55" s="102" t="n">
        <v>8.9172</v>
      </c>
      <c r="X55" s="102" t="n">
        <v>8.9284</v>
      </c>
      <c r="Y55" s="102" t="n">
        <v>8.9396</v>
      </c>
      <c r="Z55" s="102" t="n">
        <v>8.9508</v>
      </c>
      <c r="AA55" s="102" t="n">
        <v>8.962</v>
      </c>
      <c r="AB55" s="102" t="n">
        <v>8.9756</v>
      </c>
      <c r="AC55" s="102" t="n">
        <v>8.9892</v>
      </c>
      <c r="AD55" s="102" t="n">
        <v>9.0028</v>
      </c>
      <c r="AE55" s="102" t="n">
        <v>9.0164</v>
      </c>
      <c r="AF55" s="102" t="n">
        <v>9.03</v>
      </c>
      <c r="AG55" s="102" t="n">
        <v>8.8764</v>
      </c>
      <c r="AH55" s="102" t="n">
        <v>8.7228</v>
      </c>
      <c r="AI55" s="102" t="n">
        <v>8.5692</v>
      </c>
      <c r="AJ55" s="102" t="n">
        <v>8.4156</v>
      </c>
      <c r="AK55" s="102" t="n">
        <v>8.262</v>
      </c>
      <c r="AL55" s="102" t="n">
        <v>8.1168</v>
      </c>
      <c r="AM55" s="102" t="n">
        <v>7.9716</v>
      </c>
      <c r="AN55" s="102" t="n">
        <v>7.8264</v>
      </c>
      <c r="AO55" s="102" t="n">
        <v>7.6812</v>
      </c>
      <c r="AP55" s="102" t="n">
        <v>7.536</v>
      </c>
      <c r="AQ55" s="102" t="n">
        <v>6.971</v>
      </c>
      <c r="AR55" s="102" t="n">
        <v>6.406</v>
      </c>
      <c r="AS55" s="102" t="n">
        <v>5.841</v>
      </c>
      <c r="AT55" s="102" t="n">
        <v>5.276</v>
      </c>
      <c r="AU55" s="102" t="n">
        <v>4.711</v>
      </c>
      <c r="AV55" s="102" t="n">
        <v>4.146</v>
      </c>
      <c r="AW55" s="102" t="n">
        <v>3.581</v>
      </c>
      <c r="AX55" s="102" t="n">
        <v>3.016</v>
      </c>
      <c r="AY55" s="102" t="n">
        <v>2.451</v>
      </c>
      <c r="AZ55" s="102" t="n">
        <v>1.886</v>
      </c>
      <c r="BA55" s="102" t="n">
        <v>1.321</v>
      </c>
      <c r="BB55" s="102" t="n">
        <v>0.756000000000003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1.001</v>
      </c>
      <c r="D56" s="102" t="n">
        <v>2.002</v>
      </c>
      <c r="E56" s="102" t="n">
        <v>3.003</v>
      </c>
      <c r="F56" s="102" t="n">
        <v>4.004</v>
      </c>
      <c r="G56" s="102" t="n">
        <v>4.811</v>
      </c>
      <c r="H56" s="102" t="n">
        <v>5.618</v>
      </c>
      <c r="I56" s="102" t="n">
        <v>6.086</v>
      </c>
      <c r="J56" s="102" t="n">
        <v>6.554</v>
      </c>
      <c r="K56" s="102" t="n">
        <v>6.845</v>
      </c>
      <c r="L56" s="102" t="n">
        <v>7.136</v>
      </c>
      <c r="M56" s="102" t="n">
        <v>7.378</v>
      </c>
      <c r="N56" s="102" t="n">
        <v>7.62</v>
      </c>
      <c r="O56" s="102" t="n">
        <v>7.951</v>
      </c>
      <c r="P56" s="102" t="n">
        <v>8.282</v>
      </c>
      <c r="Q56" s="102" t="n">
        <v>8.419</v>
      </c>
      <c r="R56" s="102" t="n">
        <v>8.556</v>
      </c>
      <c r="S56" s="102" t="n">
        <v>8.6465</v>
      </c>
      <c r="T56" s="102" t="n">
        <v>8.737</v>
      </c>
      <c r="U56" s="102" t="n">
        <v>8.8275</v>
      </c>
      <c r="V56" s="102" t="n">
        <v>8.918</v>
      </c>
      <c r="W56" s="102" t="n">
        <v>8.9356</v>
      </c>
      <c r="X56" s="102" t="n">
        <v>8.9532</v>
      </c>
      <c r="Y56" s="102" t="n">
        <v>8.9708</v>
      </c>
      <c r="Z56" s="102" t="n">
        <v>8.9884</v>
      </c>
      <c r="AA56" s="102" t="n">
        <v>9.006</v>
      </c>
      <c r="AB56" s="102" t="n">
        <v>9.0228</v>
      </c>
      <c r="AC56" s="102" t="n">
        <v>9.0396</v>
      </c>
      <c r="AD56" s="102" t="n">
        <v>9.0564</v>
      </c>
      <c r="AE56" s="102" t="n">
        <v>9.0732</v>
      </c>
      <c r="AF56" s="102" t="n">
        <v>9.09</v>
      </c>
      <c r="AG56" s="102" t="n">
        <v>8.9392</v>
      </c>
      <c r="AH56" s="102" t="n">
        <v>8.7884</v>
      </c>
      <c r="AI56" s="102" t="n">
        <v>8.6376</v>
      </c>
      <c r="AJ56" s="102" t="n">
        <v>8.4868</v>
      </c>
      <c r="AK56" s="102" t="n">
        <v>8.336</v>
      </c>
      <c r="AL56" s="102" t="n">
        <v>8.1904</v>
      </c>
      <c r="AM56" s="102" t="n">
        <v>8.0448</v>
      </c>
      <c r="AN56" s="102" t="n">
        <v>7.8992</v>
      </c>
      <c r="AO56" s="102" t="n">
        <v>7.7536</v>
      </c>
      <c r="AP56" s="102" t="n">
        <v>7.608</v>
      </c>
      <c r="AQ56" s="102" t="n">
        <v>7.038</v>
      </c>
      <c r="AR56" s="102" t="n">
        <v>6.468</v>
      </c>
      <c r="AS56" s="102" t="n">
        <v>5.898</v>
      </c>
      <c r="AT56" s="102" t="n">
        <v>5.328</v>
      </c>
      <c r="AU56" s="102" t="n">
        <v>4.758</v>
      </c>
      <c r="AV56" s="102" t="n">
        <v>4.188</v>
      </c>
      <c r="AW56" s="102" t="n">
        <v>3.618</v>
      </c>
      <c r="AX56" s="102" t="n">
        <v>3.048</v>
      </c>
      <c r="AY56" s="102" t="n">
        <v>2.478</v>
      </c>
      <c r="AZ56" s="102" t="n">
        <v>1.908</v>
      </c>
      <c r="BA56" s="102" t="n">
        <v>1.338</v>
      </c>
      <c r="BB56" s="102" t="n">
        <v>0.768000000000002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0.9975</v>
      </c>
      <c r="D57" s="102" t="n">
        <v>1.995</v>
      </c>
      <c r="E57" s="102" t="n">
        <v>2.9925</v>
      </c>
      <c r="F57" s="102" t="n">
        <v>3.99</v>
      </c>
      <c r="G57" s="102" t="n">
        <v>4.8</v>
      </c>
      <c r="H57" s="102" t="n">
        <v>5.61</v>
      </c>
      <c r="I57" s="102" t="n">
        <v>6.07</v>
      </c>
      <c r="J57" s="102" t="n">
        <v>6.53</v>
      </c>
      <c r="K57" s="102" t="n">
        <v>6.83</v>
      </c>
      <c r="L57" s="102" t="n">
        <v>7.13</v>
      </c>
      <c r="M57" s="102" t="n">
        <v>7.365</v>
      </c>
      <c r="N57" s="102" t="n">
        <v>7.6</v>
      </c>
      <c r="O57" s="102" t="n">
        <v>7.935</v>
      </c>
      <c r="P57" s="102" t="n">
        <v>8.27</v>
      </c>
      <c r="Q57" s="102" t="n">
        <v>8.41</v>
      </c>
      <c r="R57" s="102" t="n">
        <v>8.55</v>
      </c>
      <c r="S57" s="102" t="n">
        <v>8.645</v>
      </c>
      <c r="T57" s="102" t="n">
        <v>8.74</v>
      </c>
      <c r="U57" s="102" t="n">
        <v>8.835</v>
      </c>
      <c r="V57" s="102" t="n">
        <v>8.93</v>
      </c>
      <c r="W57" s="102" t="n">
        <v>8.954</v>
      </c>
      <c r="X57" s="102" t="n">
        <v>8.978</v>
      </c>
      <c r="Y57" s="102" t="n">
        <v>9.002</v>
      </c>
      <c r="Z57" s="102" t="n">
        <v>9.026</v>
      </c>
      <c r="AA57" s="102" t="n">
        <v>9.05</v>
      </c>
      <c r="AB57" s="102" t="n">
        <v>9.07</v>
      </c>
      <c r="AC57" s="102" t="n">
        <v>9.09</v>
      </c>
      <c r="AD57" s="102" t="n">
        <v>9.11</v>
      </c>
      <c r="AE57" s="102" t="n">
        <v>9.13</v>
      </c>
      <c r="AF57" s="102" t="n">
        <v>9.15</v>
      </c>
      <c r="AG57" s="102" t="n">
        <v>9.002</v>
      </c>
      <c r="AH57" s="102" t="n">
        <v>8.854</v>
      </c>
      <c r="AI57" s="102" t="n">
        <v>8.706</v>
      </c>
      <c r="AJ57" s="102" t="n">
        <v>8.558</v>
      </c>
      <c r="AK57" s="102" t="n">
        <v>8.41</v>
      </c>
      <c r="AL57" s="102" t="n">
        <v>8.264</v>
      </c>
      <c r="AM57" s="102" t="n">
        <v>8.118</v>
      </c>
      <c r="AN57" s="102" t="n">
        <v>7.972</v>
      </c>
      <c r="AO57" s="102" t="n">
        <v>7.826</v>
      </c>
      <c r="AP57" s="102" t="n">
        <v>7.68</v>
      </c>
      <c r="AQ57" s="102" t="n">
        <v>7.105</v>
      </c>
      <c r="AR57" s="102" t="n">
        <v>6.53</v>
      </c>
      <c r="AS57" s="102" t="n">
        <v>5.955</v>
      </c>
      <c r="AT57" s="102" t="n">
        <v>5.38</v>
      </c>
      <c r="AU57" s="102" t="n">
        <v>4.805</v>
      </c>
      <c r="AV57" s="102" t="n">
        <v>4.23</v>
      </c>
      <c r="AW57" s="102" t="n">
        <v>3.655</v>
      </c>
      <c r="AX57" s="102" t="n">
        <v>3.08</v>
      </c>
      <c r="AY57" s="102" t="n">
        <v>2.505</v>
      </c>
      <c r="AZ57" s="102" t="n">
        <v>1.93</v>
      </c>
      <c r="BA57" s="102" t="n">
        <v>1.355</v>
      </c>
      <c r="BB57" s="102" t="n">
        <v>0.780000000000004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0.99</v>
      </c>
      <c r="D58" s="102" t="n">
        <v>1.98</v>
      </c>
      <c r="E58" s="102" t="n">
        <v>2.97</v>
      </c>
      <c r="F58" s="102" t="n">
        <v>3.96</v>
      </c>
      <c r="G58" s="102" t="n">
        <v>4.765</v>
      </c>
      <c r="H58" s="102" t="n">
        <v>5.57</v>
      </c>
      <c r="I58" s="102" t="n">
        <v>6.03</v>
      </c>
      <c r="J58" s="102" t="n">
        <v>6.49</v>
      </c>
      <c r="K58" s="102" t="n">
        <v>6.793</v>
      </c>
      <c r="L58" s="102" t="n">
        <v>7.096</v>
      </c>
      <c r="M58" s="102" t="n">
        <v>7.33</v>
      </c>
      <c r="N58" s="102" t="n">
        <v>7.564</v>
      </c>
      <c r="O58" s="102" t="n">
        <v>7.893</v>
      </c>
      <c r="P58" s="102" t="n">
        <v>8.222</v>
      </c>
      <c r="Q58" s="102" t="n">
        <v>8.367</v>
      </c>
      <c r="R58" s="102" t="n">
        <v>8.512</v>
      </c>
      <c r="S58" s="102" t="n">
        <v>8.6095</v>
      </c>
      <c r="T58" s="102" t="n">
        <v>8.707</v>
      </c>
      <c r="U58" s="102" t="n">
        <v>8.8045</v>
      </c>
      <c r="V58" s="102" t="n">
        <v>8.902</v>
      </c>
      <c r="W58" s="102" t="n">
        <v>8.9348</v>
      </c>
      <c r="X58" s="102" t="n">
        <v>8.9676</v>
      </c>
      <c r="Y58" s="102" t="n">
        <v>9.0004</v>
      </c>
      <c r="Z58" s="102" t="n">
        <v>9.0332</v>
      </c>
      <c r="AA58" s="102" t="n">
        <v>9.066</v>
      </c>
      <c r="AB58" s="102" t="n">
        <v>9.0884</v>
      </c>
      <c r="AC58" s="102" t="n">
        <v>9.1108</v>
      </c>
      <c r="AD58" s="102" t="n">
        <v>9.1332</v>
      </c>
      <c r="AE58" s="102" t="n">
        <v>9.1556</v>
      </c>
      <c r="AF58" s="102" t="n">
        <v>9.178</v>
      </c>
      <c r="AG58" s="102" t="n">
        <v>9.0348</v>
      </c>
      <c r="AH58" s="102" t="n">
        <v>8.8916</v>
      </c>
      <c r="AI58" s="102" t="n">
        <v>8.7484</v>
      </c>
      <c r="AJ58" s="102" t="n">
        <v>8.6052</v>
      </c>
      <c r="AK58" s="102" t="n">
        <v>8.462</v>
      </c>
      <c r="AL58" s="102" t="n">
        <v>8.3172</v>
      </c>
      <c r="AM58" s="102" t="n">
        <v>8.1724</v>
      </c>
      <c r="AN58" s="102" t="n">
        <v>8.0276</v>
      </c>
      <c r="AO58" s="102" t="n">
        <v>7.8828</v>
      </c>
      <c r="AP58" s="102" t="n">
        <v>7.738</v>
      </c>
      <c r="AQ58" s="102" t="n">
        <v>7.158</v>
      </c>
      <c r="AR58" s="102" t="n">
        <v>6.578</v>
      </c>
      <c r="AS58" s="102" t="n">
        <v>5.998</v>
      </c>
      <c r="AT58" s="102" t="n">
        <v>5.418</v>
      </c>
      <c r="AU58" s="102" t="n">
        <v>4.838</v>
      </c>
      <c r="AV58" s="102" t="n">
        <v>4.258</v>
      </c>
      <c r="AW58" s="102" t="n">
        <v>3.678</v>
      </c>
      <c r="AX58" s="102" t="n">
        <v>3.098</v>
      </c>
      <c r="AY58" s="102" t="n">
        <v>2.518</v>
      </c>
      <c r="AZ58" s="102" t="n">
        <v>1.938</v>
      </c>
      <c r="BA58" s="102" t="n">
        <v>1.358</v>
      </c>
      <c r="BB58" s="102" t="n">
        <v>0.778000000000003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0.9825</v>
      </c>
      <c r="D59" s="102" t="n">
        <v>1.965</v>
      </c>
      <c r="E59" s="102" t="n">
        <v>2.9475</v>
      </c>
      <c r="F59" s="102" t="n">
        <v>3.93</v>
      </c>
      <c r="G59" s="102" t="n">
        <v>4.73</v>
      </c>
      <c r="H59" s="102" t="n">
        <v>5.53</v>
      </c>
      <c r="I59" s="102" t="n">
        <v>5.99</v>
      </c>
      <c r="J59" s="102" t="n">
        <v>6.45</v>
      </c>
      <c r="K59" s="102" t="n">
        <v>6.756</v>
      </c>
      <c r="L59" s="102" t="n">
        <v>7.062</v>
      </c>
      <c r="M59" s="102" t="n">
        <v>7.295</v>
      </c>
      <c r="N59" s="102" t="n">
        <v>7.528</v>
      </c>
      <c r="O59" s="102" t="n">
        <v>7.851</v>
      </c>
      <c r="P59" s="102" t="n">
        <v>8.174</v>
      </c>
      <c r="Q59" s="102" t="n">
        <v>8.324</v>
      </c>
      <c r="R59" s="102" t="n">
        <v>8.474</v>
      </c>
      <c r="S59" s="102" t="n">
        <v>8.574</v>
      </c>
      <c r="T59" s="102" t="n">
        <v>8.674</v>
      </c>
      <c r="U59" s="102" t="n">
        <v>8.774</v>
      </c>
      <c r="V59" s="102" t="n">
        <v>8.874</v>
      </c>
      <c r="W59" s="102" t="n">
        <v>8.9156</v>
      </c>
      <c r="X59" s="102" t="n">
        <v>8.9572</v>
      </c>
      <c r="Y59" s="102" t="n">
        <v>8.9988</v>
      </c>
      <c r="Z59" s="102" t="n">
        <v>9.0404</v>
      </c>
      <c r="AA59" s="102" t="n">
        <v>9.082</v>
      </c>
      <c r="AB59" s="102" t="n">
        <v>9.1068</v>
      </c>
      <c r="AC59" s="102" t="n">
        <v>9.1316</v>
      </c>
      <c r="AD59" s="102" t="n">
        <v>9.1564</v>
      </c>
      <c r="AE59" s="102" t="n">
        <v>9.1812</v>
      </c>
      <c r="AF59" s="102" t="n">
        <v>9.206</v>
      </c>
      <c r="AG59" s="102" t="n">
        <v>9.0676</v>
      </c>
      <c r="AH59" s="102" t="n">
        <v>8.9292</v>
      </c>
      <c r="AI59" s="102" t="n">
        <v>8.7908</v>
      </c>
      <c r="AJ59" s="102" t="n">
        <v>8.6524</v>
      </c>
      <c r="AK59" s="102" t="n">
        <v>8.514</v>
      </c>
      <c r="AL59" s="102" t="n">
        <v>8.3704</v>
      </c>
      <c r="AM59" s="102" t="n">
        <v>8.2268</v>
      </c>
      <c r="AN59" s="102" t="n">
        <v>8.0832</v>
      </c>
      <c r="AO59" s="102" t="n">
        <v>7.9396</v>
      </c>
      <c r="AP59" s="102" t="n">
        <v>7.796</v>
      </c>
      <c r="AQ59" s="102" t="n">
        <v>7.211</v>
      </c>
      <c r="AR59" s="102" t="n">
        <v>6.626</v>
      </c>
      <c r="AS59" s="102" t="n">
        <v>6.041</v>
      </c>
      <c r="AT59" s="102" t="n">
        <v>5.456</v>
      </c>
      <c r="AU59" s="102" t="n">
        <v>4.871</v>
      </c>
      <c r="AV59" s="102" t="n">
        <v>4.286</v>
      </c>
      <c r="AW59" s="102" t="n">
        <v>3.701</v>
      </c>
      <c r="AX59" s="102" t="n">
        <v>3.116</v>
      </c>
      <c r="AY59" s="102" t="n">
        <v>2.531</v>
      </c>
      <c r="AZ59" s="102" t="n">
        <v>1.94600000000001</v>
      </c>
      <c r="BA59" s="102" t="n">
        <v>1.36100000000001</v>
      </c>
      <c r="BB59" s="102" t="n">
        <v>0.776000000000006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0.975</v>
      </c>
      <c r="D60" s="102" t="n">
        <v>1.95</v>
      </c>
      <c r="E60" s="102" t="n">
        <v>2.925</v>
      </c>
      <c r="F60" s="102" t="n">
        <v>3.9</v>
      </c>
      <c r="G60" s="102" t="n">
        <v>4.695</v>
      </c>
      <c r="H60" s="102" t="n">
        <v>5.49</v>
      </c>
      <c r="I60" s="102" t="n">
        <v>5.95</v>
      </c>
      <c r="J60" s="102" t="n">
        <v>6.41</v>
      </c>
      <c r="K60" s="102" t="n">
        <v>6.719</v>
      </c>
      <c r="L60" s="102" t="n">
        <v>7.028</v>
      </c>
      <c r="M60" s="102" t="n">
        <v>7.26</v>
      </c>
      <c r="N60" s="102" t="n">
        <v>7.492</v>
      </c>
      <c r="O60" s="102" t="n">
        <v>7.809</v>
      </c>
      <c r="P60" s="102" t="n">
        <v>8.126</v>
      </c>
      <c r="Q60" s="102" t="n">
        <v>8.281</v>
      </c>
      <c r="R60" s="102" t="n">
        <v>8.436</v>
      </c>
      <c r="S60" s="102" t="n">
        <v>8.5385</v>
      </c>
      <c r="T60" s="102" t="n">
        <v>8.641</v>
      </c>
      <c r="U60" s="102" t="n">
        <v>8.7435</v>
      </c>
      <c r="V60" s="102" t="n">
        <v>8.846</v>
      </c>
      <c r="W60" s="102" t="n">
        <v>8.8964</v>
      </c>
      <c r="X60" s="102" t="n">
        <v>8.9468</v>
      </c>
      <c r="Y60" s="102" t="n">
        <v>8.9972</v>
      </c>
      <c r="Z60" s="102" t="n">
        <v>9.0476</v>
      </c>
      <c r="AA60" s="102" t="n">
        <v>9.098</v>
      </c>
      <c r="AB60" s="102" t="n">
        <v>9.1252</v>
      </c>
      <c r="AC60" s="102" t="n">
        <v>9.1524</v>
      </c>
      <c r="AD60" s="102" t="n">
        <v>9.1796</v>
      </c>
      <c r="AE60" s="102" t="n">
        <v>9.2068</v>
      </c>
      <c r="AF60" s="102" t="n">
        <v>9.234</v>
      </c>
      <c r="AG60" s="102" t="n">
        <v>9.1004</v>
      </c>
      <c r="AH60" s="102" t="n">
        <v>8.9668</v>
      </c>
      <c r="AI60" s="102" t="n">
        <v>8.8332</v>
      </c>
      <c r="AJ60" s="102" t="n">
        <v>8.6996</v>
      </c>
      <c r="AK60" s="102" t="n">
        <v>8.566</v>
      </c>
      <c r="AL60" s="102" t="n">
        <v>8.4236</v>
      </c>
      <c r="AM60" s="102" t="n">
        <v>8.2812</v>
      </c>
      <c r="AN60" s="102" t="n">
        <v>8.1388</v>
      </c>
      <c r="AO60" s="102" t="n">
        <v>7.9964</v>
      </c>
      <c r="AP60" s="102" t="n">
        <v>7.854</v>
      </c>
      <c r="AQ60" s="102" t="n">
        <v>7.264</v>
      </c>
      <c r="AR60" s="102" t="n">
        <v>6.674</v>
      </c>
      <c r="AS60" s="102" t="n">
        <v>6.084</v>
      </c>
      <c r="AT60" s="102" t="n">
        <v>5.494</v>
      </c>
      <c r="AU60" s="102" t="n">
        <v>4.904</v>
      </c>
      <c r="AV60" s="102" t="n">
        <v>4.314</v>
      </c>
      <c r="AW60" s="102" t="n">
        <v>3.724</v>
      </c>
      <c r="AX60" s="102" t="n">
        <v>3.134</v>
      </c>
      <c r="AY60" s="102" t="n">
        <v>2.544</v>
      </c>
      <c r="AZ60" s="102" t="n">
        <v>1.954</v>
      </c>
      <c r="BA60" s="102" t="n">
        <v>1.364</v>
      </c>
      <c r="BB60" s="102" t="n">
        <v>0.774000000000005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0.9675</v>
      </c>
      <c r="D61" s="102" t="n">
        <v>1.935</v>
      </c>
      <c r="E61" s="102" t="n">
        <v>2.9025</v>
      </c>
      <c r="F61" s="102" t="n">
        <v>3.87</v>
      </c>
      <c r="G61" s="102" t="n">
        <v>4.66</v>
      </c>
      <c r="H61" s="102" t="n">
        <v>5.45</v>
      </c>
      <c r="I61" s="102" t="n">
        <v>5.91</v>
      </c>
      <c r="J61" s="102" t="n">
        <v>6.37</v>
      </c>
      <c r="K61" s="102" t="n">
        <v>6.682</v>
      </c>
      <c r="L61" s="102" t="n">
        <v>6.994</v>
      </c>
      <c r="M61" s="102" t="n">
        <v>7.225</v>
      </c>
      <c r="N61" s="102" t="n">
        <v>7.456</v>
      </c>
      <c r="O61" s="102" t="n">
        <v>7.767</v>
      </c>
      <c r="P61" s="102" t="n">
        <v>8.078</v>
      </c>
      <c r="Q61" s="102" t="n">
        <v>8.238</v>
      </c>
      <c r="R61" s="102" t="n">
        <v>8.398</v>
      </c>
      <c r="S61" s="102" t="n">
        <v>8.503</v>
      </c>
      <c r="T61" s="102" t="n">
        <v>8.608</v>
      </c>
      <c r="U61" s="102" t="n">
        <v>8.713</v>
      </c>
      <c r="V61" s="102" t="n">
        <v>8.818</v>
      </c>
      <c r="W61" s="102" t="n">
        <v>8.8772</v>
      </c>
      <c r="X61" s="102" t="n">
        <v>8.9364</v>
      </c>
      <c r="Y61" s="102" t="n">
        <v>8.9956</v>
      </c>
      <c r="Z61" s="102" t="n">
        <v>9.0548</v>
      </c>
      <c r="AA61" s="102" t="n">
        <v>9.114</v>
      </c>
      <c r="AB61" s="102" t="n">
        <v>9.1436</v>
      </c>
      <c r="AC61" s="102" t="n">
        <v>9.1732</v>
      </c>
      <c r="AD61" s="102" t="n">
        <v>9.2028</v>
      </c>
      <c r="AE61" s="102" t="n">
        <v>9.2324</v>
      </c>
      <c r="AF61" s="102" t="n">
        <v>9.262</v>
      </c>
      <c r="AG61" s="102" t="n">
        <v>9.1332</v>
      </c>
      <c r="AH61" s="102" t="n">
        <v>9.0044</v>
      </c>
      <c r="AI61" s="102" t="n">
        <v>8.8756</v>
      </c>
      <c r="AJ61" s="102" t="n">
        <v>8.7468</v>
      </c>
      <c r="AK61" s="102" t="n">
        <v>8.618</v>
      </c>
      <c r="AL61" s="102" t="n">
        <v>8.4768</v>
      </c>
      <c r="AM61" s="102" t="n">
        <v>8.3356</v>
      </c>
      <c r="AN61" s="102" t="n">
        <v>8.1944</v>
      </c>
      <c r="AO61" s="102" t="n">
        <v>8.0532</v>
      </c>
      <c r="AP61" s="102" t="n">
        <v>7.912</v>
      </c>
      <c r="AQ61" s="102" t="n">
        <v>7.317</v>
      </c>
      <c r="AR61" s="102" t="n">
        <v>6.722</v>
      </c>
      <c r="AS61" s="102" t="n">
        <v>6.127</v>
      </c>
      <c r="AT61" s="102" t="n">
        <v>5.532</v>
      </c>
      <c r="AU61" s="102" t="n">
        <v>4.937</v>
      </c>
      <c r="AV61" s="102" t="n">
        <v>4.342</v>
      </c>
      <c r="AW61" s="102" t="n">
        <v>3.747</v>
      </c>
      <c r="AX61" s="102" t="n">
        <v>3.15200000000001</v>
      </c>
      <c r="AY61" s="102" t="n">
        <v>2.55700000000001</v>
      </c>
      <c r="AZ61" s="102" t="n">
        <v>1.96200000000001</v>
      </c>
      <c r="BA61" s="102" t="n">
        <v>1.36700000000001</v>
      </c>
      <c r="BB61" s="102" t="n">
        <v>0.772000000000008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0.96</v>
      </c>
      <c r="D62" s="102" t="n">
        <v>1.92</v>
      </c>
      <c r="E62" s="102" t="n">
        <v>2.88</v>
      </c>
      <c r="F62" s="102" t="n">
        <v>3.84</v>
      </c>
      <c r="G62" s="102" t="n">
        <v>4.625</v>
      </c>
      <c r="H62" s="102" t="n">
        <v>5.41</v>
      </c>
      <c r="I62" s="102" t="n">
        <v>5.87</v>
      </c>
      <c r="J62" s="102" t="n">
        <v>6.33</v>
      </c>
      <c r="K62" s="102" t="n">
        <v>6.645</v>
      </c>
      <c r="L62" s="102" t="n">
        <v>6.96</v>
      </c>
      <c r="M62" s="102" t="n">
        <v>7.19</v>
      </c>
      <c r="N62" s="102" t="n">
        <v>7.42</v>
      </c>
      <c r="O62" s="102" t="n">
        <v>7.725</v>
      </c>
      <c r="P62" s="102" t="n">
        <v>8.03</v>
      </c>
      <c r="Q62" s="102" t="n">
        <v>8.195</v>
      </c>
      <c r="R62" s="102" t="n">
        <v>8.36</v>
      </c>
      <c r="S62" s="102" t="n">
        <v>8.4675</v>
      </c>
      <c r="T62" s="102" t="n">
        <v>8.575</v>
      </c>
      <c r="U62" s="102" t="n">
        <v>8.6825</v>
      </c>
      <c r="V62" s="102" t="n">
        <v>8.79</v>
      </c>
      <c r="W62" s="102" t="n">
        <v>8.858</v>
      </c>
      <c r="X62" s="102" t="n">
        <v>8.926</v>
      </c>
      <c r="Y62" s="102" t="n">
        <v>8.994</v>
      </c>
      <c r="Z62" s="102" t="n">
        <v>9.062</v>
      </c>
      <c r="AA62" s="102" t="n">
        <v>9.13</v>
      </c>
      <c r="AB62" s="102" t="n">
        <v>9.162</v>
      </c>
      <c r="AC62" s="102" t="n">
        <v>9.194</v>
      </c>
      <c r="AD62" s="102" t="n">
        <v>9.226</v>
      </c>
      <c r="AE62" s="102" t="n">
        <v>9.258</v>
      </c>
      <c r="AF62" s="102" t="n">
        <v>9.29</v>
      </c>
      <c r="AG62" s="102" t="n">
        <v>9.166</v>
      </c>
      <c r="AH62" s="102" t="n">
        <v>9.042</v>
      </c>
      <c r="AI62" s="102" t="n">
        <v>8.918</v>
      </c>
      <c r="AJ62" s="102" t="n">
        <v>8.794</v>
      </c>
      <c r="AK62" s="102" t="n">
        <v>8.67</v>
      </c>
      <c r="AL62" s="102" t="n">
        <v>8.53</v>
      </c>
      <c r="AM62" s="102" t="n">
        <v>8.39</v>
      </c>
      <c r="AN62" s="102" t="n">
        <v>8.25</v>
      </c>
      <c r="AO62" s="102" t="n">
        <v>8.11</v>
      </c>
      <c r="AP62" s="102" t="n">
        <v>7.97</v>
      </c>
      <c r="AQ62" s="102" t="n">
        <v>7.37</v>
      </c>
      <c r="AR62" s="102" t="n">
        <v>6.77</v>
      </c>
      <c r="AS62" s="102" t="n">
        <v>6.17</v>
      </c>
      <c r="AT62" s="102" t="n">
        <v>5.57</v>
      </c>
      <c r="AU62" s="102" t="n">
        <v>4.97</v>
      </c>
      <c r="AV62" s="102" t="n">
        <v>4.37</v>
      </c>
      <c r="AW62" s="102" t="n">
        <v>3.77</v>
      </c>
      <c r="AX62" s="102" t="n">
        <v>3.17</v>
      </c>
      <c r="AY62" s="102" t="n">
        <v>2.57</v>
      </c>
      <c r="AZ62" s="102" t="n">
        <v>1.97</v>
      </c>
      <c r="BA62" s="102" t="n">
        <v>1.37</v>
      </c>
      <c r="BB62" s="102" t="n">
        <v>0.77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0.9525</v>
      </c>
      <c r="D63" s="102" t="n">
        <v>1.905</v>
      </c>
      <c r="E63" s="102" t="n">
        <v>2.8575</v>
      </c>
      <c r="F63" s="102" t="n">
        <v>3.81</v>
      </c>
      <c r="G63" s="102" t="n">
        <v>4.59</v>
      </c>
      <c r="H63" s="102" t="n">
        <v>5.37</v>
      </c>
      <c r="I63" s="102" t="n">
        <v>5.829</v>
      </c>
      <c r="J63" s="102" t="n">
        <v>6.288</v>
      </c>
      <c r="K63" s="102" t="n">
        <v>6.608</v>
      </c>
      <c r="L63" s="102" t="n">
        <v>6.928</v>
      </c>
      <c r="M63" s="102" t="n">
        <v>7.156</v>
      </c>
      <c r="N63" s="102" t="n">
        <v>7.384</v>
      </c>
      <c r="O63" s="102" t="n">
        <v>7.684</v>
      </c>
      <c r="P63" s="102" t="n">
        <v>7.984</v>
      </c>
      <c r="Q63" s="102" t="n">
        <v>8.154</v>
      </c>
      <c r="R63" s="102" t="n">
        <v>8.324</v>
      </c>
      <c r="S63" s="102" t="n">
        <v>8.433</v>
      </c>
      <c r="T63" s="102" t="n">
        <v>8.542</v>
      </c>
      <c r="U63" s="102" t="n">
        <v>8.651</v>
      </c>
      <c r="V63" s="102" t="n">
        <v>8.76</v>
      </c>
      <c r="W63" s="102" t="n">
        <v>8.8352</v>
      </c>
      <c r="X63" s="102" t="n">
        <v>8.9104</v>
      </c>
      <c r="Y63" s="102" t="n">
        <v>8.9856</v>
      </c>
      <c r="Z63" s="102" t="n">
        <v>9.0608</v>
      </c>
      <c r="AA63" s="102" t="n">
        <v>9.136</v>
      </c>
      <c r="AB63" s="102" t="n">
        <v>9.1664</v>
      </c>
      <c r="AC63" s="102" t="n">
        <v>9.1968</v>
      </c>
      <c r="AD63" s="102" t="n">
        <v>9.2272</v>
      </c>
      <c r="AE63" s="102" t="n">
        <v>9.2576</v>
      </c>
      <c r="AF63" s="102" t="n">
        <v>9.288</v>
      </c>
      <c r="AG63" s="102" t="n">
        <v>9.17</v>
      </c>
      <c r="AH63" s="102" t="n">
        <v>9.052</v>
      </c>
      <c r="AI63" s="102" t="n">
        <v>8.934</v>
      </c>
      <c r="AJ63" s="102" t="n">
        <v>8.816</v>
      </c>
      <c r="AK63" s="102" t="n">
        <v>8.698</v>
      </c>
      <c r="AL63" s="102" t="n">
        <v>8.5576</v>
      </c>
      <c r="AM63" s="102" t="n">
        <v>8.4172</v>
      </c>
      <c r="AN63" s="102" t="n">
        <v>8.2768</v>
      </c>
      <c r="AO63" s="102" t="n">
        <v>8.1364</v>
      </c>
      <c r="AP63" s="102" t="n">
        <v>7.996</v>
      </c>
      <c r="AQ63" s="102" t="n">
        <v>7.395</v>
      </c>
      <c r="AR63" s="102" t="n">
        <v>6.794</v>
      </c>
      <c r="AS63" s="102" t="n">
        <v>6.193</v>
      </c>
      <c r="AT63" s="102" t="n">
        <v>5.592</v>
      </c>
      <c r="AU63" s="102" t="n">
        <v>4.991</v>
      </c>
      <c r="AV63" s="102" t="n">
        <v>4.39</v>
      </c>
      <c r="AW63" s="102" t="n">
        <v>3.789</v>
      </c>
      <c r="AX63" s="102" t="n">
        <v>3.188</v>
      </c>
      <c r="AY63" s="102" t="n">
        <v>2.587</v>
      </c>
      <c r="AZ63" s="102" t="n">
        <v>1.986</v>
      </c>
      <c r="BA63" s="102" t="n">
        <v>1.385</v>
      </c>
      <c r="BB63" s="102" t="n">
        <v>0.784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0.945</v>
      </c>
      <c r="D64" s="102" t="n">
        <v>1.89</v>
      </c>
      <c r="E64" s="102" t="n">
        <v>2.835</v>
      </c>
      <c r="F64" s="102" t="n">
        <v>3.78</v>
      </c>
      <c r="G64" s="102" t="n">
        <v>4.555</v>
      </c>
      <c r="H64" s="102" t="n">
        <v>5.33</v>
      </c>
      <c r="I64" s="102" t="n">
        <v>5.788</v>
      </c>
      <c r="J64" s="102" t="n">
        <v>6.246</v>
      </c>
      <c r="K64" s="102" t="n">
        <v>6.571</v>
      </c>
      <c r="L64" s="102" t="n">
        <v>6.896</v>
      </c>
      <c r="M64" s="102" t="n">
        <v>7.122</v>
      </c>
      <c r="N64" s="102" t="n">
        <v>7.348</v>
      </c>
      <c r="O64" s="102" t="n">
        <v>7.643</v>
      </c>
      <c r="P64" s="102" t="n">
        <v>7.938</v>
      </c>
      <c r="Q64" s="102" t="n">
        <v>8.113</v>
      </c>
      <c r="R64" s="102" t="n">
        <v>8.288</v>
      </c>
      <c r="S64" s="102" t="n">
        <v>8.3985</v>
      </c>
      <c r="T64" s="102" t="n">
        <v>8.509</v>
      </c>
      <c r="U64" s="102" t="n">
        <v>8.6195</v>
      </c>
      <c r="V64" s="102" t="n">
        <v>8.73</v>
      </c>
      <c r="W64" s="102" t="n">
        <v>8.8124</v>
      </c>
      <c r="X64" s="102" t="n">
        <v>8.8948</v>
      </c>
      <c r="Y64" s="102" t="n">
        <v>8.9772</v>
      </c>
      <c r="Z64" s="102" t="n">
        <v>9.0596</v>
      </c>
      <c r="AA64" s="102" t="n">
        <v>9.142</v>
      </c>
      <c r="AB64" s="102" t="n">
        <v>9.1708</v>
      </c>
      <c r="AC64" s="102" t="n">
        <v>9.1996</v>
      </c>
      <c r="AD64" s="102" t="n">
        <v>9.2284</v>
      </c>
      <c r="AE64" s="102" t="n">
        <v>9.2572</v>
      </c>
      <c r="AF64" s="102" t="n">
        <v>9.286</v>
      </c>
      <c r="AG64" s="102" t="n">
        <v>9.174</v>
      </c>
      <c r="AH64" s="102" t="n">
        <v>9.062</v>
      </c>
      <c r="AI64" s="102" t="n">
        <v>8.95</v>
      </c>
      <c r="AJ64" s="102" t="n">
        <v>8.838</v>
      </c>
      <c r="AK64" s="102" t="n">
        <v>8.726</v>
      </c>
      <c r="AL64" s="102" t="n">
        <v>8.5852</v>
      </c>
      <c r="AM64" s="102" t="n">
        <v>8.4444</v>
      </c>
      <c r="AN64" s="102" t="n">
        <v>8.3036</v>
      </c>
      <c r="AO64" s="102" t="n">
        <v>8.1628</v>
      </c>
      <c r="AP64" s="102" t="n">
        <v>8.022</v>
      </c>
      <c r="AQ64" s="102" t="n">
        <v>7.42</v>
      </c>
      <c r="AR64" s="102" t="n">
        <v>6.818</v>
      </c>
      <c r="AS64" s="102" t="n">
        <v>6.216</v>
      </c>
      <c r="AT64" s="102" t="n">
        <v>5.614</v>
      </c>
      <c r="AU64" s="102" t="n">
        <v>5.012</v>
      </c>
      <c r="AV64" s="102" t="n">
        <v>4.41</v>
      </c>
      <c r="AW64" s="102" t="n">
        <v>3.808</v>
      </c>
      <c r="AX64" s="102" t="n">
        <v>3.206</v>
      </c>
      <c r="AY64" s="102" t="n">
        <v>2.604</v>
      </c>
      <c r="AZ64" s="102" t="n">
        <v>2.002</v>
      </c>
      <c r="BA64" s="102" t="n">
        <v>1.4</v>
      </c>
      <c r="BB64" s="102" t="n">
        <v>0.797999999999997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0.9375</v>
      </c>
      <c r="D65" s="102" t="n">
        <v>1.875</v>
      </c>
      <c r="E65" s="102" t="n">
        <v>2.8125</v>
      </c>
      <c r="F65" s="102" t="n">
        <v>3.75</v>
      </c>
      <c r="G65" s="102" t="n">
        <v>4.52</v>
      </c>
      <c r="H65" s="102" t="n">
        <v>5.29</v>
      </c>
      <c r="I65" s="102" t="n">
        <v>5.747</v>
      </c>
      <c r="J65" s="102" t="n">
        <v>6.204</v>
      </c>
      <c r="K65" s="102" t="n">
        <v>6.534</v>
      </c>
      <c r="L65" s="102" t="n">
        <v>6.864</v>
      </c>
      <c r="M65" s="102" t="n">
        <v>7.088</v>
      </c>
      <c r="N65" s="102" t="n">
        <v>7.312</v>
      </c>
      <c r="O65" s="102" t="n">
        <v>7.602</v>
      </c>
      <c r="P65" s="102" t="n">
        <v>7.892</v>
      </c>
      <c r="Q65" s="102" t="n">
        <v>8.072</v>
      </c>
      <c r="R65" s="102" t="n">
        <v>8.252</v>
      </c>
      <c r="S65" s="102" t="n">
        <v>8.364</v>
      </c>
      <c r="T65" s="102" t="n">
        <v>8.476</v>
      </c>
      <c r="U65" s="102" t="n">
        <v>8.588</v>
      </c>
      <c r="V65" s="102" t="n">
        <v>8.7</v>
      </c>
      <c r="W65" s="102" t="n">
        <v>8.7896</v>
      </c>
      <c r="X65" s="102" t="n">
        <v>8.8792</v>
      </c>
      <c r="Y65" s="102" t="n">
        <v>8.9688</v>
      </c>
      <c r="Z65" s="102" t="n">
        <v>9.0584</v>
      </c>
      <c r="AA65" s="102" t="n">
        <v>9.148</v>
      </c>
      <c r="AB65" s="102" t="n">
        <v>9.1752</v>
      </c>
      <c r="AC65" s="102" t="n">
        <v>9.2024</v>
      </c>
      <c r="AD65" s="102" t="n">
        <v>9.2296</v>
      </c>
      <c r="AE65" s="102" t="n">
        <v>9.2568</v>
      </c>
      <c r="AF65" s="102" t="n">
        <v>9.284</v>
      </c>
      <c r="AG65" s="102" t="n">
        <v>9.178</v>
      </c>
      <c r="AH65" s="102" t="n">
        <v>9.072</v>
      </c>
      <c r="AI65" s="102" t="n">
        <v>8.966</v>
      </c>
      <c r="AJ65" s="102" t="n">
        <v>8.86</v>
      </c>
      <c r="AK65" s="102" t="n">
        <v>8.754</v>
      </c>
      <c r="AL65" s="102" t="n">
        <v>8.6128</v>
      </c>
      <c r="AM65" s="102" t="n">
        <v>8.4716</v>
      </c>
      <c r="AN65" s="102" t="n">
        <v>8.3304</v>
      </c>
      <c r="AO65" s="102" t="n">
        <v>8.1892</v>
      </c>
      <c r="AP65" s="102" t="n">
        <v>8.048</v>
      </c>
      <c r="AQ65" s="102" t="n">
        <v>7.445</v>
      </c>
      <c r="AR65" s="102" t="n">
        <v>6.842</v>
      </c>
      <c r="AS65" s="102" t="n">
        <v>6.239</v>
      </c>
      <c r="AT65" s="102" t="n">
        <v>5.636</v>
      </c>
      <c r="AU65" s="102" t="n">
        <v>5.033</v>
      </c>
      <c r="AV65" s="102" t="n">
        <v>4.43</v>
      </c>
      <c r="AW65" s="102" t="n">
        <v>3.827</v>
      </c>
      <c r="AX65" s="102" t="n">
        <v>3.224</v>
      </c>
      <c r="AY65" s="102" t="n">
        <v>2.621</v>
      </c>
      <c r="AZ65" s="102" t="n">
        <v>2.018</v>
      </c>
      <c r="BA65" s="102" t="n">
        <v>1.415</v>
      </c>
      <c r="BB65" s="102" t="n">
        <v>0.811999999999999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0.93</v>
      </c>
      <c r="D66" s="102" t="n">
        <v>1.86</v>
      </c>
      <c r="E66" s="102" t="n">
        <v>2.79</v>
      </c>
      <c r="F66" s="102" t="n">
        <v>3.72</v>
      </c>
      <c r="G66" s="102" t="n">
        <v>4.485</v>
      </c>
      <c r="H66" s="102" t="n">
        <v>5.25</v>
      </c>
      <c r="I66" s="102" t="n">
        <v>5.706</v>
      </c>
      <c r="J66" s="102" t="n">
        <v>6.162</v>
      </c>
      <c r="K66" s="102" t="n">
        <v>6.497</v>
      </c>
      <c r="L66" s="102" t="n">
        <v>6.832</v>
      </c>
      <c r="M66" s="102" t="n">
        <v>7.054</v>
      </c>
      <c r="N66" s="102" t="n">
        <v>7.276</v>
      </c>
      <c r="O66" s="102" t="n">
        <v>7.561</v>
      </c>
      <c r="P66" s="102" t="n">
        <v>7.846</v>
      </c>
      <c r="Q66" s="102" t="n">
        <v>8.031</v>
      </c>
      <c r="R66" s="102" t="n">
        <v>8.216</v>
      </c>
      <c r="S66" s="102" t="n">
        <v>8.3295</v>
      </c>
      <c r="T66" s="102" t="n">
        <v>8.443</v>
      </c>
      <c r="U66" s="102" t="n">
        <v>8.5565</v>
      </c>
      <c r="V66" s="102" t="n">
        <v>8.67</v>
      </c>
      <c r="W66" s="102" t="n">
        <v>8.7668</v>
      </c>
      <c r="X66" s="102" t="n">
        <v>8.8636</v>
      </c>
      <c r="Y66" s="102" t="n">
        <v>8.9604</v>
      </c>
      <c r="Z66" s="102" t="n">
        <v>9.0572</v>
      </c>
      <c r="AA66" s="102" t="n">
        <v>9.154</v>
      </c>
      <c r="AB66" s="102" t="n">
        <v>9.1796</v>
      </c>
      <c r="AC66" s="102" t="n">
        <v>9.2052</v>
      </c>
      <c r="AD66" s="102" t="n">
        <v>9.2308</v>
      </c>
      <c r="AE66" s="102" t="n">
        <v>9.2564</v>
      </c>
      <c r="AF66" s="102" t="n">
        <v>9.282</v>
      </c>
      <c r="AG66" s="102" t="n">
        <v>9.182</v>
      </c>
      <c r="AH66" s="102" t="n">
        <v>9.082</v>
      </c>
      <c r="AI66" s="102" t="n">
        <v>8.982</v>
      </c>
      <c r="AJ66" s="102" t="n">
        <v>8.882</v>
      </c>
      <c r="AK66" s="102" t="n">
        <v>8.782</v>
      </c>
      <c r="AL66" s="102" t="n">
        <v>8.6404</v>
      </c>
      <c r="AM66" s="102" t="n">
        <v>8.4988</v>
      </c>
      <c r="AN66" s="102" t="n">
        <v>8.3572</v>
      </c>
      <c r="AO66" s="102" t="n">
        <v>8.2156</v>
      </c>
      <c r="AP66" s="102" t="n">
        <v>8.074</v>
      </c>
      <c r="AQ66" s="102" t="n">
        <v>7.47</v>
      </c>
      <c r="AR66" s="102" t="n">
        <v>6.866</v>
      </c>
      <c r="AS66" s="102" t="n">
        <v>6.262</v>
      </c>
      <c r="AT66" s="102" t="n">
        <v>5.658</v>
      </c>
      <c r="AU66" s="102" t="n">
        <v>5.054</v>
      </c>
      <c r="AV66" s="102" t="n">
        <v>4.45</v>
      </c>
      <c r="AW66" s="102" t="n">
        <v>3.846</v>
      </c>
      <c r="AX66" s="102" t="n">
        <v>3.242</v>
      </c>
      <c r="AY66" s="102" t="n">
        <v>2.638</v>
      </c>
      <c r="AZ66" s="102" t="n">
        <v>2.034</v>
      </c>
      <c r="BA66" s="102" t="n">
        <v>1.43</v>
      </c>
      <c r="BB66" s="102" t="n">
        <v>0.825999999999999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0.9225</v>
      </c>
      <c r="D67" s="102" t="n">
        <v>1.845</v>
      </c>
      <c r="E67" s="102" t="n">
        <v>2.7675</v>
      </c>
      <c r="F67" s="102" t="n">
        <v>3.69</v>
      </c>
      <c r="G67" s="102" t="n">
        <v>4.45</v>
      </c>
      <c r="H67" s="102" t="n">
        <v>5.21</v>
      </c>
      <c r="I67" s="102" t="n">
        <v>5.665</v>
      </c>
      <c r="J67" s="102" t="n">
        <v>6.12</v>
      </c>
      <c r="K67" s="102" t="n">
        <v>6.46</v>
      </c>
      <c r="L67" s="102" t="n">
        <v>6.8</v>
      </c>
      <c r="M67" s="102" t="n">
        <v>7.02</v>
      </c>
      <c r="N67" s="102" t="n">
        <v>7.24</v>
      </c>
      <c r="O67" s="102" t="n">
        <v>7.52</v>
      </c>
      <c r="P67" s="102" t="n">
        <v>7.8</v>
      </c>
      <c r="Q67" s="102" t="n">
        <v>7.99</v>
      </c>
      <c r="R67" s="102" t="n">
        <v>8.18</v>
      </c>
      <c r="S67" s="102" t="n">
        <v>8.295</v>
      </c>
      <c r="T67" s="102" t="n">
        <v>8.41</v>
      </c>
      <c r="U67" s="102" t="n">
        <v>8.525</v>
      </c>
      <c r="V67" s="102" t="n">
        <v>8.64</v>
      </c>
      <c r="W67" s="102" t="n">
        <v>8.744</v>
      </c>
      <c r="X67" s="102" t="n">
        <v>8.848</v>
      </c>
      <c r="Y67" s="102" t="n">
        <v>8.952</v>
      </c>
      <c r="Z67" s="102" t="n">
        <v>9.056</v>
      </c>
      <c r="AA67" s="102" t="n">
        <v>9.16</v>
      </c>
      <c r="AB67" s="102" t="n">
        <v>9.184</v>
      </c>
      <c r="AC67" s="102" t="n">
        <v>9.208</v>
      </c>
      <c r="AD67" s="102" t="n">
        <v>9.232</v>
      </c>
      <c r="AE67" s="102" t="n">
        <v>9.256</v>
      </c>
      <c r="AF67" s="102" t="n">
        <v>9.28</v>
      </c>
      <c r="AG67" s="102" t="n">
        <v>9.186</v>
      </c>
      <c r="AH67" s="102" t="n">
        <v>9.092</v>
      </c>
      <c r="AI67" s="102" t="n">
        <v>8.998</v>
      </c>
      <c r="AJ67" s="102" t="n">
        <v>8.904</v>
      </c>
      <c r="AK67" s="102" t="n">
        <v>8.81</v>
      </c>
      <c r="AL67" s="102" t="n">
        <v>8.668</v>
      </c>
      <c r="AM67" s="102" t="n">
        <v>8.526</v>
      </c>
      <c r="AN67" s="102" t="n">
        <v>8.384</v>
      </c>
      <c r="AO67" s="102" t="n">
        <v>8.242</v>
      </c>
      <c r="AP67" s="102" t="n">
        <v>8.1</v>
      </c>
      <c r="AQ67" s="102" t="n">
        <v>7.495</v>
      </c>
      <c r="AR67" s="102" t="n">
        <v>6.89</v>
      </c>
      <c r="AS67" s="102" t="n">
        <v>6.285</v>
      </c>
      <c r="AT67" s="102" t="n">
        <v>5.68</v>
      </c>
      <c r="AU67" s="102" t="n">
        <v>5.075</v>
      </c>
      <c r="AV67" s="102" t="n">
        <v>4.47</v>
      </c>
      <c r="AW67" s="102" t="n">
        <v>3.865</v>
      </c>
      <c r="AX67" s="102" t="n">
        <v>3.26</v>
      </c>
      <c r="AY67" s="102" t="n">
        <v>2.655</v>
      </c>
      <c r="AZ67" s="102" t="n">
        <v>2.05</v>
      </c>
      <c r="BA67" s="102" t="n">
        <v>1.445</v>
      </c>
      <c r="BB67" s="102" t="n">
        <v>0.839999999999999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0.915</v>
      </c>
      <c r="D68" s="102" t="n">
        <v>1.83</v>
      </c>
      <c r="E68" s="102" t="n">
        <v>2.745</v>
      </c>
      <c r="F68" s="102" t="n">
        <v>3.66</v>
      </c>
      <c r="G68" s="102" t="n">
        <v>4.416</v>
      </c>
      <c r="H68" s="102" t="n">
        <v>5.172</v>
      </c>
      <c r="I68" s="102" t="n">
        <v>5.629</v>
      </c>
      <c r="J68" s="102" t="n">
        <v>6.086</v>
      </c>
      <c r="K68" s="102" t="n">
        <v>6.426</v>
      </c>
      <c r="L68" s="102" t="n">
        <v>6.766</v>
      </c>
      <c r="M68" s="102" t="n">
        <v>6.985</v>
      </c>
      <c r="N68" s="102" t="n">
        <v>7.204</v>
      </c>
      <c r="O68" s="102" t="n">
        <v>7.479</v>
      </c>
      <c r="P68" s="102" t="n">
        <v>7.754</v>
      </c>
      <c r="Q68" s="102" t="n">
        <v>7.948</v>
      </c>
      <c r="R68" s="102" t="n">
        <v>8.142</v>
      </c>
      <c r="S68" s="102" t="n">
        <v>8.2595</v>
      </c>
      <c r="T68" s="102" t="n">
        <v>8.377</v>
      </c>
      <c r="U68" s="102" t="n">
        <v>8.4945</v>
      </c>
      <c r="V68" s="102" t="n">
        <v>8.612</v>
      </c>
      <c r="W68" s="102" t="n">
        <v>8.7192</v>
      </c>
      <c r="X68" s="102" t="n">
        <v>8.8264</v>
      </c>
      <c r="Y68" s="102" t="n">
        <v>8.9336</v>
      </c>
      <c r="Z68" s="102" t="n">
        <v>9.0408</v>
      </c>
      <c r="AA68" s="102" t="n">
        <v>9.148</v>
      </c>
      <c r="AB68" s="102" t="n">
        <v>9.174</v>
      </c>
      <c r="AC68" s="102" t="n">
        <v>9.2</v>
      </c>
      <c r="AD68" s="102" t="n">
        <v>9.226</v>
      </c>
      <c r="AE68" s="102" t="n">
        <v>9.252</v>
      </c>
      <c r="AF68" s="102" t="n">
        <v>9.278</v>
      </c>
      <c r="AG68" s="102" t="n">
        <v>9.1856</v>
      </c>
      <c r="AH68" s="102" t="n">
        <v>9.0932</v>
      </c>
      <c r="AI68" s="102" t="n">
        <v>9.0008</v>
      </c>
      <c r="AJ68" s="102" t="n">
        <v>8.9084</v>
      </c>
      <c r="AK68" s="102" t="n">
        <v>8.816</v>
      </c>
      <c r="AL68" s="102" t="n">
        <v>8.674</v>
      </c>
      <c r="AM68" s="102" t="n">
        <v>8.532</v>
      </c>
      <c r="AN68" s="102" t="n">
        <v>8.39</v>
      </c>
      <c r="AO68" s="102" t="n">
        <v>8.248</v>
      </c>
      <c r="AP68" s="102" t="n">
        <v>8.106</v>
      </c>
      <c r="AQ68" s="102" t="n">
        <v>7.5</v>
      </c>
      <c r="AR68" s="102" t="n">
        <v>6.894</v>
      </c>
      <c r="AS68" s="102" t="n">
        <v>6.288</v>
      </c>
      <c r="AT68" s="102" t="n">
        <v>5.682</v>
      </c>
      <c r="AU68" s="102" t="n">
        <v>5.076</v>
      </c>
      <c r="AV68" s="102" t="n">
        <v>4.47</v>
      </c>
      <c r="AW68" s="102" t="n">
        <v>3.864</v>
      </c>
      <c r="AX68" s="102" t="n">
        <v>3.258</v>
      </c>
      <c r="AY68" s="102" t="n">
        <v>2.652</v>
      </c>
      <c r="AZ68" s="102" t="n">
        <v>2.046</v>
      </c>
      <c r="BA68" s="102" t="n">
        <v>1.44</v>
      </c>
      <c r="BB68" s="102" t="n">
        <v>0.834000000000001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0.9075</v>
      </c>
      <c r="D69" s="102" t="n">
        <v>1.815</v>
      </c>
      <c r="E69" s="102" t="n">
        <v>2.7225</v>
      </c>
      <c r="F69" s="102" t="n">
        <v>3.63</v>
      </c>
      <c r="G69" s="102" t="n">
        <v>4.382</v>
      </c>
      <c r="H69" s="102" t="n">
        <v>5.134</v>
      </c>
      <c r="I69" s="102" t="n">
        <v>5.593</v>
      </c>
      <c r="J69" s="102" t="n">
        <v>6.052</v>
      </c>
      <c r="K69" s="102" t="n">
        <v>6.392</v>
      </c>
      <c r="L69" s="102" t="n">
        <v>6.732</v>
      </c>
      <c r="M69" s="102" t="n">
        <v>6.95</v>
      </c>
      <c r="N69" s="102" t="n">
        <v>7.168</v>
      </c>
      <c r="O69" s="102" t="n">
        <v>7.438</v>
      </c>
      <c r="P69" s="102" t="n">
        <v>7.708</v>
      </c>
      <c r="Q69" s="102" t="n">
        <v>7.906</v>
      </c>
      <c r="R69" s="102" t="n">
        <v>8.104</v>
      </c>
      <c r="S69" s="102" t="n">
        <v>8.224</v>
      </c>
      <c r="T69" s="102" t="n">
        <v>8.344</v>
      </c>
      <c r="U69" s="102" t="n">
        <v>8.464</v>
      </c>
      <c r="V69" s="102" t="n">
        <v>8.584</v>
      </c>
      <c r="W69" s="102" t="n">
        <v>8.6944</v>
      </c>
      <c r="X69" s="102" t="n">
        <v>8.8048</v>
      </c>
      <c r="Y69" s="102" t="n">
        <v>8.9152</v>
      </c>
      <c r="Z69" s="102" t="n">
        <v>9.0256</v>
      </c>
      <c r="AA69" s="102" t="n">
        <v>9.136</v>
      </c>
      <c r="AB69" s="102" t="n">
        <v>9.164</v>
      </c>
      <c r="AC69" s="102" t="n">
        <v>9.192</v>
      </c>
      <c r="AD69" s="102" t="n">
        <v>9.22</v>
      </c>
      <c r="AE69" s="102" t="n">
        <v>9.248</v>
      </c>
      <c r="AF69" s="102" t="n">
        <v>9.276</v>
      </c>
      <c r="AG69" s="102" t="n">
        <v>9.1852</v>
      </c>
      <c r="AH69" s="102" t="n">
        <v>9.0944</v>
      </c>
      <c r="AI69" s="102" t="n">
        <v>9.0036</v>
      </c>
      <c r="AJ69" s="102" t="n">
        <v>8.9128</v>
      </c>
      <c r="AK69" s="102" t="n">
        <v>8.822</v>
      </c>
      <c r="AL69" s="102" t="n">
        <v>8.68</v>
      </c>
      <c r="AM69" s="102" t="n">
        <v>8.538</v>
      </c>
      <c r="AN69" s="102" t="n">
        <v>8.396</v>
      </c>
      <c r="AO69" s="102" t="n">
        <v>8.254</v>
      </c>
      <c r="AP69" s="102" t="n">
        <v>8.112</v>
      </c>
      <c r="AQ69" s="102" t="n">
        <v>7.505</v>
      </c>
      <c r="AR69" s="102" t="n">
        <v>6.898</v>
      </c>
      <c r="AS69" s="102" t="n">
        <v>6.291</v>
      </c>
      <c r="AT69" s="102" t="n">
        <v>5.684</v>
      </c>
      <c r="AU69" s="102" t="n">
        <v>5.077</v>
      </c>
      <c r="AV69" s="102" t="n">
        <v>4.47</v>
      </c>
      <c r="AW69" s="102" t="n">
        <v>3.863</v>
      </c>
      <c r="AX69" s="102" t="n">
        <v>3.256</v>
      </c>
      <c r="AY69" s="102" t="n">
        <v>2.649</v>
      </c>
      <c r="AZ69" s="102" t="n">
        <v>2.042</v>
      </c>
      <c r="BA69" s="102" t="n">
        <v>1.435</v>
      </c>
      <c r="BB69" s="102" t="n">
        <v>0.828000000000004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0.9</v>
      </c>
      <c r="D70" s="102" t="n">
        <v>1.8</v>
      </c>
      <c r="E70" s="102" t="n">
        <v>2.7</v>
      </c>
      <c r="F70" s="102" t="n">
        <v>3.6</v>
      </c>
      <c r="G70" s="102" t="n">
        <v>4.348</v>
      </c>
      <c r="H70" s="102" t="n">
        <v>5.096</v>
      </c>
      <c r="I70" s="102" t="n">
        <v>5.557</v>
      </c>
      <c r="J70" s="102" t="n">
        <v>6.018</v>
      </c>
      <c r="K70" s="102" t="n">
        <v>6.358</v>
      </c>
      <c r="L70" s="102" t="n">
        <v>6.698</v>
      </c>
      <c r="M70" s="102" t="n">
        <v>6.915</v>
      </c>
      <c r="N70" s="102" t="n">
        <v>7.132</v>
      </c>
      <c r="O70" s="102" t="n">
        <v>7.397</v>
      </c>
      <c r="P70" s="102" t="n">
        <v>7.662</v>
      </c>
      <c r="Q70" s="102" t="n">
        <v>7.864</v>
      </c>
      <c r="R70" s="102" t="n">
        <v>8.066</v>
      </c>
      <c r="S70" s="102" t="n">
        <v>8.1885</v>
      </c>
      <c r="T70" s="102" t="n">
        <v>8.311</v>
      </c>
      <c r="U70" s="102" t="n">
        <v>8.4335</v>
      </c>
      <c r="V70" s="102" t="n">
        <v>8.556</v>
      </c>
      <c r="W70" s="102" t="n">
        <v>8.6696</v>
      </c>
      <c r="X70" s="102" t="n">
        <v>8.7832</v>
      </c>
      <c r="Y70" s="102" t="n">
        <v>8.8968</v>
      </c>
      <c r="Z70" s="102" t="n">
        <v>9.0104</v>
      </c>
      <c r="AA70" s="102" t="n">
        <v>9.124</v>
      </c>
      <c r="AB70" s="102" t="n">
        <v>9.154</v>
      </c>
      <c r="AC70" s="102" t="n">
        <v>9.184</v>
      </c>
      <c r="AD70" s="102" t="n">
        <v>9.214</v>
      </c>
      <c r="AE70" s="102" t="n">
        <v>9.244</v>
      </c>
      <c r="AF70" s="102" t="n">
        <v>9.274</v>
      </c>
      <c r="AG70" s="102" t="n">
        <v>9.1848</v>
      </c>
      <c r="AH70" s="102" t="n">
        <v>9.0956</v>
      </c>
      <c r="AI70" s="102" t="n">
        <v>9.0064</v>
      </c>
      <c r="AJ70" s="102" t="n">
        <v>8.9172</v>
      </c>
      <c r="AK70" s="102" t="n">
        <v>8.828</v>
      </c>
      <c r="AL70" s="102" t="n">
        <v>8.686</v>
      </c>
      <c r="AM70" s="102" t="n">
        <v>8.544</v>
      </c>
      <c r="AN70" s="102" t="n">
        <v>8.402</v>
      </c>
      <c r="AO70" s="102" t="n">
        <v>8.26</v>
      </c>
      <c r="AP70" s="102" t="n">
        <v>8.118</v>
      </c>
      <c r="AQ70" s="102" t="n">
        <v>7.51</v>
      </c>
      <c r="AR70" s="102" t="n">
        <v>6.902</v>
      </c>
      <c r="AS70" s="102" t="n">
        <v>6.294</v>
      </c>
      <c r="AT70" s="102" t="n">
        <v>5.686</v>
      </c>
      <c r="AU70" s="102" t="n">
        <v>5.078</v>
      </c>
      <c r="AV70" s="102" t="n">
        <v>4.47</v>
      </c>
      <c r="AW70" s="102" t="n">
        <v>3.862</v>
      </c>
      <c r="AX70" s="102" t="n">
        <v>3.254</v>
      </c>
      <c r="AY70" s="102" t="n">
        <v>2.646</v>
      </c>
      <c r="AZ70" s="102" t="n">
        <v>2.038</v>
      </c>
      <c r="BA70" s="102" t="n">
        <v>1.43</v>
      </c>
      <c r="BB70" s="102" t="n">
        <v>0.822000000000005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0.8925</v>
      </c>
      <c r="D71" s="102" t="n">
        <v>1.785</v>
      </c>
      <c r="E71" s="102" t="n">
        <v>2.6775</v>
      </c>
      <c r="F71" s="102" t="n">
        <v>3.57</v>
      </c>
      <c r="G71" s="102" t="n">
        <v>4.314</v>
      </c>
      <c r="H71" s="102" t="n">
        <v>5.058</v>
      </c>
      <c r="I71" s="102" t="n">
        <v>5.521</v>
      </c>
      <c r="J71" s="102" t="n">
        <v>5.984</v>
      </c>
      <c r="K71" s="102" t="n">
        <v>6.324</v>
      </c>
      <c r="L71" s="102" t="n">
        <v>6.664</v>
      </c>
      <c r="M71" s="102" t="n">
        <v>6.88</v>
      </c>
      <c r="N71" s="102" t="n">
        <v>7.096</v>
      </c>
      <c r="O71" s="102" t="n">
        <v>7.356</v>
      </c>
      <c r="P71" s="102" t="n">
        <v>7.616</v>
      </c>
      <c r="Q71" s="102" t="n">
        <v>7.822</v>
      </c>
      <c r="R71" s="102" t="n">
        <v>8.028</v>
      </c>
      <c r="S71" s="102" t="n">
        <v>8.153</v>
      </c>
      <c r="T71" s="102" t="n">
        <v>8.278</v>
      </c>
      <c r="U71" s="102" t="n">
        <v>8.403</v>
      </c>
      <c r="V71" s="102" t="n">
        <v>8.528</v>
      </c>
      <c r="W71" s="102" t="n">
        <v>8.6448</v>
      </c>
      <c r="X71" s="102" t="n">
        <v>8.7616</v>
      </c>
      <c r="Y71" s="102" t="n">
        <v>8.8784</v>
      </c>
      <c r="Z71" s="102" t="n">
        <v>8.9952</v>
      </c>
      <c r="AA71" s="102" t="n">
        <v>9.112</v>
      </c>
      <c r="AB71" s="102" t="n">
        <v>9.144</v>
      </c>
      <c r="AC71" s="102" t="n">
        <v>9.176</v>
      </c>
      <c r="AD71" s="102" t="n">
        <v>9.208</v>
      </c>
      <c r="AE71" s="102" t="n">
        <v>9.24</v>
      </c>
      <c r="AF71" s="102" t="n">
        <v>9.272</v>
      </c>
      <c r="AG71" s="102" t="n">
        <v>9.1844</v>
      </c>
      <c r="AH71" s="102" t="n">
        <v>9.0968</v>
      </c>
      <c r="AI71" s="102" t="n">
        <v>9.0092</v>
      </c>
      <c r="AJ71" s="102" t="n">
        <v>8.9216</v>
      </c>
      <c r="AK71" s="102" t="n">
        <v>8.834</v>
      </c>
      <c r="AL71" s="102" t="n">
        <v>8.692</v>
      </c>
      <c r="AM71" s="102" t="n">
        <v>8.55</v>
      </c>
      <c r="AN71" s="102" t="n">
        <v>8.408</v>
      </c>
      <c r="AO71" s="102" t="n">
        <v>8.266</v>
      </c>
      <c r="AP71" s="102" t="n">
        <v>8.124</v>
      </c>
      <c r="AQ71" s="102" t="n">
        <v>7.515</v>
      </c>
      <c r="AR71" s="102" t="n">
        <v>6.906</v>
      </c>
      <c r="AS71" s="102" t="n">
        <v>6.297</v>
      </c>
      <c r="AT71" s="102" t="n">
        <v>5.688</v>
      </c>
      <c r="AU71" s="102" t="n">
        <v>5.079</v>
      </c>
      <c r="AV71" s="102" t="n">
        <v>4.47</v>
      </c>
      <c r="AW71" s="102" t="n">
        <v>3.861</v>
      </c>
      <c r="AX71" s="102" t="n">
        <v>3.252</v>
      </c>
      <c r="AY71" s="102" t="n">
        <v>2.643</v>
      </c>
      <c r="AZ71" s="102" t="n">
        <v>2.034</v>
      </c>
      <c r="BA71" s="102" t="n">
        <v>1.425</v>
      </c>
      <c r="BB71" s="102" t="n">
        <v>0.816000000000005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0.885</v>
      </c>
      <c r="D72" s="102" t="n">
        <v>1.77</v>
      </c>
      <c r="E72" s="102" t="n">
        <v>2.655</v>
      </c>
      <c r="F72" s="102" t="n">
        <v>3.54</v>
      </c>
      <c r="G72" s="102" t="n">
        <v>4.28</v>
      </c>
      <c r="H72" s="102" t="n">
        <v>5.02</v>
      </c>
      <c r="I72" s="102" t="n">
        <v>5.485</v>
      </c>
      <c r="J72" s="102" t="n">
        <v>5.95</v>
      </c>
      <c r="K72" s="102" t="n">
        <v>6.29</v>
      </c>
      <c r="L72" s="102" t="n">
        <v>6.63</v>
      </c>
      <c r="M72" s="102" t="n">
        <v>6.845</v>
      </c>
      <c r="N72" s="102" t="n">
        <v>7.06</v>
      </c>
      <c r="O72" s="102" t="n">
        <v>7.315</v>
      </c>
      <c r="P72" s="102" t="n">
        <v>7.57</v>
      </c>
      <c r="Q72" s="102" t="n">
        <v>7.78</v>
      </c>
      <c r="R72" s="102" t="n">
        <v>7.99</v>
      </c>
      <c r="S72" s="102" t="n">
        <v>8.1175</v>
      </c>
      <c r="T72" s="102" t="n">
        <v>8.245</v>
      </c>
      <c r="U72" s="102" t="n">
        <v>8.3725</v>
      </c>
      <c r="V72" s="102" t="n">
        <v>8.5</v>
      </c>
      <c r="W72" s="102" t="n">
        <v>8.62</v>
      </c>
      <c r="X72" s="102" t="n">
        <v>8.74</v>
      </c>
      <c r="Y72" s="102" t="n">
        <v>8.86</v>
      </c>
      <c r="Z72" s="102" t="n">
        <v>8.98</v>
      </c>
      <c r="AA72" s="102" t="n">
        <v>9.1</v>
      </c>
      <c r="AB72" s="102" t="n">
        <v>9.134</v>
      </c>
      <c r="AC72" s="102" t="n">
        <v>9.168</v>
      </c>
      <c r="AD72" s="102" t="n">
        <v>9.202</v>
      </c>
      <c r="AE72" s="102" t="n">
        <v>9.236</v>
      </c>
      <c r="AF72" s="102" t="n">
        <v>9.27</v>
      </c>
      <c r="AG72" s="102" t="n">
        <v>9.184</v>
      </c>
      <c r="AH72" s="102" t="n">
        <v>9.098</v>
      </c>
      <c r="AI72" s="102" t="n">
        <v>9.012</v>
      </c>
      <c r="AJ72" s="102" t="n">
        <v>8.926</v>
      </c>
      <c r="AK72" s="102" t="n">
        <v>8.84</v>
      </c>
      <c r="AL72" s="102" t="n">
        <v>8.698</v>
      </c>
      <c r="AM72" s="102" t="n">
        <v>8.556</v>
      </c>
      <c r="AN72" s="102" t="n">
        <v>8.414</v>
      </c>
      <c r="AO72" s="102" t="n">
        <v>8.272</v>
      </c>
      <c r="AP72" s="102" t="n">
        <v>8.13</v>
      </c>
      <c r="AQ72" s="102" t="n">
        <v>7.52</v>
      </c>
      <c r="AR72" s="102" t="n">
        <v>6.91</v>
      </c>
      <c r="AS72" s="102" t="n">
        <v>6.3</v>
      </c>
      <c r="AT72" s="102" t="n">
        <v>5.69</v>
      </c>
      <c r="AU72" s="102" t="n">
        <v>5.08</v>
      </c>
      <c r="AV72" s="102" t="n">
        <v>4.47</v>
      </c>
      <c r="AW72" s="102" t="n">
        <v>3.86</v>
      </c>
      <c r="AX72" s="102" t="n">
        <v>3.25</v>
      </c>
      <c r="AY72" s="102" t="n">
        <v>2.64</v>
      </c>
      <c r="AZ72" s="102" t="n">
        <v>2.03</v>
      </c>
      <c r="BA72" s="102" t="n">
        <v>1.42</v>
      </c>
      <c r="BB72" s="102" t="n">
        <v>0.809999999999997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0.8735</v>
      </c>
      <c r="D73" s="102" t="n">
        <v>1.747</v>
      </c>
      <c r="E73" s="102" t="n">
        <v>2.6205</v>
      </c>
      <c r="F73" s="102" t="n">
        <v>3.494</v>
      </c>
      <c r="G73" s="102" t="n">
        <v>4.225</v>
      </c>
      <c r="H73" s="102" t="n">
        <v>4.956</v>
      </c>
      <c r="I73" s="102" t="n">
        <v>5.423</v>
      </c>
      <c r="J73" s="102" t="n">
        <v>5.89</v>
      </c>
      <c r="K73" s="102" t="n">
        <v>6.229</v>
      </c>
      <c r="L73" s="102" t="n">
        <v>6.568</v>
      </c>
      <c r="M73" s="102" t="n">
        <v>6.778</v>
      </c>
      <c r="N73" s="102" t="n">
        <v>6.988</v>
      </c>
      <c r="O73" s="102" t="n">
        <v>7.238</v>
      </c>
      <c r="P73" s="102" t="n">
        <v>7.488</v>
      </c>
      <c r="Q73" s="102" t="n">
        <v>7.705</v>
      </c>
      <c r="R73" s="102" t="n">
        <v>7.922</v>
      </c>
      <c r="S73" s="102" t="n">
        <v>8.052</v>
      </c>
      <c r="T73" s="102" t="n">
        <v>8.182</v>
      </c>
      <c r="U73" s="102" t="n">
        <v>8.312</v>
      </c>
      <c r="V73" s="102" t="n">
        <v>8.442</v>
      </c>
      <c r="W73" s="102" t="n">
        <v>8.5652</v>
      </c>
      <c r="X73" s="102" t="n">
        <v>8.6884</v>
      </c>
      <c r="Y73" s="102" t="n">
        <v>8.8116</v>
      </c>
      <c r="Z73" s="102" t="n">
        <v>8.9348</v>
      </c>
      <c r="AA73" s="102" t="n">
        <v>9.058</v>
      </c>
      <c r="AB73" s="102" t="n">
        <v>9.0928</v>
      </c>
      <c r="AC73" s="102" t="n">
        <v>9.1276</v>
      </c>
      <c r="AD73" s="102" t="n">
        <v>9.1624</v>
      </c>
      <c r="AE73" s="102" t="n">
        <v>9.1972</v>
      </c>
      <c r="AF73" s="102" t="n">
        <v>9.232</v>
      </c>
      <c r="AG73" s="102" t="n">
        <v>9.1532</v>
      </c>
      <c r="AH73" s="102" t="n">
        <v>9.0744</v>
      </c>
      <c r="AI73" s="102" t="n">
        <v>8.9956</v>
      </c>
      <c r="AJ73" s="102" t="n">
        <v>8.9168</v>
      </c>
      <c r="AK73" s="102" t="n">
        <v>8.838</v>
      </c>
      <c r="AL73" s="102" t="n">
        <v>8.6972</v>
      </c>
      <c r="AM73" s="102" t="n">
        <v>8.5564</v>
      </c>
      <c r="AN73" s="102" t="n">
        <v>8.4156</v>
      </c>
      <c r="AO73" s="102" t="n">
        <v>8.2748</v>
      </c>
      <c r="AP73" s="102" t="n">
        <v>8.134</v>
      </c>
      <c r="AQ73" s="102" t="n">
        <v>7.524</v>
      </c>
      <c r="AR73" s="102" t="n">
        <v>6.914</v>
      </c>
      <c r="AS73" s="102" t="n">
        <v>6.304</v>
      </c>
      <c r="AT73" s="102" t="n">
        <v>5.694</v>
      </c>
      <c r="AU73" s="102" t="n">
        <v>5.084</v>
      </c>
      <c r="AV73" s="102" t="n">
        <v>4.474</v>
      </c>
      <c r="AW73" s="102" t="n">
        <v>3.864</v>
      </c>
      <c r="AX73" s="102" t="n">
        <v>3.254</v>
      </c>
      <c r="AY73" s="102" t="n">
        <v>2.644</v>
      </c>
      <c r="AZ73" s="102" t="n">
        <v>2.034</v>
      </c>
      <c r="BA73" s="102" t="n">
        <v>1.424</v>
      </c>
      <c r="BB73" s="102" t="n">
        <v>0.813999999999997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0.862</v>
      </c>
      <c r="D74" s="102" t="n">
        <v>1.724</v>
      </c>
      <c r="E74" s="102" t="n">
        <v>2.586</v>
      </c>
      <c r="F74" s="102" t="n">
        <v>3.448</v>
      </c>
      <c r="G74" s="102" t="n">
        <v>4.17</v>
      </c>
      <c r="H74" s="102" t="n">
        <v>4.892</v>
      </c>
      <c r="I74" s="102" t="n">
        <v>5.361</v>
      </c>
      <c r="J74" s="102" t="n">
        <v>5.83</v>
      </c>
      <c r="K74" s="102" t="n">
        <v>6.168</v>
      </c>
      <c r="L74" s="102" t="n">
        <v>6.506</v>
      </c>
      <c r="M74" s="102" t="n">
        <v>6.711</v>
      </c>
      <c r="N74" s="102" t="n">
        <v>6.916</v>
      </c>
      <c r="O74" s="102" t="n">
        <v>7.161</v>
      </c>
      <c r="P74" s="102" t="n">
        <v>7.406</v>
      </c>
      <c r="Q74" s="102" t="n">
        <v>7.63</v>
      </c>
      <c r="R74" s="102" t="n">
        <v>7.854</v>
      </c>
      <c r="S74" s="102" t="n">
        <v>7.9865</v>
      </c>
      <c r="T74" s="102" t="n">
        <v>8.119</v>
      </c>
      <c r="U74" s="102" t="n">
        <v>8.2515</v>
      </c>
      <c r="V74" s="102" t="n">
        <v>8.384</v>
      </c>
      <c r="W74" s="102" t="n">
        <v>8.5104</v>
      </c>
      <c r="X74" s="102" t="n">
        <v>8.6368</v>
      </c>
      <c r="Y74" s="102" t="n">
        <v>8.7632</v>
      </c>
      <c r="Z74" s="102" t="n">
        <v>8.8896</v>
      </c>
      <c r="AA74" s="102" t="n">
        <v>9.016</v>
      </c>
      <c r="AB74" s="102" t="n">
        <v>9.0516</v>
      </c>
      <c r="AC74" s="102" t="n">
        <v>9.0872</v>
      </c>
      <c r="AD74" s="102" t="n">
        <v>9.1228</v>
      </c>
      <c r="AE74" s="102" t="n">
        <v>9.1584</v>
      </c>
      <c r="AF74" s="102" t="n">
        <v>9.194</v>
      </c>
      <c r="AG74" s="102" t="n">
        <v>9.1224</v>
      </c>
      <c r="AH74" s="102" t="n">
        <v>9.0508</v>
      </c>
      <c r="AI74" s="102" t="n">
        <v>8.9792</v>
      </c>
      <c r="AJ74" s="102" t="n">
        <v>8.9076</v>
      </c>
      <c r="AK74" s="102" t="n">
        <v>8.836</v>
      </c>
      <c r="AL74" s="102" t="n">
        <v>8.6964</v>
      </c>
      <c r="AM74" s="102" t="n">
        <v>8.5568</v>
      </c>
      <c r="AN74" s="102" t="n">
        <v>8.4172</v>
      </c>
      <c r="AO74" s="102" t="n">
        <v>8.2776</v>
      </c>
      <c r="AP74" s="102" t="n">
        <v>8.138</v>
      </c>
      <c r="AQ74" s="102" t="n">
        <v>7.528</v>
      </c>
      <c r="AR74" s="102" t="n">
        <v>6.918</v>
      </c>
      <c r="AS74" s="102" t="n">
        <v>6.308</v>
      </c>
      <c r="AT74" s="102" t="n">
        <v>5.698</v>
      </c>
      <c r="AU74" s="102" t="n">
        <v>5.088</v>
      </c>
      <c r="AV74" s="102" t="n">
        <v>4.478</v>
      </c>
      <c r="AW74" s="102" t="n">
        <v>3.868</v>
      </c>
      <c r="AX74" s="102" t="n">
        <v>3.258</v>
      </c>
      <c r="AY74" s="102" t="n">
        <v>2.648</v>
      </c>
      <c r="AZ74" s="102" t="n">
        <v>2.038</v>
      </c>
      <c r="BA74" s="102" t="n">
        <v>1.428</v>
      </c>
      <c r="BB74" s="102" t="n">
        <v>0.817999999999996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0.8505</v>
      </c>
      <c r="D75" s="102" t="n">
        <v>1.701</v>
      </c>
      <c r="E75" s="102" t="n">
        <v>2.5515</v>
      </c>
      <c r="F75" s="102" t="n">
        <v>3.402</v>
      </c>
      <c r="G75" s="102" t="n">
        <v>4.115</v>
      </c>
      <c r="H75" s="102" t="n">
        <v>4.828</v>
      </c>
      <c r="I75" s="102" t="n">
        <v>5.299</v>
      </c>
      <c r="J75" s="102" t="n">
        <v>5.77</v>
      </c>
      <c r="K75" s="102" t="n">
        <v>6.107</v>
      </c>
      <c r="L75" s="102" t="n">
        <v>6.444</v>
      </c>
      <c r="M75" s="102" t="n">
        <v>6.644</v>
      </c>
      <c r="N75" s="102" t="n">
        <v>6.844</v>
      </c>
      <c r="O75" s="102" t="n">
        <v>7.084</v>
      </c>
      <c r="P75" s="102" t="n">
        <v>7.324</v>
      </c>
      <c r="Q75" s="102" t="n">
        <v>7.555</v>
      </c>
      <c r="R75" s="102" t="n">
        <v>7.786</v>
      </c>
      <c r="S75" s="102" t="n">
        <v>7.921</v>
      </c>
      <c r="T75" s="102" t="n">
        <v>8.056</v>
      </c>
      <c r="U75" s="102" t="n">
        <v>8.191</v>
      </c>
      <c r="V75" s="102" t="n">
        <v>8.326</v>
      </c>
      <c r="W75" s="102" t="n">
        <v>8.4556</v>
      </c>
      <c r="X75" s="102" t="n">
        <v>8.5852</v>
      </c>
      <c r="Y75" s="102" t="n">
        <v>8.7148</v>
      </c>
      <c r="Z75" s="102" t="n">
        <v>8.8444</v>
      </c>
      <c r="AA75" s="102" t="n">
        <v>8.974</v>
      </c>
      <c r="AB75" s="102" t="n">
        <v>9.0104</v>
      </c>
      <c r="AC75" s="102" t="n">
        <v>9.0468</v>
      </c>
      <c r="AD75" s="102" t="n">
        <v>9.0832</v>
      </c>
      <c r="AE75" s="102" t="n">
        <v>9.1196</v>
      </c>
      <c r="AF75" s="102" t="n">
        <v>9.156</v>
      </c>
      <c r="AG75" s="102" t="n">
        <v>9.0916</v>
      </c>
      <c r="AH75" s="102" t="n">
        <v>9.0272</v>
      </c>
      <c r="AI75" s="102" t="n">
        <v>8.9628</v>
      </c>
      <c r="AJ75" s="102" t="n">
        <v>8.8984</v>
      </c>
      <c r="AK75" s="102" t="n">
        <v>8.834</v>
      </c>
      <c r="AL75" s="102" t="n">
        <v>8.6956</v>
      </c>
      <c r="AM75" s="102" t="n">
        <v>8.5572</v>
      </c>
      <c r="AN75" s="102" t="n">
        <v>8.4188</v>
      </c>
      <c r="AO75" s="102" t="n">
        <v>8.2804</v>
      </c>
      <c r="AP75" s="102" t="n">
        <v>8.142</v>
      </c>
      <c r="AQ75" s="102" t="n">
        <v>7.532</v>
      </c>
      <c r="AR75" s="102" t="n">
        <v>6.922</v>
      </c>
      <c r="AS75" s="102" t="n">
        <v>6.312</v>
      </c>
      <c r="AT75" s="102" t="n">
        <v>5.702</v>
      </c>
      <c r="AU75" s="102" t="n">
        <v>5.092</v>
      </c>
      <c r="AV75" s="102" t="n">
        <v>4.482</v>
      </c>
      <c r="AW75" s="102" t="n">
        <v>3.872</v>
      </c>
      <c r="AX75" s="102" t="n">
        <v>3.262</v>
      </c>
      <c r="AY75" s="102" t="n">
        <v>2.652</v>
      </c>
      <c r="AZ75" s="102" t="n">
        <v>2.042</v>
      </c>
      <c r="BA75" s="102" t="n">
        <v>1.432</v>
      </c>
      <c r="BB75" s="102" t="n">
        <v>0.821999999999996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0.839</v>
      </c>
      <c r="D76" s="102" t="n">
        <v>1.678</v>
      </c>
      <c r="E76" s="102" t="n">
        <v>2.517</v>
      </c>
      <c r="F76" s="102" t="n">
        <v>3.356</v>
      </c>
      <c r="G76" s="102" t="n">
        <v>4.06</v>
      </c>
      <c r="H76" s="102" t="n">
        <v>4.764</v>
      </c>
      <c r="I76" s="102" t="n">
        <v>5.237</v>
      </c>
      <c r="J76" s="102" t="n">
        <v>5.71</v>
      </c>
      <c r="K76" s="102" t="n">
        <v>6.046</v>
      </c>
      <c r="L76" s="102" t="n">
        <v>6.382</v>
      </c>
      <c r="M76" s="102" t="n">
        <v>6.577</v>
      </c>
      <c r="N76" s="102" t="n">
        <v>6.772</v>
      </c>
      <c r="O76" s="102" t="n">
        <v>7.007</v>
      </c>
      <c r="P76" s="102" t="n">
        <v>7.242</v>
      </c>
      <c r="Q76" s="102" t="n">
        <v>7.48</v>
      </c>
      <c r="R76" s="102" t="n">
        <v>7.718</v>
      </c>
      <c r="S76" s="102" t="n">
        <v>7.8555</v>
      </c>
      <c r="T76" s="102" t="n">
        <v>7.993</v>
      </c>
      <c r="U76" s="102" t="n">
        <v>8.1305</v>
      </c>
      <c r="V76" s="102" t="n">
        <v>8.268</v>
      </c>
      <c r="W76" s="102" t="n">
        <v>8.4008</v>
      </c>
      <c r="X76" s="102" t="n">
        <v>8.5336</v>
      </c>
      <c r="Y76" s="102" t="n">
        <v>8.6664</v>
      </c>
      <c r="Z76" s="102" t="n">
        <v>8.7992</v>
      </c>
      <c r="AA76" s="102" t="n">
        <v>8.932</v>
      </c>
      <c r="AB76" s="102" t="n">
        <v>8.9692</v>
      </c>
      <c r="AC76" s="102" t="n">
        <v>9.0064</v>
      </c>
      <c r="AD76" s="102" t="n">
        <v>9.0436</v>
      </c>
      <c r="AE76" s="102" t="n">
        <v>9.0808</v>
      </c>
      <c r="AF76" s="102" t="n">
        <v>9.118</v>
      </c>
      <c r="AG76" s="102" t="n">
        <v>9.0608</v>
      </c>
      <c r="AH76" s="102" t="n">
        <v>9.0036</v>
      </c>
      <c r="AI76" s="102" t="n">
        <v>8.9464</v>
      </c>
      <c r="AJ76" s="102" t="n">
        <v>8.8892</v>
      </c>
      <c r="AK76" s="102" t="n">
        <v>8.832</v>
      </c>
      <c r="AL76" s="102" t="n">
        <v>8.6948</v>
      </c>
      <c r="AM76" s="102" t="n">
        <v>8.5576</v>
      </c>
      <c r="AN76" s="102" t="n">
        <v>8.4204</v>
      </c>
      <c r="AO76" s="102" t="n">
        <v>8.2832</v>
      </c>
      <c r="AP76" s="102" t="n">
        <v>8.146</v>
      </c>
      <c r="AQ76" s="102" t="n">
        <v>7.536</v>
      </c>
      <c r="AR76" s="102" t="n">
        <v>6.926</v>
      </c>
      <c r="AS76" s="102" t="n">
        <v>6.316</v>
      </c>
      <c r="AT76" s="102" t="n">
        <v>5.706</v>
      </c>
      <c r="AU76" s="102" t="n">
        <v>5.096</v>
      </c>
      <c r="AV76" s="102" t="n">
        <v>4.486</v>
      </c>
      <c r="AW76" s="102" t="n">
        <v>3.876</v>
      </c>
      <c r="AX76" s="102" t="n">
        <v>3.266</v>
      </c>
      <c r="AY76" s="102" t="n">
        <v>2.656</v>
      </c>
      <c r="AZ76" s="102" t="n">
        <v>2.046</v>
      </c>
      <c r="BA76" s="102" t="n">
        <v>1.436</v>
      </c>
      <c r="BB76" s="102" t="n">
        <v>0.825999999999995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0.8275</v>
      </c>
      <c r="D77" s="102" t="n">
        <v>1.655</v>
      </c>
      <c r="E77" s="102" t="n">
        <v>2.4825</v>
      </c>
      <c r="F77" s="102" t="n">
        <v>3.31</v>
      </c>
      <c r="G77" s="102" t="n">
        <v>4.005</v>
      </c>
      <c r="H77" s="102" t="n">
        <v>4.7</v>
      </c>
      <c r="I77" s="102" t="n">
        <v>5.175</v>
      </c>
      <c r="J77" s="102" t="n">
        <v>5.65</v>
      </c>
      <c r="K77" s="102" t="n">
        <v>5.985</v>
      </c>
      <c r="L77" s="102" t="n">
        <v>6.32</v>
      </c>
      <c r="M77" s="102" t="n">
        <v>6.51</v>
      </c>
      <c r="N77" s="102" t="n">
        <v>6.7</v>
      </c>
      <c r="O77" s="102" t="n">
        <v>6.93</v>
      </c>
      <c r="P77" s="102" t="n">
        <v>7.16</v>
      </c>
      <c r="Q77" s="102" t="n">
        <v>7.405</v>
      </c>
      <c r="R77" s="102" t="n">
        <v>7.65</v>
      </c>
      <c r="S77" s="102" t="n">
        <v>7.79</v>
      </c>
      <c r="T77" s="102" t="n">
        <v>7.93</v>
      </c>
      <c r="U77" s="102" t="n">
        <v>8.07</v>
      </c>
      <c r="V77" s="102" t="n">
        <v>8.21</v>
      </c>
      <c r="W77" s="102" t="n">
        <v>8.346</v>
      </c>
      <c r="X77" s="102" t="n">
        <v>8.482</v>
      </c>
      <c r="Y77" s="102" t="n">
        <v>8.618</v>
      </c>
      <c r="Z77" s="102" t="n">
        <v>8.754</v>
      </c>
      <c r="AA77" s="102" t="n">
        <v>8.89</v>
      </c>
      <c r="AB77" s="102" t="n">
        <v>8.928</v>
      </c>
      <c r="AC77" s="102" t="n">
        <v>8.966</v>
      </c>
      <c r="AD77" s="102" t="n">
        <v>9.004</v>
      </c>
      <c r="AE77" s="102" t="n">
        <v>9.042</v>
      </c>
      <c r="AF77" s="102" t="n">
        <v>9.08</v>
      </c>
      <c r="AG77" s="102" t="n">
        <v>9.03</v>
      </c>
      <c r="AH77" s="102" t="n">
        <v>8.98</v>
      </c>
      <c r="AI77" s="102" t="n">
        <v>8.93</v>
      </c>
      <c r="AJ77" s="102" t="n">
        <v>8.88</v>
      </c>
      <c r="AK77" s="102" t="n">
        <v>8.83</v>
      </c>
      <c r="AL77" s="102" t="n">
        <v>8.694</v>
      </c>
      <c r="AM77" s="102" t="n">
        <v>8.558</v>
      </c>
      <c r="AN77" s="102" t="n">
        <v>8.422</v>
      </c>
      <c r="AO77" s="102" t="n">
        <v>8.286</v>
      </c>
      <c r="AP77" s="102" t="n">
        <v>8.15</v>
      </c>
      <c r="AQ77" s="102" t="n">
        <v>7.54</v>
      </c>
      <c r="AR77" s="102" t="n">
        <v>6.93</v>
      </c>
      <c r="AS77" s="102" t="n">
        <v>6.32</v>
      </c>
      <c r="AT77" s="102" t="n">
        <v>5.71</v>
      </c>
      <c r="AU77" s="102" t="n">
        <v>5.1</v>
      </c>
      <c r="AV77" s="102" t="n">
        <v>4.49</v>
      </c>
      <c r="AW77" s="102" t="n">
        <v>3.88</v>
      </c>
      <c r="AX77" s="102" t="n">
        <v>3.27</v>
      </c>
      <c r="AY77" s="102" t="n">
        <v>2.66</v>
      </c>
      <c r="AZ77" s="102" t="n">
        <v>2.05</v>
      </c>
      <c r="BA77" s="102" t="n">
        <v>1.44</v>
      </c>
      <c r="BB77" s="102" t="n">
        <v>0.829999999999997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0.8165</v>
      </c>
      <c r="D78" s="102" t="n">
        <v>1.633</v>
      </c>
      <c r="E78" s="102" t="n">
        <v>2.4495</v>
      </c>
      <c r="F78" s="102" t="n">
        <v>3.266</v>
      </c>
      <c r="G78" s="102" t="n">
        <v>3.951</v>
      </c>
      <c r="H78" s="102" t="n">
        <v>4.636</v>
      </c>
      <c r="I78" s="102" t="n">
        <v>5.112</v>
      </c>
      <c r="J78" s="102" t="n">
        <v>5.588</v>
      </c>
      <c r="K78" s="102" t="n">
        <v>5.922</v>
      </c>
      <c r="L78" s="102" t="n">
        <v>6.256</v>
      </c>
      <c r="M78" s="102" t="n">
        <v>6.442</v>
      </c>
      <c r="N78" s="102" t="n">
        <v>6.628</v>
      </c>
      <c r="O78" s="102" t="n">
        <v>6.853</v>
      </c>
      <c r="P78" s="102" t="n">
        <v>7.078</v>
      </c>
      <c r="Q78" s="102" t="n">
        <v>7.331</v>
      </c>
      <c r="R78" s="102" t="n">
        <v>7.584</v>
      </c>
      <c r="S78" s="102" t="n">
        <v>7.726</v>
      </c>
      <c r="T78" s="102" t="n">
        <v>7.868</v>
      </c>
      <c r="U78" s="102" t="n">
        <v>8.01</v>
      </c>
      <c r="V78" s="102" t="n">
        <v>8.152</v>
      </c>
      <c r="W78" s="102" t="n">
        <v>8.2876</v>
      </c>
      <c r="X78" s="102" t="n">
        <v>8.4232</v>
      </c>
      <c r="Y78" s="102" t="n">
        <v>8.5588</v>
      </c>
      <c r="Z78" s="102" t="n">
        <v>8.6944</v>
      </c>
      <c r="AA78" s="102" t="n">
        <v>8.83</v>
      </c>
      <c r="AB78" s="102" t="n">
        <v>8.8728</v>
      </c>
      <c r="AC78" s="102" t="n">
        <v>8.9156</v>
      </c>
      <c r="AD78" s="102" t="n">
        <v>8.9584</v>
      </c>
      <c r="AE78" s="102" t="n">
        <v>9.0012</v>
      </c>
      <c r="AF78" s="102" t="n">
        <v>9.044</v>
      </c>
      <c r="AG78" s="102" t="n">
        <v>8.9968</v>
      </c>
      <c r="AH78" s="102" t="n">
        <v>8.9496</v>
      </c>
      <c r="AI78" s="102" t="n">
        <v>8.9024</v>
      </c>
      <c r="AJ78" s="102" t="n">
        <v>8.8552</v>
      </c>
      <c r="AK78" s="102" t="n">
        <v>8.808</v>
      </c>
      <c r="AL78" s="102" t="n">
        <v>8.6744</v>
      </c>
      <c r="AM78" s="102" t="n">
        <v>8.5408</v>
      </c>
      <c r="AN78" s="102" t="n">
        <v>8.4072</v>
      </c>
      <c r="AO78" s="102" t="n">
        <v>8.2736</v>
      </c>
      <c r="AP78" s="102" t="n">
        <v>8.14</v>
      </c>
      <c r="AQ78" s="102" t="n">
        <v>7.531</v>
      </c>
      <c r="AR78" s="102" t="n">
        <v>6.922</v>
      </c>
      <c r="AS78" s="102" t="n">
        <v>6.313</v>
      </c>
      <c r="AT78" s="102" t="n">
        <v>5.704</v>
      </c>
      <c r="AU78" s="102" t="n">
        <v>5.095</v>
      </c>
      <c r="AV78" s="102" t="n">
        <v>4.486</v>
      </c>
      <c r="AW78" s="102" t="n">
        <v>3.877</v>
      </c>
      <c r="AX78" s="102" t="n">
        <v>3.268</v>
      </c>
      <c r="AY78" s="102" t="n">
        <v>2.659</v>
      </c>
      <c r="AZ78" s="102" t="n">
        <v>2.05</v>
      </c>
      <c r="BA78" s="102" t="n">
        <v>1.441</v>
      </c>
      <c r="BB78" s="102" t="n">
        <v>0.831999999999996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0.8055</v>
      </c>
      <c r="D79" s="102" t="n">
        <v>1.611</v>
      </c>
      <c r="E79" s="102" t="n">
        <v>2.4165</v>
      </c>
      <c r="F79" s="102" t="n">
        <v>3.222</v>
      </c>
      <c r="G79" s="102" t="n">
        <v>3.897</v>
      </c>
      <c r="H79" s="102" t="n">
        <v>4.572</v>
      </c>
      <c r="I79" s="102" t="n">
        <v>5.049</v>
      </c>
      <c r="J79" s="102" t="n">
        <v>5.526</v>
      </c>
      <c r="K79" s="102" t="n">
        <v>5.859</v>
      </c>
      <c r="L79" s="102" t="n">
        <v>6.192</v>
      </c>
      <c r="M79" s="102" t="n">
        <v>6.374</v>
      </c>
      <c r="N79" s="102" t="n">
        <v>6.556</v>
      </c>
      <c r="O79" s="102" t="n">
        <v>6.776</v>
      </c>
      <c r="P79" s="102" t="n">
        <v>6.996</v>
      </c>
      <c r="Q79" s="102" t="n">
        <v>7.257</v>
      </c>
      <c r="R79" s="102" t="n">
        <v>7.518</v>
      </c>
      <c r="S79" s="102" t="n">
        <v>7.662</v>
      </c>
      <c r="T79" s="102" t="n">
        <v>7.806</v>
      </c>
      <c r="U79" s="102" t="n">
        <v>7.95</v>
      </c>
      <c r="V79" s="102" t="n">
        <v>8.094</v>
      </c>
      <c r="W79" s="102" t="n">
        <v>8.2292</v>
      </c>
      <c r="X79" s="102" t="n">
        <v>8.3644</v>
      </c>
      <c r="Y79" s="102" t="n">
        <v>8.4996</v>
      </c>
      <c r="Z79" s="102" t="n">
        <v>8.6348</v>
      </c>
      <c r="AA79" s="102" t="n">
        <v>8.77</v>
      </c>
      <c r="AB79" s="102" t="n">
        <v>8.8176</v>
      </c>
      <c r="AC79" s="102" t="n">
        <v>8.8652</v>
      </c>
      <c r="AD79" s="102" t="n">
        <v>8.9128</v>
      </c>
      <c r="AE79" s="102" t="n">
        <v>8.9604</v>
      </c>
      <c r="AF79" s="102" t="n">
        <v>9.008</v>
      </c>
      <c r="AG79" s="102" t="n">
        <v>8.9636</v>
      </c>
      <c r="AH79" s="102" t="n">
        <v>8.9192</v>
      </c>
      <c r="AI79" s="102" t="n">
        <v>8.8748</v>
      </c>
      <c r="AJ79" s="102" t="n">
        <v>8.8304</v>
      </c>
      <c r="AK79" s="102" t="n">
        <v>8.786</v>
      </c>
      <c r="AL79" s="102" t="n">
        <v>8.6548</v>
      </c>
      <c r="AM79" s="102" t="n">
        <v>8.5236</v>
      </c>
      <c r="AN79" s="102" t="n">
        <v>8.3924</v>
      </c>
      <c r="AO79" s="102" t="n">
        <v>8.2612</v>
      </c>
      <c r="AP79" s="102" t="n">
        <v>8.13</v>
      </c>
      <c r="AQ79" s="102" t="n">
        <v>7.522</v>
      </c>
      <c r="AR79" s="102" t="n">
        <v>6.914</v>
      </c>
      <c r="AS79" s="102" t="n">
        <v>6.306</v>
      </c>
      <c r="AT79" s="102" t="n">
        <v>5.698</v>
      </c>
      <c r="AU79" s="102" t="n">
        <v>5.09</v>
      </c>
      <c r="AV79" s="102" t="n">
        <v>4.482</v>
      </c>
      <c r="AW79" s="102" t="n">
        <v>3.874</v>
      </c>
      <c r="AX79" s="102" t="n">
        <v>3.266</v>
      </c>
      <c r="AY79" s="102" t="n">
        <v>2.658</v>
      </c>
      <c r="AZ79" s="102" t="n">
        <v>2.05</v>
      </c>
      <c r="BA79" s="102" t="n">
        <v>1.44199999999999</v>
      </c>
      <c r="BB79" s="102" t="n">
        <v>0.833999999999994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0.7945</v>
      </c>
      <c r="D80" s="102" t="n">
        <v>1.589</v>
      </c>
      <c r="E80" s="102" t="n">
        <v>2.3835</v>
      </c>
      <c r="F80" s="102" t="n">
        <v>3.178</v>
      </c>
      <c r="G80" s="102" t="n">
        <v>3.843</v>
      </c>
      <c r="H80" s="102" t="n">
        <v>4.508</v>
      </c>
      <c r="I80" s="102" t="n">
        <v>4.986</v>
      </c>
      <c r="J80" s="102" t="n">
        <v>5.464</v>
      </c>
      <c r="K80" s="102" t="n">
        <v>5.796</v>
      </c>
      <c r="L80" s="102" t="n">
        <v>6.128</v>
      </c>
      <c r="M80" s="102" t="n">
        <v>6.306</v>
      </c>
      <c r="N80" s="102" t="n">
        <v>6.484</v>
      </c>
      <c r="O80" s="102" t="n">
        <v>6.699</v>
      </c>
      <c r="P80" s="102" t="n">
        <v>6.914</v>
      </c>
      <c r="Q80" s="102" t="n">
        <v>7.183</v>
      </c>
      <c r="R80" s="102" t="n">
        <v>7.452</v>
      </c>
      <c r="S80" s="102" t="n">
        <v>7.598</v>
      </c>
      <c r="T80" s="102" t="n">
        <v>7.744</v>
      </c>
      <c r="U80" s="102" t="n">
        <v>7.89</v>
      </c>
      <c r="V80" s="102" t="n">
        <v>8.036</v>
      </c>
      <c r="W80" s="102" t="n">
        <v>8.1708</v>
      </c>
      <c r="X80" s="102" t="n">
        <v>8.3056</v>
      </c>
      <c r="Y80" s="102" t="n">
        <v>8.4404</v>
      </c>
      <c r="Z80" s="102" t="n">
        <v>8.5752</v>
      </c>
      <c r="AA80" s="102" t="n">
        <v>8.71</v>
      </c>
      <c r="AB80" s="102" t="n">
        <v>8.7624</v>
      </c>
      <c r="AC80" s="102" t="n">
        <v>8.8148</v>
      </c>
      <c r="AD80" s="102" t="n">
        <v>8.8672</v>
      </c>
      <c r="AE80" s="102" t="n">
        <v>8.9196</v>
      </c>
      <c r="AF80" s="102" t="n">
        <v>8.972</v>
      </c>
      <c r="AG80" s="102" t="n">
        <v>8.9304</v>
      </c>
      <c r="AH80" s="102" t="n">
        <v>8.8888</v>
      </c>
      <c r="AI80" s="102" t="n">
        <v>8.8472</v>
      </c>
      <c r="AJ80" s="102" t="n">
        <v>8.8056</v>
      </c>
      <c r="AK80" s="102" t="n">
        <v>8.764</v>
      </c>
      <c r="AL80" s="102" t="n">
        <v>8.6352</v>
      </c>
      <c r="AM80" s="102" t="n">
        <v>8.5064</v>
      </c>
      <c r="AN80" s="102" t="n">
        <v>8.3776</v>
      </c>
      <c r="AO80" s="102" t="n">
        <v>8.2488</v>
      </c>
      <c r="AP80" s="102" t="n">
        <v>8.12</v>
      </c>
      <c r="AQ80" s="102" t="n">
        <v>7.513</v>
      </c>
      <c r="AR80" s="102" t="n">
        <v>6.906</v>
      </c>
      <c r="AS80" s="102" t="n">
        <v>6.299</v>
      </c>
      <c r="AT80" s="102" t="n">
        <v>5.692</v>
      </c>
      <c r="AU80" s="102" t="n">
        <v>5.085</v>
      </c>
      <c r="AV80" s="102" t="n">
        <v>4.478</v>
      </c>
      <c r="AW80" s="102" t="n">
        <v>3.871</v>
      </c>
      <c r="AX80" s="102" t="n">
        <v>3.26399999999999</v>
      </c>
      <c r="AY80" s="102" t="n">
        <v>2.65699999999999</v>
      </c>
      <c r="AZ80" s="102" t="n">
        <v>2.04999999999999</v>
      </c>
      <c r="BA80" s="102" t="n">
        <v>1.44299999999999</v>
      </c>
      <c r="BB80" s="102" t="n">
        <v>0.835999999999992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0.7835</v>
      </c>
      <c r="D81" s="102" t="n">
        <v>1.567</v>
      </c>
      <c r="E81" s="102" t="n">
        <v>2.3505</v>
      </c>
      <c r="F81" s="102" t="n">
        <v>3.134</v>
      </c>
      <c r="G81" s="102" t="n">
        <v>3.789</v>
      </c>
      <c r="H81" s="102" t="n">
        <v>4.444</v>
      </c>
      <c r="I81" s="102" t="n">
        <v>4.923</v>
      </c>
      <c r="J81" s="102" t="n">
        <v>5.402</v>
      </c>
      <c r="K81" s="102" t="n">
        <v>5.733</v>
      </c>
      <c r="L81" s="102" t="n">
        <v>6.064</v>
      </c>
      <c r="M81" s="102" t="n">
        <v>6.238</v>
      </c>
      <c r="N81" s="102" t="n">
        <v>6.412</v>
      </c>
      <c r="O81" s="102" t="n">
        <v>6.622</v>
      </c>
      <c r="P81" s="102" t="n">
        <v>6.832</v>
      </c>
      <c r="Q81" s="102" t="n">
        <v>7.109</v>
      </c>
      <c r="R81" s="102" t="n">
        <v>7.386</v>
      </c>
      <c r="S81" s="102" t="n">
        <v>7.534</v>
      </c>
      <c r="T81" s="102" t="n">
        <v>7.682</v>
      </c>
      <c r="U81" s="102" t="n">
        <v>7.83</v>
      </c>
      <c r="V81" s="102" t="n">
        <v>7.978</v>
      </c>
      <c r="W81" s="102" t="n">
        <v>8.1124</v>
      </c>
      <c r="X81" s="102" t="n">
        <v>8.2468</v>
      </c>
      <c r="Y81" s="102" t="n">
        <v>8.3812</v>
      </c>
      <c r="Z81" s="102" t="n">
        <v>8.5156</v>
      </c>
      <c r="AA81" s="102" t="n">
        <v>8.65</v>
      </c>
      <c r="AB81" s="102" t="n">
        <v>8.7072</v>
      </c>
      <c r="AC81" s="102" t="n">
        <v>8.7644</v>
      </c>
      <c r="AD81" s="102" t="n">
        <v>8.8216</v>
      </c>
      <c r="AE81" s="102" t="n">
        <v>8.8788</v>
      </c>
      <c r="AF81" s="102" t="n">
        <v>8.936</v>
      </c>
      <c r="AG81" s="102" t="n">
        <v>8.8972</v>
      </c>
      <c r="AH81" s="102" t="n">
        <v>8.8584</v>
      </c>
      <c r="AI81" s="102" t="n">
        <v>8.8196</v>
      </c>
      <c r="AJ81" s="102" t="n">
        <v>8.7808</v>
      </c>
      <c r="AK81" s="102" t="n">
        <v>8.742</v>
      </c>
      <c r="AL81" s="102" t="n">
        <v>8.6156</v>
      </c>
      <c r="AM81" s="102" t="n">
        <v>8.4892</v>
      </c>
      <c r="AN81" s="102" t="n">
        <v>8.3628</v>
      </c>
      <c r="AO81" s="102" t="n">
        <v>8.2364</v>
      </c>
      <c r="AP81" s="102" t="n">
        <v>8.11</v>
      </c>
      <c r="AQ81" s="102" t="n">
        <v>7.504</v>
      </c>
      <c r="AR81" s="102" t="n">
        <v>6.898</v>
      </c>
      <c r="AS81" s="102" t="n">
        <v>6.292</v>
      </c>
      <c r="AT81" s="102" t="n">
        <v>5.686</v>
      </c>
      <c r="AU81" s="102" t="n">
        <v>5.08</v>
      </c>
      <c r="AV81" s="102" t="n">
        <v>4.474</v>
      </c>
      <c r="AW81" s="102" t="n">
        <v>3.868</v>
      </c>
      <c r="AX81" s="102" t="n">
        <v>3.262</v>
      </c>
      <c r="AY81" s="102" t="n">
        <v>2.65599999999999</v>
      </c>
      <c r="AZ81" s="102" t="n">
        <v>2.04999999999999</v>
      </c>
      <c r="BA81" s="102" t="n">
        <v>1.44399999999999</v>
      </c>
      <c r="BB81" s="102" t="n">
        <v>0.837999999999992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0.7725</v>
      </c>
      <c r="D82" s="102" t="n">
        <v>1.545</v>
      </c>
      <c r="E82" s="102" t="n">
        <v>2.3175</v>
      </c>
      <c r="F82" s="102" t="n">
        <v>3.09</v>
      </c>
      <c r="G82" s="102" t="n">
        <v>3.735</v>
      </c>
      <c r="H82" s="102" t="n">
        <v>4.38</v>
      </c>
      <c r="I82" s="102" t="n">
        <v>4.86</v>
      </c>
      <c r="J82" s="102" t="n">
        <v>5.34</v>
      </c>
      <c r="K82" s="102" t="n">
        <v>5.67</v>
      </c>
      <c r="L82" s="102" t="n">
        <v>6</v>
      </c>
      <c r="M82" s="102" t="n">
        <v>6.17</v>
      </c>
      <c r="N82" s="102" t="n">
        <v>6.34</v>
      </c>
      <c r="O82" s="102" t="n">
        <v>6.545</v>
      </c>
      <c r="P82" s="102" t="n">
        <v>6.75</v>
      </c>
      <c r="Q82" s="102" t="n">
        <v>7.035</v>
      </c>
      <c r="R82" s="102" t="n">
        <v>7.32</v>
      </c>
      <c r="S82" s="102" t="n">
        <v>7.47</v>
      </c>
      <c r="T82" s="102" t="n">
        <v>7.62</v>
      </c>
      <c r="U82" s="102" t="n">
        <v>7.77</v>
      </c>
      <c r="V82" s="102" t="n">
        <v>7.92</v>
      </c>
      <c r="W82" s="102" t="n">
        <v>8.054</v>
      </c>
      <c r="X82" s="102" t="n">
        <v>8.188</v>
      </c>
      <c r="Y82" s="102" t="n">
        <v>8.322</v>
      </c>
      <c r="Z82" s="102" t="n">
        <v>8.456</v>
      </c>
      <c r="AA82" s="102" t="n">
        <v>8.59</v>
      </c>
      <c r="AB82" s="102" t="n">
        <v>8.652</v>
      </c>
      <c r="AC82" s="102" t="n">
        <v>8.714</v>
      </c>
      <c r="AD82" s="102" t="n">
        <v>8.776</v>
      </c>
      <c r="AE82" s="102" t="n">
        <v>8.838</v>
      </c>
      <c r="AF82" s="102" t="n">
        <v>8.9</v>
      </c>
      <c r="AG82" s="102" t="n">
        <v>8.864</v>
      </c>
      <c r="AH82" s="102" t="n">
        <v>8.828</v>
      </c>
      <c r="AI82" s="102" t="n">
        <v>8.792</v>
      </c>
      <c r="AJ82" s="102" t="n">
        <v>8.756</v>
      </c>
      <c r="AK82" s="102" t="n">
        <v>8.72</v>
      </c>
      <c r="AL82" s="102" t="n">
        <v>8.596</v>
      </c>
      <c r="AM82" s="102" t="n">
        <v>8.472</v>
      </c>
      <c r="AN82" s="102" t="n">
        <v>8.348</v>
      </c>
      <c r="AO82" s="102" t="n">
        <v>8.224</v>
      </c>
      <c r="AP82" s="102" t="n">
        <v>8.1</v>
      </c>
      <c r="AQ82" s="102" t="n">
        <v>7.495</v>
      </c>
      <c r="AR82" s="102" t="n">
        <v>6.89</v>
      </c>
      <c r="AS82" s="102" t="n">
        <v>6.285</v>
      </c>
      <c r="AT82" s="102" t="n">
        <v>5.68</v>
      </c>
      <c r="AU82" s="102" t="n">
        <v>5.075</v>
      </c>
      <c r="AV82" s="102" t="n">
        <v>4.47</v>
      </c>
      <c r="AW82" s="102" t="n">
        <v>3.865</v>
      </c>
      <c r="AX82" s="102" t="n">
        <v>3.26</v>
      </c>
      <c r="AY82" s="102" t="n">
        <v>2.655</v>
      </c>
      <c r="AZ82" s="102" t="n">
        <v>2.05</v>
      </c>
      <c r="BA82" s="102" t="n">
        <v>1.445</v>
      </c>
      <c r="BB82" s="102" t="n">
        <v>0.839999999999999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0.7615</v>
      </c>
      <c r="D83" s="102" t="n">
        <v>1.523</v>
      </c>
      <c r="E83" s="102" t="n">
        <v>2.2845</v>
      </c>
      <c r="F83" s="102" t="n">
        <v>3.046</v>
      </c>
      <c r="G83" s="102" t="n">
        <v>3.681</v>
      </c>
      <c r="H83" s="102" t="n">
        <v>4.316</v>
      </c>
      <c r="I83" s="102" t="n">
        <v>4.798</v>
      </c>
      <c r="J83" s="102" t="n">
        <v>5.28</v>
      </c>
      <c r="K83" s="102" t="n">
        <v>5.609</v>
      </c>
      <c r="L83" s="102" t="n">
        <v>5.938</v>
      </c>
      <c r="M83" s="102" t="n">
        <v>6.103</v>
      </c>
      <c r="N83" s="102" t="n">
        <v>6.268</v>
      </c>
      <c r="O83" s="102" t="n">
        <v>6.468</v>
      </c>
      <c r="P83" s="102" t="n">
        <v>6.668</v>
      </c>
      <c r="Q83" s="102" t="n">
        <v>6.96</v>
      </c>
      <c r="R83" s="102" t="n">
        <v>7.252</v>
      </c>
      <c r="S83" s="102" t="n">
        <v>7.4045</v>
      </c>
      <c r="T83" s="102" t="n">
        <v>7.557</v>
      </c>
      <c r="U83" s="102" t="n">
        <v>7.7095</v>
      </c>
      <c r="V83" s="102" t="n">
        <v>7.862</v>
      </c>
      <c r="W83" s="102" t="n">
        <v>7.996</v>
      </c>
      <c r="X83" s="102" t="n">
        <v>8.13</v>
      </c>
      <c r="Y83" s="102" t="n">
        <v>8.264</v>
      </c>
      <c r="Z83" s="102" t="n">
        <v>8.398</v>
      </c>
      <c r="AA83" s="102" t="n">
        <v>8.532</v>
      </c>
      <c r="AB83" s="102" t="n">
        <v>8.598</v>
      </c>
      <c r="AC83" s="102" t="n">
        <v>8.664</v>
      </c>
      <c r="AD83" s="102" t="n">
        <v>8.73</v>
      </c>
      <c r="AE83" s="102" t="n">
        <v>8.796</v>
      </c>
      <c r="AF83" s="102" t="n">
        <v>8.862</v>
      </c>
      <c r="AG83" s="102" t="n">
        <v>8.8296</v>
      </c>
      <c r="AH83" s="102" t="n">
        <v>8.7972</v>
      </c>
      <c r="AI83" s="102" t="n">
        <v>8.7648</v>
      </c>
      <c r="AJ83" s="102" t="n">
        <v>8.7324</v>
      </c>
      <c r="AK83" s="102" t="n">
        <v>8.7</v>
      </c>
      <c r="AL83" s="102" t="n">
        <v>8.5776</v>
      </c>
      <c r="AM83" s="102" t="n">
        <v>8.4552</v>
      </c>
      <c r="AN83" s="102" t="n">
        <v>8.3328</v>
      </c>
      <c r="AO83" s="102" t="n">
        <v>8.2104</v>
      </c>
      <c r="AP83" s="102" t="n">
        <v>8.088</v>
      </c>
      <c r="AQ83" s="102" t="n">
        <v>7.483</v>
      </c>
      <c r="AR83" s="102" t="n">
        <v>6.878</v>
      </c>
      <c r="AS83" s="102" t="n">
        <v>6.273</v>
      </c>
      <c r="AT83" s="102" t="n">
        <v>5.668</v>
      </c>
      <c r="AU83" s="102" t="n">
        <v>5.063</v>
      </c>
      <c r="AV83" s="102" t="n">
        <v>4.458</v>
      </c>
      <c r="AW83" s="102" t="n">
        <v>3.853</v>
      </c>
      <c r="AX83" s="102" t="n">
        <v>3.248</v>
      </c>
      <c r="AY83" s="102" t="n">
        <v>2.643</v>
      </c>
      <c r="AZ83" s="102" t="n">
        <v>2.038</v>
      </c>
      <c r="BA83" s="102" t="n">
        <v>1.433</v>
      </c>
      <c r="BB83" s="102" t="n">
        <v>0.828000000000005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0.7505</v>
      </c>
      <c r="D84" s="102" t="n">
        <v>1.501</v>
      </c>
      <c r="E84" s="102" t="n">
        <v>2.2515</v>
      </c>
      <c r="F84" s="102" t="n">
        <v>3.002</v>
      </c>
      <c r="G84" s="102" t="n">
        <v>3.627</v>
      </c>
      <c r="H84" s="102" t="n">
        <v>4.252</v>
      </c>
      <c r="I84" s="102" t="n">
        <v>4.736</v>
      </c>
      <c r="J84" s="102" t="n">
        <v>5.22</v>
      </c>
      <c r="K84" s="102" t="n">
        <v>5.548</v>
      </c>
      <c r="L84" s="102" t="n">
        <v>5.876</v>
      </c>
      <c r="M84" s="102" t="n">
        <v>6.036</v>
      </c>
      <c r="N84" s="102" t="n">
        <v>6.196</v>
      </c>
      <c r="O84" s="102" t="n">
        <v>6.391</v>
      </c>
      <c r="P84" s="102" t="n">
        <v>6.586</v>
      </c>
      <c r="Q84" s="102" t="n">
        <v>6.885</v>
      </c>
      <c r="R84" s="102" t="n">
        <v>7.184</v>
      </c>
      <c r="S84" s="102" t="n">
        <v>7.339</v>
      </c>
      <c r="T84" s="102" t="n">
        <v>7.494</v>
      </c>
      <c r="U84" s="102" t="n">
        <v>7.649</v>
      </c>
      <c r="V84" s="102" t="n">
        <v>7.804</v>
      </c>
      <c r="W84" s="102" t="n">
        <v>7.938</v>
      </c>
      <c r="X84" s="102" t="n">
        <v>8.072</v>
      </c>
      <c r="Y84" s="102" t="n">
        <v>8.206</v>
      </c>
      <c r="Z84" s="102" t="n">
        <v>8.34</v>
      </c>
      <c r="AA84" s="102" t="n">
        <v>8.474</v>
      </c>
      <c r="AB84" s="102" t="n">
        <v>8.544</v>
      </c>
      <c r="AC84" s="102" t="n">
        <v>8.614</v>
      </c>
      <c r="AD84" s="102" t="n">
        <v>8.684</v>
      </c>
      <c r="AE84" s="102" t="n">
        <v>8.754</v>
      </c>
      <c r="AF84" s="102" t="n">
        <v>8.824</v>
      </c>
      <c r="AG84" s="102" t="n">
        <v>8.7952</v>
      </c>
      <c r="AH84" s="102" t="n">
        <v>8.7664</v>
      </c>
      <c r="AI84" s="102" t="n">
        <v>8.7376</v>
      </c>
      <c r="AJ84" s="102" t="n">
        <v>8.7088</v>
      </c>
      <c r="AK84" s="102" t="n">
        <v>8.68</v>
      </c>
      <c r="AL84" s="102" t="n">
        <v>8.5592</v>
      </c>
      <c r="AM84" s="102" t="n">
        <v>8.4384</v>
      </c>
      <c r="AN84" s="102" t="n">
        <v>8.3176</v>
      </c>
      <c r="AO84" s="102" t="n">
        <v>8.1968</v>
      </c>
      <c r="AP84" s="102" t="n">
        <v>8.076</v>
      </c>
      <c r="AQ84" s="102" t="n">
        <v>7.471</v>
      </c>
      <c r="AR84" s="102" t="n">
        <v>6.866</v>
      </c>
      <c r="AS84" s="102" t="n">
        <v>6.261</v>
      </c>
      <c r="AT84" s="102" t="n">
        <v>5.656</v>
      </c>
      <c r="AU84" s="102" t="n">
        <v>5.051</v>
      </c>
      <c r="AV84" s="102" t="n">
        <v>4.44600000000001</v>
      </c>
      <c r="AW84" s="102" t="n">
        <v>3.84100000000001</v>
      </c>
      <c r="AX84" s="102" t="n">
        <v>3.23600000000001</v>
      </c>
      <c r="AY84" s="102" t="n">
        <v>2.63100000000001</v>
      </c>
      <c r="AZ84" s="102" t="n">
        <v>2.02600000000001</v>
      </c>
      <c r="BA84" s="102" t="n">
        <v>1.42100000000001</v>
      </c>
      <c r="BB84" s="102" t="n">
        <v>0.816000000000011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0.7395</v>
      </c>
      <c r="D85" s="102" t="n">
        <v>1.479</v>
      </c>
      <c r="E85" s="102" t="n">
        <v>2.2185</v>
      </c>
      <c r="F85" s="102" t="n">
        <v>2.958</v>
      </c>
      <c r="G85" s="102" t="n">
        <v>3.573</v>
      </c>
      <c r="H85" s="102" t="n">
        <v>4.188</v>
      </c>
      <c r="I85" s="102" t="n">
        <v>4.674</v>
      </c>
      <c r="J85" s="102" t="n">
        <v>5.16</v>
      </c>
      <c r="K85" s="102" t="n">
        <v>5.487</v>
      </c>
      <c r="L85" s="102" t="n">
        <v>5.814</v>
      </c>
      <c r="M85" s="102" t="n">
        <v>5.969</v>
      </c>
      <c r="N85" s="102" t="n">
        <v>6.124</v>
      </c>
      <c r="O85" s="102" t="n">
        <v>6.314</v>
      </c>
      <c r="P85" s="102" t="n">
        <v>6.504</v>
      </c>
      <c r="Q85" s="102" t="n">
        <v>6.81</v>
      </c>
      <c r="R85" s="102" t="n">
        <v>7.116</v>
      </c>
      <c r="S85" s="102" t="n">
        <v>7.2735</v>
      </c>
      <c r="T85" s="102" t="n">
        <v>7.431</v>
      </c>
      <c r="U85" s="102" t="n">
        <v>7.5885</v>
      </c>
      <c r="V85" s="102" t="n">
        <v>7.746</v>
      </c>
      <c r="W85" s="102" t="n">
        <v>7.88</v>
      </c>
      <c r="X85" s="102" t="n">
        <v>8.014</v>
      </c>
      <c r="Y85" s="102" t="n">
        <v>8.148</v>
      </c>
      <c r="Z85" s="102" t="n">
        <v>8.282</v>
      </c>
      <c r="AA85" s="102" t="n">
        <v>8.416</v>
      </c>
      <c r="AB85" s="102" t="n">
        <v>8.49</v>
      </c>
      <c r="AC85" s="102" t="n">
        <v>8.564</v>
      </c>
      <c r="AD85" s="102" t="n">
        <v>8.638</v>
      </c>
      <c r="AE85" s="102" t="n">
        <v>8.712</v>
      </c>
      <c r="AF85" s="102" t="n">
        <v>8.786</v>
      </c>
      <c r="AG85" s="102" t="n">
        <v>8.7608</v>
      </c>
      <c r="AH85" s="102" t="n">
        <v>8.7356</v>
      </c>
      <c r="AI85" s="102" t="n">
        <v>8.7104</v>
      </c>
      <c r="AJ85" s="102" t="n">
        <v>8.6852</v>
      </c>
      <c r="AK85" s="102" t="n">
        <v>8.66</v>
      </c>
      <c r="AL85" s="102" t="n">
        <v>8.5408</v>
      </c>
      <c r="AM85" s="102" t="n">
        <v>8.4216</v>
      </c>
      <c r="AN85" s="102" t="n">
        <v>8.3024</v>
      </c>
      <c r="AO85" s="102" t="n">
        <v>8.1832</v>
      </c>
      <c r="AP85" s="102" t="n">
        <v>8.064</v>
      </c>
      <c r="AQ85" s="102" t="n">
        <v>7.459</v>
      </c>
      <c r="AR85" s="102" t="n">
        <v>6.854</v>
      </c>
      <c r="AS85" s="102" t="n">
        <v>6.249</v>
      </c>
      <c r="AT85" s="102" t="n">
        <v>5.644</v>
      </c>
      <c r="AU85" s="102" t="n">
        <v>5.03900000000001</v>
      </c>
      <c r="AV85" s="102" t="n">
        <v>4.43400000000001</v>
      </c>
      <c r="AW85" s="102" t="n">
        <v>3.82900000000001</v>
      </c>
      <c r="AX85" s="102" t="n">
        <v>3.22400000000001</v>
      </c>
      <c r="AY85" s="102" t="n">
        <v>2.61900000000001</v>
      </c>
      <c r="AZ85" s="102" t="n">
        <v>2.01400000000001</v>
      </c>
      <c r="BA85" s="102" t="n">
        <v>1.40900000000001</v>
      </c>
      <c r="BB85" s="102" t="n">
        <v>0.804000000000015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0.7285</v>
      </c>
      <c r="D86" s="102" t="n">
        <v>1.457</v>
      </c>
      <c r="E86" s="102" t="n">
        <v>2.1855</v>
      </c>
      <c r="F86" s="102" t="n">
        <v>2.914</v>
      </c>
      <c r="G86" s="102" t="n">
        <v>3.519</v>
      </c>
      <c r="H86" s="102" t="n">
        <v>4.124</v>
      </c>
      <c r="I86" s="102" t="n">
        <v>4.612</v>
      </c>
      <c r="J86" s="102" t="n">
        <v>5.1</v>
      </c>
      <c r="K86" s="102" t="n">
        <v>5.426</v>
      </c>
      <c r="L86" s="102" t="n">
        <v>5.752</v>
      </c>
      <c r="M86" s="102" t="n">
        <v>5.902</v>
      </c>
      <c r="N86" s="102" t="n">
        <v>6.052</v>
      </c>
      <c r="O86" s="102" t="n">
        <v>6.237</v>
      </c>
      <c r="P86" s="102" t="n">
        <v>6.422</v>
      </c>
      <c r="Q86" s="102" t="n">
        <v>6.735</v>
      </c>
      <c r="R86" s="102" t="n">
        <v>7.048</v>
      </c>
      <c r="S86" s="102" t="n">
        <v>7.208</v>
      </c>
      <c r="T86" s="102" t="n">
        <v>7.368</v>
      </c>
      <c r="U86" s="102" t="n">
        <v>7.528</v>
      </c>
      <c r="V86" s="102" t="n">
        <v>7.688</v>
      </c>
      <c r="W86" s="102" t="n">
        <v>7.822</v>
      </c>
      <c r="X86" s="102" t="n">
        <v>7.956</v>
      </c>
      <c r="Y86" s="102" t="n">
        <v>8.09</v>
      </c>
      <c r="Z86" s="102" t="n">
        <v>8.224</v>
      </c>
      <c r="AA86" s="102" t="n">
        <v>8.358</v>
      </c>
      <c r="AB86" s="102" t="n">
        <v>8.436</v>
      </c>
      <c r="AC86" s="102" t="n">
        <v>8.514</v>
      </c>
      <c r="AD86" s="102" t="n">
        <v>8.592</v>
      </c>
      <c r="AE86" s="102" t="n">
        <v>8.67</v>
      </c>
      <c r="AF86" s="102" t="n">
        <v>8.748</v>
      </c>
      <c r="AG86" s="102" t="n">
        <v>8.7264</v>
      </c>
      <c r="AH86" s="102" t="n">
        <v>8.7048</v>
      </c>
      <c r="AI86" s="102" t="n">
        <v>8.6832</v>
      </c>
      <c r="AJ86" s="102" t="n">
        <v>8.6616</v>
      </c>
      <c r="AK86" s="102" t="n">
        <v>8.64</v>
      </c>
      <c r="AL86" s="102" t="n">
        <v>8.5224</v>
      </c>
      <c r="AM86" s="102" t="n">
        <v>8.4048</v>
      </c>
      <c r="AN86" s="102" t="n">
        <v>8.2872</v>
      </c>
      <c r="AO86" s="102" t="n">
        <v>8.1696</v>
      </c>
      <c r="AP86" s="102" t="n">
        <v>8.052</v>
      </c>
      <c r="AQ86" s="102" t="n">
        <v>7.447</v>
      </c>
      <c r="AR86" s="102" t="n">
        <v>6.842</v>
      </c>
      <c r="AS86" s="102" t="n">
        <v>6.237</v>
      </c>
      <c r="AT86" s="102" t="n">
        <v>5.63200000000001</v>
      </c>
      <c r="AU86" s="102" t="n">
        <v>5.02700000000001</v>
      </c>
      <c r="AV86" s="102" t="n">
        <v>4.42200000000001</v>
      </c>
      <c r="AW86" s="102" t="n">
        <v>3.81700000000001</v>
      </c>
      <c r="AX86" s="102" t="n">
        <v>3.21200000000001</v>
      </c>
      <c r="AY86" s="102" t="n">
        <v>2.60700000000001</v>
      </c>
      <c r="AZ86" s="102" t="n">
        <v>2.00200000000001</v>
      </c>
      <c r="BA86" s="102" t="n">
        <v>1.39700000000002</v>
      </c>
      <c r="BB86" s="102" t="n">
        <v>0.792000000000018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0.7175</v>
      </c>
      <c r="D87" s="102" t="n">
        <v>1.435</v>
      </c>
      <c r="E87" s="102" t="n">
        <v>2.1525</v>
      </c>
      <c r="F87" s="102" t="n">
        <v>2.87</v>
      </c>
      <c r="G87" s="102" t="n">
        <v>3.465</v>
      </c>
      <c r="H87" s="102" t="n">
        <v>4.06</v>
      </c>
      <c r="I87" s="102" t="n">
        <v>4.55</v>
      </c>
      <c r="J87" s="102" t="n">
        <v>5.04</v>
      </c>
      <c r="K87" s="102" t="n">
        <v>5.365</v>
      </c>
      <c r="L87" s="102" t="n">
        <v>5.69</v>
      </c>
      <c r="M87" s="102" t="n">
        <v>5.835</v>
      </c>
      <c r="N87" s="102" t="n">
        <v>5.98</v>
      </c>
      <c r="O87" s="102" t="n">
        <v>6.16</v>
      </c>
      <c r="P87" s="102" t="n">
        <v>6.34</v>
      </c>
      <c r="Q87" s="102" t="n">
        <v>6.66</v>
      </c>
      <c r="R87" s="102" t="n">
        <v>6.98</v>
      </c>
      <c r="S87" s="102" t="n">
        <v>7.1425</v>
      </c>
      <c r="T87" s="102" t="n">
        <v>7.305</v>
      </c>
      <c r="U87" s="102" t="n">
        <v>7.4675</v>
      </c>
      <c r="V87" s="102" t="n">
        <v>7.63</v>
      </c>
      <c r="W87" s="102" t="n">
        <v>7.764</v>
      </c>
      <c r="X87" s="102" t="n">
        <v>7.898</v>
      </c>
      <c r="Y87" s="102" t="n">
        <v>8.032</v>
      </c>
      <c r="Z87" s="102" t="n">
        <v>8.166</v>
      </c>
      <c r="AA87" s="102" t="n">
        <v>8.3</v>
      </c>
      <c r="AB87" s="102" t="n">
        <v>8.382</v>
      </c>
      <c r="AC87" s="102" t="n">
        <v>8.464</v>
      </c>
      <c r="AD87" s="102" t="n">
        <v>8.546</v>
      </c>
      <c r="AE87" s="102" t="n">
        <v>8.628</v>
      </c>
      <c r="AF87" s="102" t="n">
        <v>8.71</v>
      </c>
      <c r="AG87" s="102" t="n">
        <v>8.692</v>
      </c>
      <c r="AH87" s="102" t="n">
        <v>8.674</v>
      </c>
      <c r="AI87" s="102" t="n">
        <v>8.656</v>
      </c>
      <c r="AJ87" s="102" t="n">
        <v>8.638</v>
      </c>
      <c r="AK87" s="102" t="n">
        <v>8.62</v>
      </c>
      <c r="AL87" s="102" t="n">
        <v>8.504</v>
      </c>
      <c r="AM87" s="102" t="n">
        <v>8.388</v>
      </c>
      <c r="AN87" s="102" t="n">
        <v>8.272</v>
      </c>
      <c r="AO87" s="102" t="n">
        <v>8.156</v>
      </c>
      <c r="AP87" s="102" t="n">
        <v>8.04</v>
      </c>
      <c r="AQ87" s="102" t="n">
        <v>7.435</v>
      </c>
      <c r="AR87" s="102" t="n">
        <v>6.83</v>
      </c>
      <c r="AS87" s="102" t="n">
        <v>6.225</v>
      </c>
      <c r="AT87" s="102" t="n">
        <v>5.62</v>
      </c>
      <c r="AU87" s="102" t="n">
        <v>5.015</v>
      </c>
      <c r="AV87" s="102" t="n">
        <v>4.41</v>
      </c>
      <c r="AW87" s="102" t="n">
        <v>3.805</v>
      </c>
      <c r="AX87" s="102" t="n">
        <v>3.2</v>
      </c>
      <c r="AY87" s="102" t="n">
        <v>2.595</v>
      </c>
      <c r="AZ87" s="102" t="n">
        <v>1.99</v>
      </c>
      <c r="BA87" s="102" t="n">
        <v>1.385</v>
      </c>
      <c r="BB87" s="102" t="n">
        <v>0.780000000000005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0.7065</v>
      </c>
      <c r="D88" s="102" t="n">
        <v>1.413</v>
      </c>
      <c r="E88" s="102" t="n">
        <v>2.1195</v>
      </c>
      <c r="F88" s="102" t="n">
        <v>2.826</v>
      </c>
      <c r="G88" s="102" t="n">
        <v>3.416</v>
      </c>
      <c r="H88" s="102" t="n">
        <v>4.006</v>
      </c>
      <c r="I88" s="102" t="n">
        <v>4.491</v>
      </c>
      <c r="J88" s="102" t="n">
        <v>4.976</v>
      </c>
      <c r="K88" s="102" t="n">
        <v>5.295</v>
      </c>
      <c r="L88" s="102" t="n">
        <v>5.614</v>
      </c>
      <c r="M88" s="102" t="n">
        <v>5.761</v>
      </c>
      <c r="N88" s="102" t="n">
        <v>5.908</v>
      </c>
      <c r="O88" s="102" t="n">
        <v>6.088</v>
      </c>
      <c r="P88" s="102" t="n">
        <v>6.268</v>
      </c>
      <c r="Q88" s="102" t="n">
        <v>6.59</v>
      </c>
      <c r="R88" s="102" t="n">
        <v>6.912</v>
      </c>
      <c r="S88" s="102" t="n">
        <v>7.0725</v>
      </c>
      <c r="T88" s="102" t="n">
        <v>7.233</v>
      </c>
      <c r="U88" s="102" t="n">
        <v>7.3935</v>
      </c>
      <c r="V88" s="102" t="n">
        <v>7.554</v>
      </c>
      <c r="W88" s="102" t="n">
        <v>7.6912</v>
      </c>
      <c r="X88" s="102" t="n">
        <v>7.8284</v>
      </c>
      <c r="Y88" s="102" t="n">
        <v>7.9656</v>
      </c>
      <c r="Z88" s="102" t="n">
        <v>8.1028</v>
      </c>
      <c r="AA88" s="102" t="n">
        <v>8.24</v>
      </c>
      <c r="AB88" s="102" t="n">
        <v>8.3232</v>
      </c>
      <c r="AC88" s="102" t="n">
        <v>8.4064</v>
      </c>
      <c r="AD88" s="102" t="n">
        <v>8.4896</v>
      </c>
      <c r="AE88" s="102" t="n">
        <v>8.5728</v>
      </c>
      <c r="AF88" s="102" t="n">
        <v>8.656</v>
      </c>
      <c r="AG88" s="102" t="n">
        <v>8.6404</v>
      </c>
      <c r="AH88" s="102" t="n">
        <v>8.6248</v>
      </c>
      <c r="AI88" s="102" t="n">
        <v>8.6092</v>
      </c>
      <c r="AJ88" s="102" t="n">
        <v>8.5936</v>
      </c>
      <c r="AK88" s="102" t="n">
        <v>8.578</v>
      </c>
      <c r="AL88" s="102" t="n">
        <v>8.4632</v>
      </c>
      <c r="AM88" s="102" t="n">
        <v>8.3484</v>
      </c>
      <c r="AN88" s="102" t="n">
        <v>8.2336</v>
      </c>
      <c r="AO88" s="102" t="n">
        <v>8.1188</v>
      </c>
      <c r="AP88" s="102" t="n">
        <v>8.004</v>
      </c>
      <c r="AQ88" s="102" t="n">
        <v>7.402</v>
      </c>
      <c r="AR88" s="102" t="n">
        <v>6.8</v>
      </c>
      <c r="AS88" s="102" t="n">
        <v>6.198</v>
      </c>
      <c r="AT88" s="102" t="n">
        <v>5.596</v>
      </c>
      <c r="AU88" s="102" t="n">
        <v>4.994</v>
      </c>
      <c r="AV88" s="102" t="n">
        <v>4.392</v>
      </c>
      <c r="AW88" s="102" t="n">
        <v>3.79</v>
      </c>
      <c r="AX88" s="102" t="n">
        <v>3.188</v>
      </c>
      <c r="AY88" s="102" t="n">
        <v>2.586</v>
      </c>
      <c r="AZ88" s="102" t="n">
        <v>1.984</v>
      </c>
      <c r="BA88" s="102" t="n">
        <v>1.382</v>
      </c>
      <c r="BB88" s="102" t="n">
        <v>0.78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0.6955</v>
      </c>
      <c r="D89" s="102" t="n">
        <v>1.391</v>
      </c>
      <c r="E89" s="102" t="n">
        <v>2.0865</v>
      </c>
      <c r="F89" s="102" t="n">
        <v>2.782</v>
      </c>
      <c r="G89" s="102" t="n">
        <v>3.367</v>
      </c>
      <c r="H89" s="102" t="n">
        <v>3.952</v>
      </c>
      <c r="I89" s="102" t="n">
        <v>4.432</v>
      </c>
      <c r="J89" s="102" t="n">
        <v>4.912</v>
      </c>
      <c r="K89" s="102" t="n">
        <v>5.225</v>
      </c>
      <c r="L89" s="102" t="n">
        <v>5.538</v>
      </c>
      <c r="M89" s="102" t="n">
        <v>5.687</v>
      </c>
      <c r="N89" s="102" t="n">
        <v>5.836</v>
      </c>
      <c r="O89" s="102" t="n">
        <v>6.016</v>
      </c>
      <c r="P89" s="102" t="n">
        <v>6.196</v>
      </c>
      <c r="Q89" s="102" t="n">
        <v>6.52</v>
      </c>
      <c r="R89" s="102" t="n">
        <v>6.844</v>
      </c>
      <c r="S89" s="102" t="n">
        <v>7.0025</v>
      </c>
      <c r="T89" s="102" t="n">
        <v>7.161</v>
      </c>
      <c r="U89" s="102" t="n">
        <v>7.3195</v>
      </c>
      <c r="V89" s="102" t="n">
        <v>7.478</v>
      </c>
      <c r="W89" s="102" t="n">
        <v>7.6184</v>
      </c>
      <c r="X89" s="102" t="n">
        <v>7.7588</v>
      </c>
      <c r="Y89" s="102" t="n">
        <v>7.8992</v>
      </c>
      <c r="Z89" s="102" t="n">
        <v>8.0396</v>
      </c>
      <c r="AA89" s="102" t="n">
        <v>8.18</v>
      </c>
      <c r="AB89" s="102" t="n">
        <v>8.2644</v>
      </c>
      <c r="AC89" s="102" t="n">
        <v>8.3488</v>
      </c>
      <c r="AD89" s="102" t="n">
        <v>8.4332</v>
      </c>
      <c r="AE89" s="102" t="n">
        <v>8.5176</v>
      </c>
      <c r="AF89" s="102" t="n">
        <v>8.602</v>
      </c>
      <c r="AG89" s="102" t="n">
        <v>8.5888</v>
      </c>
      <c r="AH89" s="102" t="n">
        <v>8.5756</v>
      </c>
      <c r="AI89" s="102" t="n">
        <v>8.5624</v>
      </c>
      <c r="AJ89" s="102" t="n">
        <v>8.5492</v>
      </c>
      <c r="AK89" s="102" t="n">
        <v>8.536</v>
      </c>
      <c r="AL89" s="102" t="n">
        <v>8.4224</v>
      </c>
      <c r="AM89" s="102" t="n">
        <v>8.3088</v>
      </c>
      <c r="AN89" s="102" t="n">
        <v>8.1952</v>
      </c>
      <c r="AO89" s="102" t="n">
        <v>8.0816</v>
      </c>
      <c r="AP89" s="102" t="n">
        <v>7.968</v>
      </c>
      <c r="AQ89" s="102" t="n">
        <v>7.369</v>
      </c>
      <c r="AR89" s="102" t="n">
        <v>6.77</v>
      </c>
      <c r="AS89" s="102" t="n">
        <v>6.171</v>
      </c>
      <c r="AT89" s="102" t="n">
        <v>5.572</v>
      </c>
      <c r="AU89" s="102" t="n">
        <v>4.973</v>
      </c>
      <c r="AV89" s="102" t="n">
        <v>4.374</v>
      </c>
      <c r="AW89" s="102" t="n">
        <v>3.775</v>
      </c>
      <c r="AX89" s="102" t="n">
        <v>3.176</v>
      </c>
      <c r="AY89" s="102" t="n">
        <v>2.577</v>
      </c>
      <c r="AZ89" s="102" t="n">
        <v>1.978</v>
      </c>
      <c r="BA89" s="102" t="n">
        <v>1.379</v>
      </c>
      <c r="BB89" s="102" t="n">
        <v>0.779999999999998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0.6845</v>
      </c>
      <c r="D90" s="102" t="n">
        <v>1.369</v>
      </c>
      <c r="E90" s="102" t="n">
        <v>2.0535</v>
      </c>
      <c r="F90" s="102" t="n">
        <v>2.738</v>
      </c>
      <c r="G90" s="102" t="n">
        <v>3.318</v>
      </c>
      <c r="H90" s="102" t="n">
        <v>3.898</v>
      </c>
      <c r="I90" s="102" t="n">
        <v>4.373</v>
      </c>
      <c r="J90" s="102" t="n">
        <v>4.848</v>
      </c>
      <c r="K90" s="102" t="n">
        <v>5.155</v>
      </c>
      <c r="L90" s="102" t="n">
        <v>5.462</v>
      </c>
      <c r="M90" s="102" t="n">
        <v>5.613</v>
      </c>
      <c r="N90" s="102" t="n">
        <v>5.764</v>
      </c>
      <c r="O90" s="102" t="n">
        <v>5.944</v>
      </c>
      <c r="P90" s="102" t="n">
        <v>6.124</v>
      </c>
      <c r="Q90" s="102" t="n">
        <v>6.45</v>
      </c>
      <c r="R90" s="102" t="n">
        <v>6.776</v>
      </c>
      <c r="S90" s="102" t="n">
        <v>6.9325</v>
      </c>
      <c r="T90" s="102" t="n">
        <v>7.089</v>
      </c>
      <c r="U90" s="102" t="n">
        <v>7.2455</v>
      </c>
      <c r="V90" s="102" t="n">
        <v>7.402</v>
      </c>
      <c r="W90" s="102" t="n">
        <v>7.5456</v>
      </c>
      <c r="X90" s="102" t="n">
        <v>7.6892</v>
      </c>
      <c r="Y90" s="102" t="n">
        <v>7.8328</v>
      </c>
      <c r="Z90" s="102" t="n">
        <v>7.9764</v>
      </c>
      <c r="AA90" s="102" t="n">
        <v>8.12</v>
      </c>
      <c r="AB90" s="102" t="n">
        <v>8.2056</v>
      </c>
      <c r="AC90" s="102" t="n">
        <v>8.2912</v>
      </c>
      <c r="AD90" s="102" t="n">
        <v>8.3768</v>
      </c>
      <c r="AE90" s="102" t="n">
        <v>8.4624</v>
      </c>
      <c r="AF90" s="102" t="n">
        <v>8.548</v>
      </c>
      <c r="AG90" s="102" t="n">
        <v>8.5372</v>
      </c>
      <c r="AH90" s="102" t="n">
        <v>8.5264</v>
      </c>
      <c r="AI90" s="102" t="n">
        <v>8.5156</v>
      </c>
      <c r="AJ90" s="102" t="n">
        <v>8.5048</v>
      </c>
      <c r="AK90" s="102" t="n">
        <v>8.494</v>
      </c>
      <c r="AL90" s="102" t="n">
        <v>8.3816</v>
      </c>
      <c r="AM90" s="102" t="n">
        <v>8.2692</v>
      </c>
      <c r="AN90" s="102" t="n">
        <v>8.1568</v>
      </c>
      <c r="AO90" s="102" t="n">
        <v>8.0444</v>
      </c>
      <c r="AP90" s="102" t="n">
        <v>7.932</v>
      </c>
      <c r="AQ90" s="102" t="n">
        <v>7.336</v>
      </c>
      <c r="AR90" s="102" t="n">
        <v>6.74</v>
      </c>
      <c r="AS90" s="102" t="n">
        <v>6.144</v>
      </c>
      <c r="AT90" s="102" t="n">
        <v>5.548</v>
      </c>
      <c r="AU90" s="102" t="n">
        <v>4.952</v>
      </c>
      <c r="AV90" s="102" t="n">
        <v>4.356</v>
      </c>
      <c r="AW90" s="102" t="n">
        <v>3.76</v>
      </c>
      <c r="AX90" s="102" t="n">
        <v>3.164</v>
      </c>
      <c r="AY90" s="102" t="n">
        <v>2.568</v>
      </c>
      <c r="AZ90" s="102" t="n">
        <v>1.972</v>
      </c>
      <c r="BA90" s="102" t="n">
        <v>1.376</v>
      </c>
      <c r="BB90" s="102" t="n">
        <v>0.779999999999995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0.6735</v>
      </c>
      <c r="D91" s="102" t="n">
        <v>1.347</v>
      </c>
      <c r="E91" s="102" t="n">
        <v>2.0205</v>
      </c>
      <c r="F91" s="102" t="n">
        <v>2.694</v>
      </c>
      <c r="G91" s="102" t="n">
        <v>3.269</v>
      </c>
      <c r="H91" s="102" t="n">
        <v>3.844</v>
      </c>
      <c r="I91" s="102" t="n">
        <v>4.314</v>
      </c>
      <c r="J91" s="102" t="n">
        <v>4.784</v>
      </c>
      <c r="K91" s="102" t="n">
        <v>5.085</v>
      </c>
      <c r="L91" s="102" t="n">
        <v>5.386</v>
      </c>
      <c r="M91" s="102" t="n">
        <v>5.539</v>
      </c>
      <c r="N91" s="102" t="n">
        <v>5.692</v>
      </c>
      <c r="O91" s="102" t="n">
        <v>5.872</v>
      </c>
      <c r="P91" s="102" t="n">
        <v>6.052</v>
      </c>
      <c r="Q91" s="102" t="n">
        <v>6.38</v>
      </c>
      <c r="R91" s="102" t="n">
        <v>6.708</v>
      </c>
      <c r="S91" s="102" t="n">
        <v>6.8625</v>
      </c>
      <c r="T91" s="102" t="n">
        <v>7.017</v>
      </c>
      <c r="U91" s="102" t="n">
        <v>7.1715</v>
      </c>
      <c r="V91" s="102" t="n">
        <v>7.326</v>
      </c>
      <c r="W91" s="102" t="n">
        <v>7.4728</v>
      </c>
      <c r="X91" s="102" t="n">
        <v>7.6196</v>
      </c>
      <c r="Y91" s="102" t="n">
        <v>7.7664</v>
      </c>
      <c r="Z91" s="102" t="n">
        <v>7.9132</v>
      </c>
      <c r="AA91" s="102" t="n">
        <v>8.06</v>
      </c>
      <c r="AB91" s="102" t="n">
        <v>8.1468</v>
      </c>
      <c r="AC91" s="102" t="n">
        <v>8.2336</v>
      </c>
      <c r="AD91" s="102" t="n">
        <v>8.3204</v>
      </c>
      <c r="AE91" s="102" t="n">
        <v>8.4072</v>
      </c>
      <c r="AF91" s="102" t="n">
        <v>8.494</v>
      </c>
      <c r="AG91" s="102" t="n">
        <v>8.4856</v>
      </c>
      <c r="AH91" s="102" t="n">
        <v>8.4772</v>
      </c>
      <c r="AI91" s="102" t="n">
        <v>8.4688</v>
      </c>
      <c r="AJ91" s="102" t="n">
        <v>8.4604</v>
      </c>
      <c r="AK91" s="102" t="n">
        <v>8.452</v>
      </c>
      <c r="AL91" s="102" t="n">
        <v>8.3408</v>
      </c>
      <c r="AM91" s="102" t="n">
        <v>8.2296</v>
      </c>
      <c r="AN91" s="102" t="n">
        <v>8.1184</v>
      </c>
      <c r="AO91" s="102" t="n">
        <v>8.0072</v>
      </c>
      <c r="AP91" s="102" t="n">
        <v>7.896</v>
      </c>
      <c r="AQ91" s="102" t="n">
        <v>7.303</v>
      </c>
      <c r="AR91" s="102" t="n">
        <v>6.71</v>
      </c>
      <c r="AS91" s="102" t="n">
        <v>6.117</v>
      </c>
      <c r="AT91" s="102" t="n">
        <v>5.524</v>
      </c>
      <c r="AU91" s="102" t="n">
        <v>4.931</v>
      </c>
      <c r="AV91" s="102" t="n">
        <v>4.338</v>
      </c>
      <c r="AW91" s="102" t="n">
        <v>3.74499999999999</v>
      </c>
      <c r="AX91" s="102" t="n">
        <v>3.15199999999999</v>
      </c>
      <c r="AY91" s="102" t="n">
        <v>2.55899999999999</v>
      </c>
      <c r="AZ91" s="102" t="n">
        <v>1.96599999999999</v>
      </c>
      <c r="BA91" s="102" t="n">
        <v>1.37299999999999</v>
      </c>
      <c r="BB91" s="102" t="n">
        <v>0.779999999999991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0.6625</v>
      </c>
      <c r="D92" s="102" t="n">
        <v>1.325</v>
      </c>
      <c r="E92" s="102" t="n">
        <v>1.9875</v>
      </c>
      <c r="F92" s="102" t="n">
        <v>2.65</v>
      </c>
      <c r="G92" s="102" t="n">
        <v>3.22</v>
      </c>
      <c r="H92" s="102" t="n">
        <v>3.79</v>
      </c>
      <c r="I92" s="102" t="n">
        <v>4.255</v>
      </c>
      <c r="J92" s="102" t="n">
        <v>4.72</v>
      </c>
      <c r="K92" s="102" t="n">
        <v>5.015</v>
      </c>
      <c r="L92" s="102" t="n">
        <v>5.31</v>
      </c>
      <c r="M92" s="102" t="n">
        <v>5.465</v>
      </c>
      <c r="N92" s="102" t="n">
        <v>5.62</v>
      </c>
      <c r="O92" s="102" t="n">
        <v>5.8</v>
      </c>
      <c r="P92" s="102" t="n">
        <v>5.98</v>
      </c>
      <c r="Q92" s="102" t="n">
        <v>6.31</v>
      </c>
      <c r="R92" s="102" t="n">
        <v>6.64</v>
      </c>
      <c r="S92" s="102" t="n">
        <v>6.7925</v>
      </c>
      <c r="T92" s="102" t="n">
        <v>6.945</v>
      </c>
      <c r="U92" s="102" t="n">
        <v>7.0975</v>
      </c>
      <c r="V92" s="102" t="n">
        <v>7.25</v>
      </c>
      <c r="W92" s="102" t="n">
        <v>7.4</v>
      </c>
      <c r="X92" s="102" t="n">
        <v>7.55</v>
      </c>
      <c r="Y92" s="102" t="n">
        <v>7.7</v>
      </c>
      <c r="Z92" s="102" t="n">
        <v>7.85</v>
      </c>
      <c r="AA92" s="102" t="n">
        <v>8</v>
      </c>
      <c r="AB92" s="102" t="n">
        <v>8.088</v>
      </c>
      <c r="AC92" s="102" t="n">
        <v>8.176</v>
      </c>
      <c r="AD92" s="102" t="n">
        <v>8.264</v>
      </c>
      <c r="AE92" s="102" t="n">
        <v>8.352</v>
      </c>
      <c r="AF92" s="102" t="n">
        <v>8.44</v>
      </c>
      <c r="AG92" s="102" t="n">
        <v>8.434</v>
      </c>
      <c r="AH92" s="102" t="n">
        <v>8.428</v>
      </c>
      <c r="AI92" s="102" t="n">
        <v>8.422</v>
      </c>
      <c r="AJ92" s="102" t="n">
        <v>8.416</v>
      </c>
      <c r="AK92" s="102" t="n">
        <v>8.41</v>
      </c>
      <c r="AL92" s="102" t="n">
        <v>8.3</v>
      </c>
      <c r="AM92" s="102" t="n">
        <v>8.19</v>
      </c>
      <c r="AN92" s="102" t="n">
        <v>8.08</v>
      </c>
      <c r="AO92" s="102" t="n">
        <v>7.97</v>
      </c>
      <c r="AP92" s="102" t="n">
        <v>7.86</v>
      </c>
      <c r="AQ92" s="102" t="n">
        <v>7.27</v>
      </c>
      <c r="AR92" s="102" t="n">
        <v>6.68</v>
      </c>
      <c r="AS92" s="102" t="n">
        <v>6.09</v>
      </c>
      <c r="AT92" s="102" t="n">
        <v>5.5</v>
      </c>
      <c r="AU92" s="102" t="n">
        <v>4.91</v>
      </c>
      <c r="AV92" s="102" t="n">
        <v>4.32</v>
      </c>
      <c r="AW92" s="102" t="n">
        <v>3.73</v>
      </c>
      <c r="AX92" s="102" t="n">
        <v>3.14</v>
      </c>
      <c r="AY92" s="102" t="n">
        <v>2.55</v>
      </c>
      <c r="AZ92" s="102" t="n">
        <v>1.96</v>
      </c>
      <c r="BA92" s="102" t="n">
        <v>1.37</v>
      </c>
      <c r="BB92" s="102" t="n">
        <v>0.779999999999999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0.652</v>
      </c>
      <c r="D93" s="102" t="n">
        <v>1.304</v>
      </c>
      <c r="E93" s="102" t="n">
        <v>1.956</v>
      </c>
      <c r="F93" s="102" t="n">
        <v>2.608</v>
      </c>
      <c r="G93" s="102" t="n">
        <v>3.171</v>
      </c>
      <c r="H93" s="102" t="n">
        <v>3.734</v>
      </c>
      <c r="I93" s="102" t="n">
        <v>4.195</v>
      </c>
      <c r="J93" s="102" t="n">
        <v>4.656</v>
      </c>
      <c r="K93" s="102" t="n">
        <v>4.946</v>
      </c>
      <c r="L93" s="102" t="n">
        <v>5.236</v>
      </c>
      <c r="M93" s="102" t="n">
        <v>5.393</v>
      </c>
      <c r="N93" s="102" t="n">
        <v>5.55</v>
      </c>
      <c r="O93" s="102" t="n">
        <v>5.73</v>
      </c>
      <c r="P93" s="102" t="n">
        <v>5.91</v>
      </c>
      <c r="Q93" s="102" t="n">
        <v>6.24</v>
      </c>
      <c r="R93" s="102" t="n">
        <v>6.57</v>
      </c>
      <c r="S93" s="102" t="n">
        <v>6.7205</v>
      </c>
      <c r="T93" s="102" t="n">
        <v>6.871</v>
      </c>
      <c r="U93" s="102" t="n">
        <v>7.0215</v>
      </c>
      <c r="V93" s="102" t="n">
        <v>7.172</v>
      </c>
      <c r="W93" s="102" t="n">
        <v>7.3256</v>
      </c>
      <c r="X93" s="102" t="n">
        <v>7.4792</v>
      </c>
      <c r="Y93" s="102" t="n">
        <v>7.6328</v>
      </c>
      <c r="Z93" s="102" t="n">
        <v>7.7864</v>
      </c>
      <c r="AA93" s="102" t="n">
        <v>7.94</v>
      </c>
      <c r="AB93" s="102" t="n">
        <v>8.0292</v>
      </c>
      <c r="AC93" s="102" t="n">
        <v>8.1184</v>
      </c>
      <c r="AD93" s="102" t="n">
        <v>8.2076</v>
      </c>
      <c r="AE93" s="102" t="n">
        <v>8.2968</v>
      </c>
      <c r="AF93" s="102" t="n">
        <v>8.386</v>
      </c>
      <c r="AG93" s="102" t="n">
        <v>8.382</v>
      </c>
      <c r="AH93" s="102" t="n">
        <v>8.378</v>
      </c>
      <c r="AI93" s="102" t="n">
        <v>8.374</v>
      </c>
      <c r="AJ93" s="102" t="n">
        <v>8.37</v>
      </c>
      <c r="AK93" s="102" t="n">
        <v>8.366</v>
      </c>
      <c r="AL93" s="102" t="n">
        <v>8.2576</v>
      </c>
      <c r="AM93" s="102" t="n">
        <v>8.1492</v>
      </c>
      <c r="AN93" s="102" t="n">
        <v>8.0408</v>
      </c>
      <c r="AO93" s="102" t="n">
        <v>7.9324</v>
      </c>
      <c r="AP93" s="102" t="n">
        <v>7.824</v>
      </c>
      <c r="AQ93" s="102" t="n">
        <v>7.237</v>
      </c>
      <c r="AR93" s="102" t="n">
        <v>6.65</v>
      </c>
      <c r="AS93" s="102" t="n">
        <v>6.063</v>
      </c>
      <c r="AT93" s="102" t="n">
        <v>5.476</v>
      </c>
      <c r="AU93" s="102" t="n">
        <v>4.889</v>
      </c>
      <c r="AV93" s="102" t="n">
        <v>4.302</v>
      </c>
      <c r="AW93" s="102" t="n">
        <v>3.715</v>
      </c>
      <c r="AX93" s="102" t="n">
        <v>3.128</v>
      </c>
      <c r="AY93" s="102" t="n">
        <v>2.541</v>
      </c>
      <c r="AZ93" s="102" t="n">
        <v>1.954</v>
      </c>
      <c r="BA93" s="102" t="n">
        <v>1.367</v>
      </c>
      <c r="BB93" s="102" t="n">
        <v>0.779999999999999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0.6415</v>
      </c>
      <c r="D94" s="102" t="n">
        <v>1.283</v>
      </c>
      <c r="E94" s="102" t="n">
        <v>1.9245</v>
      </c>
      <c r="F94" s="102" t="n">
        <v>2.566</v>
      </c>
      <c r="G94" s="102" t="n">
        <v>3.122</v>
      </c>
      <c r="H94" s="102" t="n">
        <v>3.678</v>
      </c>
      <c r="I94" s="102" t="n">
        <v>4.135</v>
      </c>
      <c r="J94" s="102" t="n">
        <v>4.592</v>
      </c>
      <c r="K94" s="102" t="n">
        <v>4.877</v>
      </c>
      <c r="L94" s="102" t="n">
        <v>5.162</v>
      </c>
      <c r="M94" s="102" t="n">
        <v>5.321</v>
      </c>
      <c r="N94" s="102" t="n">
        <v>5.48</v>
      </c>
      <c r="O94" s="102" t="n">
        <v>5.66</v>
      </c>
      <c r="P94" s="102" t="n">
        <v>5.84</v>
      </c>
      <c r="Q94" s="102" t="n">
        <v>6.17</v>
      </c>
      <c r="R94" s="102" t="n">
        <v>6.5</v>
      </c>
      <c r="S94" s="102" t="n">
        <v>6.6485</v>
      </c>
      <c r="T94" s="102" t="n">
        <v>6.797</v>
      </c>
      <c r="U94" s="102" t="n">
        <v>6.9455</v>
      </c>
      <c r="V94" s="102" t="n">
        <v>7.094</v>
      </c>
      <c r="W94" s="102" t="n">
        <v>7.2512</v>
      </c>
      <c r="X94" s="102" t="n">
        <v>7.4084</v>
      </c>
      <c r="Y94" s="102" t="n">
        <v>7.5656</v>
      </c>
      <c r="Z94" s="102" t="n">
        <v>7.7228</v>
      </c>
      <c r="AA94" s="102" t="n">
        <v>7.88</v>
      </c>
      <c r="AB94" s="102" t="n">
        <v>7.9704</v>
      </c>
      <c r="AC94" s="102" t="n">
        <v>8.0608</v>
      </c>
      <c r="AD94" s="102" t="n">
        <v>8.1512</v>
      </c>
      <c r="AE94" s="102" t="n">
        <v>8.2416</v>
      </c>
      <c r="AF94" s="102" t="n">
        <v>8.332</v>
      </c>
      <c r="AG94" s="102" t="n">
        <v>8.33</v>
      </c>
      <c r="AH94" s="102" t="n">
        <v>8.328</v>
      </c>
      <c r="AI94" s="102" t="n">
        <v>8.326</v>
      </c>
      <c r="AJ94" s="102" t="n">
        <v>8.324</v>
      </c>
      <c r="AK94" s="102" t="n">
        <v>8.322</v>
      </c>
      <c r="AL94" s="102" t="n">
        <v>8.2152</v>
      </c>
      <c r="AM94" s="102" t="n">
        <v>8.1084</v>
      </c>
      <c r="AN94" s="102" t="n">
        <v>8.0016</v>
      </c>
      <c r="AO94" s="102" t="n">
        <v>7.8948</v>
      </c>
      <c r="AP94" s="102" t="n">
        <v>7.788</v>
      </c>
      <c r="AQ94" s="102" t="n">
        <v>7.204</v>
      </c>
      <c r="AR94" s="102" t="n">
        <v>6.62</v>
      </c>
      <c r="AS94" s="102" t="n">
        <v>6.036</v>
      </c>
      <c r="AT94" s="102" t="n">
        <v>5.452</v>
      </c>
      <c r="AU94" s="102" t="n">
        <v>4.868</v>
      </c>
      <c r="AV94" s="102" t="n">
        <v>4.284</v>
      </c>
      <c r="AW94" s="102" t="n">
        <v>3.7</v>
      </c>
      <c r="AX94" s="102" t="n">
        <v>3.116</v>
      </c>
      <c r="AY94" s="102" t="n">
        <v>2.532</v>
      </c>
      <c r="AZ94" s="102" t="n">
        <v>1.948</v>
      </c>
      <c r="BA94" s="102" t="n">
        <v>1.364</v>
      </c>
      <c r="BB94" s="102" t="n">
        <v>0.78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0.631</v>
      </c>
      <c r="D95" s="102" t="n">
        <v>1.262</v>
      </c>
      <c r="E95" s="102" t="n">
        <v>1.893</v>
      </c>
      <c r="F95" s="102" t="n">
        <v>2.524</v>
      </c>
      <c r="G95" s="102" t="n">
        <v>3.073</v>
      </c>
      <c r="H95" s="102" t="n">
        <v>3.622</v>
      </c>
      <c r="I95" s="102" t="n">
        <v>4.075</v>
      </c>
      <c r="J95" s="102" t="n">
        <v>4.528</v>
      </c>
      <c r="K95" s="102" t="n">
        <v>4.808</v>
      </c>
      <c r="L95" s="102" t="n">
        <v>5.088</v>
      </c>
      <c r="M95" s="102" t="n">
        <v>5.249</v>
      </c>
      <c r="N95" s="102" t="n">
        <v>5.41</v>
      </c>
      <c r="O95" s="102" t="n">
        <v>5.59</v>
      </c>
      <c r="P95" s="102" t="n">
        <v>5.77</v>
      </c>
      <c r="Q95" s="102" t="n">
        <v>6.1</v>
      </c>
      <c r="R95" s="102" t="n">
        <v>6.43</v>
      </c>
      <c r="S95" s="102" t="n">
        <v>6.5765</v>
      </c>
      <c r="T95" s="102" t="n">
        <v>6.723</v>
      </c>
      <c r="U95" s="102" t="n">
        <v>6.8695</v>
      </c>
      <c r="V95" s="102" t="n">
        <v>7.016</v>
      </c>
      <c r="W95" s="102" t="n">
        <v>7.1768</v>
      </c>
      <c r="X95" s="102" t="n">
        <v>7.3376</v>
      </c>
      <c r="Y95" s="102" t="n">
        <v>7.4984</v>
      </c>
      <c r="Z95" s="102" t="n">
        <v>7.6592</v>
      </c>
      <c r="AA95" s="102" t="n">
        <v>7.82</v>
      </c>
      <c r="AB95" s="102" t="n">
        <v>7.9116</v>
      </c>
      <c r="AC95" s="102" t="n">
        <v>8.0032</v>
      </c>
      <c r="AD95" s="102" t="n">
        <v>8.0948</v>
      </c>
      <c r="AE95" s="102" t="n">
        <v>8.1864</v>
      </c>
      <c r="AF95" s="102" t="n">
        <v>8.278</v>
      </c>
      <c r="AG95" s="102" t="n">
        <v>8.278</v>
      </c>
      <c r="AH95" s="102" t="n">
        <v>8.278</v>
      </c>
      <c r="AI95" s="102" t="n">
        <v>8.278</v>
      </c>
      <c r="AJ95" s="102" t="n">
        <v>8.278</v>
      </c>
      <c r="AK95" s="102" t="n">
        <v>8.278</v>
      </c>
      <c r="AL95" s="102" t="n">
        <v>8.1728</v>
      </c>
      <c r="AM95" s="102" t="n">
        <v>8.0676</v>
      </c>
      <c r="AN95" s="102" t="n">
        <v>7.9624</v>
      </c>
      <c r="AO95" s="102" t="n">
        <v>7.8572</v>
      </c>
      <c r="AP95" s="102" t="n">
        <v>7.752</v>
      </c>
      <c r="AQ95" s="102" t="n">
        <v>7.171</v>
      </c>
      <c r="AR95" s="102" t="n">
        <v>6.59</v>
      </c>
      <c r="AS95" s="102" t="n">
        <v>6.009</v>
      </c>
      <c r="AT95" s="102" t="n">
        <v>5.428</v>
      </c>
      <c r="AU95" s="102" t="n">
        <v>4.847</v>
      </c>
      <c r="AV95" s="102" t="n">
        <v>4.266</v>
      </c>
      <c r="AW95" s="102" t="n">
        <v>3.685</v>
      </c>
      <c r="AX95" s="102" t="n">
        <v>3.104</v>
      </c>
      <c r="AY95" s="102" t="n">
        <v>2.523</v>
      </c>
      <c r="AZ95" s="102" t="n">
        <v>1.942</v>
      </c>
      <c r="BA95" s="102" t="n">
        <v>1.361</v>
      </c>
      <c r="BB95" s="102" t="n">
        <v>0.78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0.6205</v>
      </c>
      <c r="D96" s="102" t="n">
        <v>1.241</v>
      </c>
      <c r="E96" s="102" t="n">
        <v>1.8615</v>
      </c>
      <c r="F96" s="102" t="n">
        <v>2.482</v>
      </c>
      <c r="G96" s="102" t="n">
        <v>3.024</v>
      </c>
      <c r="H96" s="102" t="n">
        <v>3.566</v>
      </c>
      <c r="I96" s="102" t="n">
        <v>4.015</v>
      </c>
      <c r="J96" s="102" t="n">
        <v>4.464</v>
      </c>
      <c r="K96" s="102" t="n">
        <v>4.739</v>
      </c>
      <c r="L96" s="102" t="n">
        <v>5.014</v>
      </c>
      <c r="M96" s="102" t="n">
        <v>5.177</v>
      </c>
      <c r="N96" s="102" t="n">
        <v>5.34</v>
      </c>
      <c r="O96" s="102" t="n">
        <v>5.52</v>
      </c>
      <c r="P96" s="102" t="n">
        <v>5.7</v>
      </c>
      <c r="Q96" s="102" t="n">
        <v>6.03</v>
      </c>
      <c r="R96" s="102" t="n">
        <v>6.36</v>
      </c>
      <c r="S96" s="102" t="n">
        <v>6.5045</v>
      </c>
      <c r="T96" s="102" t="n">
        <v>6.649</v>
      </c>
      <c r="U96" s="102" t="n">
        <v>6.7935</v>
      </c>
      <c r="V96" s="102" t="n">
        <v>6.938</v>
      </c>
      <c r="W96" s="102" t="n">
        <v>7.1024</v>
      </c>
      <c r="X96" s="102" t="n">
        <v>7.2668</v>
      </c>
      <c r="Y96" s="102" t="n">
        <v>7.4312</v>
      </c>
      <c r="Z96" s="102" t="n">
        <v>7.5956</v>
      </c>
      <c r="AA96" s="102" t="n">
        <v>7.76</v>
      </c>
      <c r="AB96" s="102" t="n">
        <v>7.8528</v>
      </c>
      <c r="AC96" s="102" t="n">
        <v>7.9456</v>
      </c>
      <c r="AD96" s="102" t="n">
        <v>8.0384</v>
      </c>
      <c r="AE96" s="102" t="n">
        <v>8.1312</v>
      </c>
      <c r="AF96" s="102" t="n">
        <v>8.224</v>
      </c>
      <c r="AG96" s="102" t="n">
        <v>8.226</v>
      </c>
      <c r="AH96" s="102" t="n">
        <v>8.228</v>
      </c>
      <c r="AI96" s="102" t="n">
        <v>8.23</v>
      </c>
      <c r="AJ96" s="102" t="n">
        <v>8.232</v>
      </c>
      <c r="AK96" s="102" t="n">
        <v>8.234</v>
      </c>
      <c r="AL96" s="102" t="n">
        <v>8.1304</v>
      </c>
      <c r="AM96" s="102" t="n">
        <v>8.0268</v>
      </c>
      <c r="AN96" s="102" t="n">
        <v>7.9232</v>
      </c>
      <c r="AO96" s="102" t="n">
        <v>7.8196</v>
      </c>
      <c r="AP96" s="102" t="n">
        <v>7.716</v>
      </c>
      <c r="AQ96" s="102" t="n">
        <v>7.138</v>
      </c>
      <c r="AR96" s="102" t="n">
        <v>6.56</v>
      </c>
      <c r="AS96" s="102" t="n">
        <v>5.982</v>
      </c>
      <c r="AT96" s="102" t="n">
        <v>5.404</v>
      </c>
      <c r="AU96" s="102" t="n">
        <v>4.826</v>
      </c>
      <c r="AV96" s="102" t="n">
        <v>4.248</v>
      </c>
      <c r="AW96" s="102" t="n">
        <v>3.67</v>
      </c>
      <c r="AX96" s="102" t="n">
        <v>3.092</v>
      </c>
      <c r="AY96" s="102" t="n">
        <v>2.514</v>
      </c>
      <c r="AZ96" s="102" t="n">
        <v>1.936</v>
      </c>
      <c r="BA96" s="102" t="n">
        <v>1.358</v>
      </c>
      <c r="BB96" s="102" t="n">
        <v>0.780000000000002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0.61</v>
      </c>
      <c r="D97" s="102" t="n">
        <v>1.22</v>
      </c>
      <c r="E97" s="102" t="n">
        <v>1.83</v>
      </c>
      <c r="F97" s="102" t="n">
        <v>2.44</v>
      </c>
      <c r="G97" s="102" t="n">
        <v>2.975</v>
      </c>
      <c r="H97" s="102" t="n">
        <v>3.51</v>
      </c>
      <c r="I97" s="102" t="n">
        <v>3.955</v>
      </c>
      <c r="J97" s="102" t="n">
        <v>4.4</v>
      </c>
      <c r="K97" s="102" t="n">
        <v>4.67</v>
      </c>
      <c r="L97" s="102" t="n">
        <v>4.94</v>
      </c>
      <c r="M97" s="102" t="n">
        <v>5.105</v>
      </c>
      <c r="N97" s="102" t="n">
        <v>5.27</v>
      </c>
      <c r="O97" s="102" t="n">
        <v>5.45</v>
      </c>
      <c r="P97" s="102" t="n">
        <v>5.63</v>
      </c>
      <c r="Q97" s="102" t="n">
        <v>5.96</v>
      </c>
      <c r="R97" s="102" t="n">
        <v>6.29</v>
      </c>
      <c r="S97" s="102" t="n">
        <v>6.4325</v>
      </c>
      <c r="T97" s="102" t="n">
        <v>6.575</v>
      </c>
      <c r="U97" s="102" t="n">
        <v>6.7175</v>
      </c>
      <c r="V97" s="102" t="n">
        <v>6.86</v>
      </c>
      <c r="W97" s="102" t="n">
        <v>7.028</v>
      </c>
      <c r="X97" s="102" t="n">
        <v>7.196</v>
      </c>
      <c r="Y97" s="102" t="n">
        <v>7.364</v>
      </c>
      <c r="Z97" s="102" t="n">
        <v>7.532</v>
      </c>
      <c r="AA97" s="102" t="n">
        <v>7.7</v>
      </c>
      <c r="AB97" s="102" t="n">
        <v>7.794</v>
      </c>
      <c r="AC97" s="102" t="n">
        <v>7.888</v>
      </c>
      <c r="AD97" s="102" t="n">
        <v>7.982</v>
      </c>
      <c r="AE97" s="102" t="n">
        <v>8.076</v>
      </c>
      <c r="AF97" s="102" t="n">
        <v>8.17</v>
      </c>
      <c r="AG97" s="102" t="n">
        <v>8.174</v>
      </c>
      <c r="AH97" s="102" t="n">
        <v>8.178</v>
      </c>
      <c r="AI97" s="102" t="n">
        <v>8.182</v>
      </c>
      <c r="AJ97" s="102" t="n">
        <v>8.186</v>
      </c>
      <c r="AK97" s="102" t="n">
        <v>8.19</v>
      </c>
      <c r="AL97" s="102" t="n">
        <v>8.088</v>
      </c>
      <c r="AM97" s="102" t="n">
        <v>7.986</v>
      </c>
      <c r="AN97" s="102" t="n">
        <v>7.884</v>
      </c>
      <c r="AO97" s="102" t="n">
        <v>7.782</v>
      </c>
      <c r="AP97" s="102" t="n">
        <v>7.68</v>
      </c>
      <c r="AQ97" s="102" t="n">
        <v>7.105</v>
      </c>
      <c r="AR97" s="102" t="n">
        <v>6.53</v>
      </c>
      <c r="AS97" s="102" t="n">
        <v>5.955</v>
      </c>
      <c r="AT97" s="102" t="n">
        <v>5.38</v>
      </c>
      <c r="AU97" s="102" t="n">
        <v>4.805</v>
      </c>
      <c r="AV97" s="102" t="n">
        <v>4.23</v>
      </c>
      <c r="AW97" s="102" t="n">
        <v>3.655</v>
      </c>
      <c r="AX97" s="102" t="n">
        <v>3.08</v>
      </c>
      <c r="AY97" s="102" t="n">
        <v>2.505</v>
      </c>
      <c r="AZ97" s="102" t="n">
        <v>1.93</v>
      </c>
      <c r="BA97" s="102" t="n">
        <v>1.355</v>
      </c>
      <c r="BB97" s="102" t="n">
        <v>0.780000000000004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0.599</v>
      </c>
      <c r="D98" s="102" t="n">
        <v>1.198</v>
      </c>
      <c r="E98" s="102" t="n">
        <v>1.797</v>
      </c>
      <c r="F98" s="102" t="n">
        <v>2.396</v>
      </c>
      <c r="G98" s="102" t="n">
        <v>2.926</v>
      </c>
      <c r="H98" s="102" t="n">
        <v>3.456</v>
      </c>
      <c r="I98" s="102" t="n">
        <v>3.896</v>
      </c>
      <c r="J98" s="102" t="n">
        <v>4.336</v>
      </c>
      <c r="K98" s="102" t="n">
        <v>4.6</v>
      </c>
      <c r="L98" s="102" t="n">
        <v>4.864</v>
      </c>
      <c r="M98" s="102" t="n">
        <v>5.032</v>
      </c>
      <c r="N98" s="102" t="n">
        <v>5.2</v>
      </c>
      <c r="O98" s="102" t="n">
        <v>5.38</v>
      </c>
      <c r="P98" s="102" t="n">
        <v>5.56</v>
      </c>
      <c r="Q98" s="102" t="n">
        <v>5.89</v>
      </c>
      <c r="R98" s="102" t="n">
        <v>6.22</v>
      </c>
      <c r="S98" s="102" t="n">
        <v>6.361</v>
      </c>
      <c r="T98" s="102" t="n">
        <v>6.502</v>
      </c>
      <c r="U98" s="102" t="n">
        <v>6.643</v>
      </c>
      <c r="V98" s="102" t="n">
        <v>6.784</v>
      </c>
      <c r="W98" s="102" t="n">
        <v>6.9552</v>
      </c>
      <c r="X98" s="102" t="n">
        <v>7.1264</v>
      </c>
      <c r="Y98" s="102" t="n">
        <v>7.2976</v>
      </c>
      <c r="Z98" s="102" t="n">
        <v>7.4688</v>
      </c>
      <c r="AA98" s="102" t="n">
        <v>7.64</v>
      </c>
      <c r="AB98" s="102" t="n">
        <v>7.7312</v>
      </c>
      <c r="AC98" s="102" t="n">
        <v>7.8224</v>
      </c>
      <c r="AD98" s="102" t="n">
        <v>7.9136</v>
      </c>
      <c r="AE98" s="102" t="n">
        <v>8.0048</v>
      </c>
      <c r="AF98" s="102" t="n">
        <v>8.096</v>
      </c>
      <c r="AG98" s="102" t="n">
        <v>8.1008</v>
      </c>
      <c r="AH98" s="102" t="n">
        <v>8.1056</v>
      </c>
      <c r="AI98" s="102" t="n">
        <v>8.1104</v>
      </c>
      <c r="AJ98" s="102" t="n">
        <v>8.1152</v>
      </c>
      <c r="AK98" s="102" t="n">
        <v>8.12</v>
      </c>
      <c r="AL98" s="102" t="n">
        <v>8.0212</v>
      </c>
      <c r="AM98" s="102" t="n">
        <v>7.9224</v>
      </c>
      <c r="AN98" s="102" t="n">
        <v>7.8236</v>
      </c>
      <c r="AO98" s="102" t="n">
        <v>7.7248</v>
      </c>
      <c r="AP98" s="102" t="n">
        <v>7.626</v>
      </c>
      <c r="AQ98" s="102" t="n">
        <v>7.055</v>
      </c>
      <c r="AR98" s="102" t="n">
        <v>6.484</v>
      </c>
      <c r="AS98" s="102" t="n">
        <v>5.913</v>
      </c>
      <c r="AT98" s="102" t="n">
        <v>5.342</v>
      </c>
      <c r="AU98" s="102" t="n">
        <v>4.771</v>
      </c>
      <c r="AV98" s="102" t="n">
        <v>4.2</v>
      </c>
      <c r="AW98" s="102" t="n">
        <v>3.629</v>
      </c>
      <c r="AX98" s="102" t="n">
        <v>3.058</v>
      </c>
      <c r="AY98" s="102" t="n">
        <v>2.487</v>
      </c>
      <c r="AZ98" s="102" t="n">
        <v>1.916</v>
      </c>
      <c r="BA98" s="102" t="n">
        <v>1.345</v>
      </c>
      <c r="BB98" s="102" t="n">
        <v>0.774000000000003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0.588</v>
      </c>
      <c r="D99" s="102" t="n">
        <v>1.176</v>
      </c>
      <c r="E99" s="102" t="n">
        <v>1.764</v>
      </c>
      <c r="F99" s="102" t="n">
        <v>2.352</v>
      </c>
      <c r="G99" s="102" t="n">
        <v>2.877</v>
      </c>
      <c r="H99" s="102" t="n">
        <v>3.402</v>
      </c>
      <c r="I99" s="102" t="n">
        <v>3.837</v>
      </c>
      <c r="J99" s="102" t="n">
        <v>4.272</v>
      </c>
      <c r="K99" s="102" t="n">
        <v>4.53</v>
      </c>
      <c r="L99" s="102" t="n">
        <v>4.788</v>
      </c>
      <c r="M99" s="102" t="n">
        <v>4.959</v>
      </c>
      <c r="N99" s="102" t="n">
        <v>5.13</v>
      </c>
      <c r="O99" s="102" t="n">
        <v>5.31</v>
      </c>
      <c r="P99" s="102" t="n">
        <v>5.49</v>
      </c>
      <c r="Q99" s="102" t="n">
        <v>5.82</v>
      </c>
      <c r="R99" s="102" t="n">
        <v>6.15</v>
      </c>
      <c r="S99" s="102" t="n">
        <v>6.2895</v>
      </c>
      <c r="T99" s="102" t="n">
        <v>6.429</v>
      </c>
      <c r="U99" s="102" t="n">
        <v>6.5685</v>
      </c>
      <c r="V99" s="102" t="n">
        <v>6.708</v>
      </c>
      <c r="W99" s="102" t="n">
        <v>6.8824</v>
      </c>
      <c r="X99" s="102" t="n">
        <v>7.0568</v>
      </c>
      <c r="Y99" s="102" t="n">
        <v>7.2312</v>
      </c>
      <c r="Z99" s="102" t="n">
        <v>7.4056</v>
      </c>
      <c r="AA99" s="102" t="n">
        <v>7.58</v>
      </c>
      <c r="AB99" s="102" t="n">
        <v>7.6684</v>
      </c>
      <c r="AC99" s="102" t="n">
        <v>7.7568</v>
      </c>
      <c r="AD99" s="102" t="n">
        <v>7.8452</v>
      </c>
      <c r="AE99" s="102" t="n">
        <v>7.9336</v>
      </c>
      <c r="AF99" s="102" t="n">
        <v>8.022</v>
      </c>
      <c r="AG99" s="102" t="n">
        <v>8.0276</v>
      </c>
      <c r="AH99" s="102" t="n">
        <v>8.0332</v>
      </c>
      <c r="AI99" s="102" t="n">
        <v>8.0388</v>
      </c>
      <c r="AJ99" s="102" t="n">
        <v>8.0444</v>
      </c>
      <c r="AK99" s="102" t="n">
        <v>8.05</v>
      </c>
      <c r="AL99" s="102" t="n">
        <v>7.9544</v>
      </c>
      <c r="AM99" s="102" t="n">
        <v>7.8588</v>
      </c>
      <c r="AN99" s="102" t="n">
        <v>7.7632</v>
      </c>
      <c r="AO99" s="102" t="n">
        <v>7.6676</v>
      </c>
      <c r="AP99" s="102" t="n">
        <v>7.572</v>
      </c>
      <c r="AQ99" s="102" t="n">
        <v>7.005</v>
      </c>
      <c r="AR99" s="102" t="n">
        <v>6.438</v>
      </c>
      <c r="AS99" s="102" t="n">
        <v>5.871</v>
      </c>
      <c r="AT99" s="102" t="n">
        <v>5.304</v>
      </c>
      <c r="AU99" s="102" t="n">
        <v>4.737</v>
      </c>
      <c r="AV99" s="102" t="n">
        <v>4.17</v>
      </c>
      <c r="AW99" s="102" t="n">
        <v>3.603</v>
      </c>
      <c r="AX99" s="102" t="n">
        <v>3.036</v>
      </c>
      <c r="AY99" s="102" t="n">
        <v>2.469</v>
      </c>
      <c r="AZ99" s="102" t="n">
        <v>1.902</v>
      </c>
      <c r="BA99" s="102" t="n">
        <v>1.335</v>
      </c>
      <c r="BB99" s="102" t="n">
        <v>0.768000000000002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0.577</v>
      </c>
      <c r="D100" s="102" t="n">
        <v>1.154</v>
      </c>
      <c r="E100" s="102" t="n">
        <v>1.731</v>
      </c>
      <c r="F100" s="102" t="n">
        <v>2.308</v>
      </c>
      <c r="G100" s="102" t="n">
        <v>2.828</v>
      </c>
      <c r="H100" s="102" t="n">
        <v>3.348</v>
      </c>
      <c r="I100" s="102" t="n">
        <v>3.778</v>
      </c>
      <c r="J100" s="102" t="n">
        <v>4.208</v>
      </c>
      <c r="K100" s="102" t="n">
        <v>4.46</v>
      </c>
      <c r="L100" s="102" t="n">
        <v>4.712</v>
      </c>
      <c r="M100" s="102" t="n">
        <v>4.886</v>
      </c>
      <c r="N100" s="102" t="n">
        <v>5.06</v>
      </c>
      <c r="O100" s="102" t="n">
        <v>5.24</v>
      </c>
      <c r="P100" s="102" t="n">
        <v>5.42</v>
      </c>
      <c r="Q100" s="102" t="n">
        <v>5.75</v>
      </c>
      <c r="R100" s="102" t="n">
        <v>6.08</v>
      </c>
      <c r="S100" s="102" t="n">
        <v>6.218</v>
      </c>
      <c r="T100" s="102" t="n">
        <v>6.356</v>
      </c>
      <c r="U100" s="102" t="n">
        <v>6.494</v>
      </c>
      <c r="V100" s="102" t="n">
        <v>6.632</v>
      </c>
      <c r="W100" s="102" t="n">
        <v>6.8096</v>
      </c>
      <c r="X100" s="102" t="n">
        <v>6.9872</v>
      </c>
      <c r="Y100" s="102" t="n">
        <v>7.1648</v>
      </c>
      <c r="Z100" s="102" t="n">
        <v>7.3424</v>
      </c>
      <c r="AA100" s="102" t="n">
        <v>7.52</v>
      </c>
      <c r="AB100" s="102" t="n">
        <v>7.6056</v>
      </c>
      <c r="AC100" s="102" t="n">
        <v>7.6912</v>
      </c>
      <c r="AD100" s="102" t="n">
        <v>7.7768</v>
      </c>
      <c r="AE100" s="102" t="n">
        <v>7.8624</v>
      </c>
      <c r="AF100" s="102" t="n">
        <v>7.948</v>
      </c>
      <c r="AG100" s="102" t="n">
        <v>7.9544</v>
      </c>
      <c r="AH100" s="102" t="n">
        <v>7.9608</v>
      </c>
      <c r="AI100" s="102" t="n">
        <v>7.9672</v>
      </c>
      <c r="AJ100" s="102" t="n">
        <v>7.9736</v>
      </c>
      <c r="AK100" s="102" t="n">
        <v>7.98</v>
      </c>
      <c r="AL100" s="102" t="n">
        <v>7.8876</v>
      </c>
      <c r="AM100" s="102" t="n">
        <v>7.7952</v>
      </c>
      <c r="AN100" s="102" t="n">
        <v>7.7028</v>
      </c>
      <c r="AO100" s="102" t="n">
        <v>7.6104</v>
      </c>
      <c r="AP100" s="102" t="n">
        <v>7.518</v>
      </c>
      <c r="AQ100" s="102" t="n">
        <v>6.955</v>
      </c>
      <c r="AR100" s="102" t="n">
        <v>6.392</v>
      </c>
      <c r="AS100" s="102" t="n">
        <v>5.829</v>
      </c>
      <c r="AT100" s="102" t="n">
        <v>5.266</v>
      </c>
      <c r="AU100" s="102" t="n">
        <v>4.703</v>
      </c>
      <c r="AV100" s="102" t="n">
        <v>4.14</v>
      </c>
      <c r="AW100" s="102" t="n">
        <v>3.577</v>
      </c>
      <c r="AX100" s="102" t="n">
        <v>3.014</v>
      </c>
      <c r="AY100" s="102" t="n">
        <v>2.451</v>
      </c>
      <c r="AZ100" s="102" t="n">
        <v>1.888</v>
      </c>
      <c r="BA100" s="102" t="n">
        <v>1.325</v>
      </c>
      <c r="BB100" s="102" t="n">
        <v>0.762000000000002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0.566</v>
      </c>
      <c r="D101" s="102" t="n">
        <v>1.132</v>
      </c>
      <c r="E101" s="102" t="n">
        <v>1.698</v>
      </c>
      <c r="F101" s="102" t="n">
        <v>2.264</v>
      </c>
      <c r="G101" s="102" t="n">
        <v>2.779</v>
      </c>
      <c r="H101" s="102" t="n">
        <v>3.294</v>
      </c>
      <c r="I101" s="102" t="n">
        <v>3.719</v>
      </c>
      <c r="J101" s="102" t="n">
        <v>4.144</v>
      </c>
      <c r="K101" s="102" t="n">
        <v>4.39</v>
      </c>
      <c r="L101" s="102" t="n">
        <v>4.636</v>
      </c>
      <c r="M101" s="102" t="n">
        <v>4.813</v>
      </c>
      <c r="N101" s="102" t="n">
        <v>4.99</v>
      </c>
      <c r="O101" s="102" t="n">
        <v>5.17</v>
      </c>
      <c r="P101" s="102" t="n">
        <v>5.35</v>
      </c>
      <c r="Q101" s="102" t="n">
        <v>5.68</v>
      </c>
      <c r="R101" s="102" t="n">
        <v>6.01</v>
      </c>
      <c r="S101" s="102" t="n">
        <v>6.1465</v>
      </c>
      <c r="T101" s="102" t="n">
        <v>6.283</v>
      </c>
      <c r="U101" s="102" t="n">
        <v>6.4195</v>
      </c>
      <c r="V101" s="102" t="n">
        <v>6.556</v>
      </c>
      <c r="W101" s="102" t="n">
        <v>6.7368</v>
      </c>
      <c r="X101" s="102" t="n">
        <v>6.9176</v>
      </c>
      <c r="Y101" s="102" t="n">
        <v>7.0984</v>
      </c>
      <c r="Z101" s="102" t="n">
        <v>7.2792</v>
      </c>
      <c r="AA101" s="102" t="n">
        <v>7.46</v>
      </c>
      <c r="AB101" s="102" t="n">
        <v>7.5428</v>
      </c>
      <c r="AC101" s="102" t="n">
        <v>7.6256</v>
      </c>
      <c r="AD101" s="102" t="n">
        <v>7.7084</v>
      </c>
      <c r="AE101" s="102" t="n">
        <v>7.7912</v>
      </c>
      <c r="AF101" s="102" t="n">
        <v>7.874</v>
      </c>
      <c r="AG101" s="102" t="n">
        <v>7.8812</v>
      </c>
      <c r="AH101" s="102" t="n">
        <v>7.8884</v>
      </c>
      <c r="AI101" s="102" t="n">
        <v>7.8956</v>
      </c>
      <c r="AJ101" s="102" t="n">
        <v>7.9028</v>
      </c>
      <c r="AK101" s="102" t="n">
        <v>7.91</v>
      </c>
      <c r="AL101" s="102" t="n">
        <v>7.8208</v>
      </c>
      <c r="AM101" s="102" t="n">
        <v>7.7316</v>
      </c>
      <c r="AN101" s="102" t="n">
        <v>7.6424</v>
      </c>
      <c r="AO101" s="102" t="n">
        <v>7.5532</v>
      </c>
      <c r="AP101" s="102" t="n">
        <v>7.464</v>
      </c>
      <c r="AQ101" s="102" t="n">
        <v>6.905</v>
      </c>
      <c r="AR101" s="102" t="n">
        <v>6.346</v>
      </c>
      <c r="AS101" s="102" t="n">
        <v>5.787</v>
      </c>
      <c r="AT101" s="102" t="n">
        <v>5.228</v>
      </c>
      <c r="AU101" s="102" t="n">
        <v>4.669</v>
      </c>
      <c r="AV101" s="102" t="n">
        <v>4.11</v>
      </c>
      <c r="AW101" s="102" t="n">
        <v>3.551</v>
      </c>
      <c r="AX101" s="102" t="n">
        <v>2.992</v>
      </c>
      <c r="AY101" s="102" t="n">
        <v>2.433</v>
      </c>
      <c r="AZ101" s="102" t="n">
        <v>1.874</v>
      </c>
      <c r="BA101" s="102" t="n">
        <v>1.315</v>
      </c>
      <c r="BB101" s="102" t="n">
        <v>0.756000000000003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0.555</v>
      </c>
      <c r="D102" s="102" t="n">
        <v>1.11</v>
      </c>
      <c r="E102" s="102" t="n">
        <v>1.665</v>
      </c>
      <c r="F102" s="102" t="n">
        <v>2.22</v>
      </c>
      <c r="G102" s="102" t="n">
        <v>2.73</v>
      </c>
      <c r="H102" s="102" t="n">
        <v>3.24</v>
      </c>
      <c r="I102" s="102" t="n">
        <v>3.66</v>
      </c>
      <c r="J102" s="102" t="n">
        <v>4.08</v>
      </c>
      <c r="K102" s="102" t="n">
        <v>4.32</v>
      </c>
      <c r="L102" s="102" t="n">
        <v>4.56</v>
      </c>
      <c r="M102" s="102" t="n">
        <v>4.74</v>
      </c>
      <c r="N102" s="102" t="n">
        <v>4.92</v>
      </c>
      <c r="O102" s="102" t="n">
        <v>5.1</v>
      </c>
      <c r="P102" s="102" t="n">
        <v>5.28</v>
      </c>
      <c r="Q102" s="102" t="n">
        <v>5.61</v>
      </c>
      <c r="R102" s="102" t="n">
        <v>5.94</v>
      </c>
      <c r="S102" s="102" t="n">
        <v>6.075</v>
      </c>
      <c r="T102" s="102" t="n">
        <v>6.21</v>
      </c>
      <c r="U102" s="102" t="n">
        <v>6.345</v>
      </c>
      <c r="V102" s="102" t="n">
        <v>6.48</v>
      </c>
      <c r="W102" s="102" t="n">
        <v>6.664</v>
      </c>
      <c r="X102" s="102" t="n">
        <v>6.848</v>
      </c>
      <c r="Y102" s="102" t="n">
        <v>7.032</v>
      </c>
      <c r="Z102" s="102" t="n">
        <v>7.216</v>
      </c>
      <c r="AA102" s="102" t="n">
        <v>7.4</v>
      </c>
      <c r="AB102" s="102" t="n">
        <v>7.48</v>
      </c>
      <c r="AC102" s="102" t="n">
        <v>7.56</v>
      </c>
      <c r="AD102" s="102" t="n">
        <v>7.64</v>
      </c>
      <c r="AE102" s="102" t="n">
        <v>7.72</v>
      </c>
      <c r="AF102" s="102" t="n">
        <v>7.8</v>
      </c>
      <c r="AG102" s="102" t="n">
        <v>7.808</v>
      </c>
      <c r="AH102" s="102" t="n">
        <v>7.816</v>
      </c>
      <c r="AI102" s="102" t="n">
        <v>7.824</v>
      </c>
      <c r="AJ102" s="102" t="n">
        <v>7.832</v>
      </c>
      <c r="AK102" s="102" t="n">
        <v>7.84</v>
      </c>
      <c r="AL102" s="102" t="n">
        <v>7.754</v>
      </c>
      <c r="AM102" s="102" t="n">
        <v>7.668</v>
      </c>
      <c r="AN102" s="102" t="n">
        <v>7.582</v>
      </c>
      <c r="AO102" s="102" t="n">
        <v>7.496</v>
      </c>
      <c r="AP102" s="102" t="n">
        <v>7.41</v>
      </c>
      <c r="AQ102" s="102" t="n">
        <v>6.855</v>
      </c>
      <c r="AR102" s="102" t="n">
        <v>6.3</v>
      </c>
      <c r="AS102" s="102" t="n">
        <v>5.745</v>
      </c>
      <c r="AT102" s="102" t="n">
        <v>5.19</v>
      </c>
      <c r="AU102" s="102" t="n">
        <v>4.635</v>
      </c>
      <c r="AV102" s="102" t="n">
        <v>4.08</v>
      </c>
      <c r="AW102" s="102" t="n">
        <v>3.525</v>
      </c>
      <c r="AX102" s="102" t="n">
        <v>2.97</v>
      </c>
      <c r="AY102" s="102" t="n">
        <v>2.415</v>
      </c>
      <c r="AZ102" s="102" t="n">
        <v>1.86</v>
      </c>
      <c r="BA102" s="102" t="n">
        <v>1.305</v>
      </c>
      <c r="BB102" s="102" t="n">
        <v>0.749999999999999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0.544</v>
      </c>
      <c r="D103" s="102" t="n">
        <v>1.088</v>
      </c>
      <c r="E103" s="102" t="n">
        <v>1.632</v>
      </c>
      <c r="F103" s="102" t="n">
        <v>2.176</v>
      </c>
      <c r="G103" s="102" t="n">
        <v>2.675</v>
      </c>
      <c r="H103" s="102" t="n">
        <v>3.174</v>
      </c>
      <c r="I103" s="102" t="n">
        <v>3.586</v>
      </c>
      <c r="J103" s="102" t="n">
        <v>3.998</v>
      </c>
      <c r="K103" s="102" t="n">
        <v>4.234</v>
      </c>
      <c r="L103" s="102" t="n">
        <v>4.47</v>
      </c>
      <c r="M103" s="102" t="n">
        <v>4.647</v>
      </c>
      <c r="N103" s="102" t="n">
        <v>4.824</v>
      </c>
      <c r="O103" s="102" t="n">
        <v>5.002</v>
      </c>
      <c r="P103" s="102" t="n">
        <v>5.18</v>
      </c>
      <c r="Q103" s="102" t="n">
        <v>5.505</v>
      </c>
      <c r="R103" s="102" t="n">
        <v>5.83</v>
      </c>
      <c r="S103" s="102" t="n">
        <v>5.9645</v>
      </c>
      <c r="T103" s="102" t="n">
        <v>6.099</v>
      </c>
      <c r="U103" s="102" t="n">
        <v>6.2335</v>
      </c>
      <c r="V103" s="102" t="n">
        <v>6.368</v>
      </c>
      <c r="W103" s="102" t="n">
        <v>6.5488</v>
      </c>
      <c r="X103" s="102" t="n">
        <v>6.7296</v>
      </c>
      <c r="Y103" s="102" t="n">
        <v>6.9104</v>
      </c>
      <c r="Z103" s="102" t="n">
        <v>7.0912</v>
      </c>
      <c r="AA103" s="102" t="n">
        <v>7.272</v>
      </c>
      <c r="AB103" s="102" t="n">
        <v>7.3508</v>
      </c>
      <c r="AC103" s="102" t="n">
        <v>7.4296</v>
      </c>
      <c r="AD103" s="102" t="n">
        <v>7.5084</v>
      </c>
      <c r="AE103" s="102" t="n">
        <v>7.5872</v>
      </c>
      <c r="AF103" s="102" t="n">
        <v>7.666</v>
      </c>
      <c r="AG103" s="102" t="n">
        <v>7.6744</v>
      </c>
      <c r="AH103" s="102" t="n">
        <v>7.6828</v>
      </c>
      <c r="AI103" s="102" t="n">
        <v>7.6912</v>
      </c>
      <c r="AJ103" s="102" t="n">
        <v>7.6996</v>
      </c>
      <c r="AK103" s="102" t="n">
        <v>7.708</v>
      </c>
      <c r="AL103" s="102" t="n">
        <v>7.6244</v>
      </c>
      <c r="AM103" s="102" t="n">
        <v>7.5408</v>
      </c>
      <c r="AN103" s="102" t="n">
        <v>7.4572</v>
      </c>
      <c r="AO103" s="102" t="n">
        <v>7.3736</v>
      </c>
      <c r="AP103" s="102" t="n">
        <v>7.29</v>
      </c>
      <c r="AQ103" s="102" t="n">
        <v>6.744</v>
      </c>
      <c r="AR103" s="102" t="n">
        <v>6.198</v>
      </c>
      <c r="AS103" s="102" t="n">
        <v>5.652</v>
      </c>
      <c r="AT103" s="102" t="n">
        <v>5.106</v>
      </c>
      <c r="AU103" s="102" t="n">
        <v>4.56</v>
      </c>
      <c r="AV103" s="102" t="n">
        <v>4.014</v>
      </c>
      <c r="AW103" s="102" t="n">
        <v>3.468</v>
      </c>
      <c r="AX103" s="102" t="n">
        <v>2.922</v>
      </c>
      <c r="AY103" s="102" t="n">
        <v>2.376</v>
      </c>
      <c r="AZ103" s="102" t="n">
        <v>1.83</v>
      </c>
      <c r="BA103" s="102" t="n">
        <v>1.284</v>
      </c>
      <c r="BB103" s="102" t="n">
        <v>0.737999999999997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0.533</v>
      </c>
      <c r="D104" s="102" t="n">
        <v>1.066</v>
      </c>
      <c r="E104" s="102" t="n">
        <v>1.599</v>
      </c>
      <c r="F104" s="102" t="n">
        <v>2.132</v>
      </c>
      <c r="G104" s="102" t="n">
        <v>2.62</v>
      </c>
      <c r="H104" s="102" t="n">
        <v>3.108</v>
      </c>
      <c r="I104" s="102" t="n">
        <v>3.512</v>
      </c>
      <c r="J104" s="102" t="n">
        <v>3.916</v>
      </c>
      <c r="K104" s="102" t="n">
        <v>4.148</v>
      </c>
      <c r="L104" s="102" t="n">
        <v>4.38</v>
      </c>
      <c r="M104" s="102" t="n">
        <v>4.554</v>
      </c>
      <c r="N104" s="102" t="n">
        <v>4.728</v>
      </c>
      <c r="O104" s="102" t="n">
        <v>4.904</v>
      </c>
      <c r="P104" s="102" t="n">
        <v>5.08</v>
      </c>
      <c r="Q104" s="102" t="n">
        <v>5.4</v>
      </c>
      <c r="R104" s="102" t="n">
        <v>5.72</v>
      </c>
      <c r="S104" s="102" t="n">
        <v>5.854</v>
      </c>
      <c r="T104" s="102" t="n">
        <v>5.988</v>
      </c>
      <c r="U104" s="102" t="n">
        <v>6.122</v>
      </c>
      <c r="V104" s="102" t="n">
        <v>6.256</v>
      </c>
      <c r="W104" s="102" t="n">
        <v>6.4336</v>
      </c>
      <c r="X104" s="102" t="n">
        <v>6.6112</v>
      </c>
      <c r="Y104" s="102" t="n">
        <v>6.7888</v>
      </c>
      <c r="Z104" s="102" t="n">
        <v>6.9664</v>
      </c>
      <c r="AA104" s="102" t="n">
        <v>7.144</v>
      </c>
      <c r="AB104" s="102" t="n">
        <v>7.2216</v>
      </c>
      <c r="AC104" s="102" t="n">
        <v>7.2992</v>
      </c>
      <c r="AD104" s="102" t="n">
        <v>7.3768</v>
      </c>
      <c r="AE104" s="102" t="n">
        <v>7.4544</v>
      </c>
      <c r="AF104" s="102" t="n">
        <v>7.532</v>
      </c>
      <c r="AG104" s="102" t="n">
        <v>7.5408</v>
      </c>
      <c r="AH104" s="102" t="n">
        <v>7.5496</v>
      </c>
      <c r="AI104" s="102" t="n">
        <v>7.5584</v>
      </c>
      <c r="AJ104" s="102" t="n">
        <v>7.5672</v>
      </c>
      <c r="AK104" s="102" t="n">
        <v>7.576</v>
      </c>
      <c r="AL104" s="102" t="n">
        <v>7.4948</v>
      </c>
      <c r="AM104" s="102" t="n">
        <v>7.4136</v>
      </c>
      <c r="AN104" s="102" t="n">
        <v>7.3324</v>
      </c>
      <c r="AO104" s="102" t="n">
        <v>7.2512</v>
      </c>
      <c r="AP104" s="102" t="n">
        <v>7.17</v>
      </c>
      <c r="AQ104" s="102" t="n">
        <v>6.633</v>
      </c>
      <c r="AR104" s="102" t="n">
        <v>6.096</v>
      </c>
      <c r="AS104" s="102" t="n">
        <v>5.559</v>
      </c>
      <c r="AT104" s="102" t="n">
        <v>5.022</v>
      </c>
      <c r="AU104" s="102" t="n">
        <v>4.485</v>
      </c>
      <c r="AV104" s="102" t="n">
        <v>3.948</v>
      </c>
      <c r="AW104" s="102" t="n">
        <v>3.411</v>
      </c>
      <c r="AX104" s="102" t="n">
        <v>2.874</v>
      </c>
      <c r="AY104" s="102" t="n">
        <v>2.337</v>
      </c>
      <c r="AZ104" s="102" t="n">
        <v>1.8</v>
      </c>
      <c r="BA104" s="102" t="n">
        <v>1.263</v>
      </c>
      <c r="BB104" s="102" t="n">
        <v>0.725999999999995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0.522</v>
      </c>
      <c r="D105" s="102" t="n">
        <v>1.044</v>
      </c>
      <c r="E105" s="102" t="n">
        <v>1.566</v>
      </c>
      <c r="F105" s="102" t="n">
        <v>2.088</v>
      </c>
      <c r="G105" s="102" t="n">
        <v>2.565</v>
      </c>
      <c r="H105" s="102" t="n">
        <v>3.042</v>
      </c>
      <c r="I105" s="102" t="n">
        <v>3.438</v>
      </c>
      <c r="J105" s="102" t="n">
        <v>3.834</v>
      </c>
      <c r="K105" s="102" t="n">
        <v>4.062</v>
      </c>
      <c r="L105" s="102" t="n">
        <v>4.29</v>
      </c>
      <c r="M105" s="102" t="n">
        <v>4.461</v>
      </c>
      <c r="N105" s="102" t="n">
        <v>4.632</v>
      </c>
      <c r="O105" s="102" t="n">
        <v>4.806</v>
      </c>
      <c r="P105" s="102" t="n">
        <v>4.98</v>
      </c>
      <c r="Q105" s="102" t="n">
        <v>5.295</v>
      </c>
      <c r="R105" s="102" t="n">
        <v>5.61</v>
      </c>
      <c r="S105" s="102" t="n">
        <v>5.7435</v>
      </c>
      <c r="T105" s="102" t="n">
        <v>5.877</v>
      </c>
      <c r="U105" s="102" t="n">
        <v>6.0105</v>
      </c>
      <c r="V105" s="102" t="n">
        <v>6.144</v>
      </c>
      <c r="W105" s="102" t="n">
        <v>6.3184</v>
      </c>
      <c r="X105" s="102" t="n">
        <v>6.4928</v>
      </c>
      <c r="Y105" s="102" t="n">
        <v>6.6672</v>
      </c>
      <c r="Z105" s="102" t="n">
        <v>6.8416</v>
      </c>
      <c r="AA105" s="102" t="n">
        <v>7.016</v>
      </c>
      <c r="AB105" s="102" t="n">
        <v>7.0924</v>
      </c>
      <c r="AC105" s="102" t="n">
        <v>7.1688</v>
      </c>
      <c r="AD105" s="102" t="n">
        <v>7.2452</v>
      </c>
      <c r="AE105" s="102" t="n">
        <v>7.3216</v>
      </c>
      <c r="AF105" s="102" t="n">
        <v>7.398</v>
      </c>
      <c r="AG105" s="102" t="n">
        <v>7.4072</v>
      </c>
      <c r="AH105" s="102" t="n">
        <v>7.4164</v>
      </c>
      <c r="AI105" s="102" t="n">
        <v>7.4256</v>
      </c>
      <c r="AJ105" s="102" t="n">
        <v>7.4348</v>
      </c>
      <c r="AK105" s="102" t="n">
        <v>7.444</v>
      </c>
      <c r="AL105" s="102" t="n">
        <v>7.3652</v>
      </c>
      <c r="AM105" s="102" t="n">
        <v>7.2864</v>
      </c>
      <c r="AN105" s="102" t="n">
        <v>7.2076</v>
      </c>
      <c r="AO105" s="102" t="n">
        <v>7.1288</v>
      </c>
      <c r="AP105" s="102" t="n">
        <v>7.05</v>
      </c>
      <c r="AQ105" s="102" t="n">
        <v>6.522</v>
      </c>
      <c r="AR105" s="102" t="n">
        <v>5.994</v>
      </c>
      <c r="AS105" s="102" t="n">
        <v>5.466</v>
      </c>
      <c r="AT105" s="102" t="n">
        <v>4.938</v>
      </c>
      <c r="AU105" s="102" t="n">
        <v>4.41</v>
      </c>
      <c r="AV105" s="102" t="n">
        <v>3.882</v>
      </c>
      <c r="AW105" s="102" t="n">
        <v>3.354</v>
      </c>
      <c r="AX105" s="102" t="n">
        <v>2.826</v>
      </c>
      <c r="AY105" s="102" t="n">
        <v>2.298</v>
      </c>
      <c r="AZ105" s="102" t="n">
        <v>1.77</v>
      </c>
      <c r="BA105" s="102" t="n">
        <v>1.24199999999999</v>
      </c>
      <c r="BB105" s="102" t="n">
        <v>0.713999999999994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0.511</v>
      </c>
      <c r="D106" s="102" t="n">
        <v>1.022</v>
      </c>
      <c r="E106" s="102" t="n">
        <v>1.533</v>
      </c>
      <c r="F106" s="102" t="n">
        <v>2.044</v>
      </c>
      <c r="G106" s="102" t="n">
        <v>2.51</v>
      </c>
      <c r="H106" s="102" t="n">
        <v>2.976</v>
      </c>
      <c r="I106" s="102" t="n">
        <v>3.364</v>
      </c>
      <c r="J106" s="102" t="n">
        <v>3.752</v>
      </c>
      <c r="K106" s="102" t="n">
        <v>3.976</v>
      </c>
      <c r="L106" s="102" t="n">
        <v>4.2</v>
      </c>
      <c r="M106" s="102" t="n">
        <v>4.368</v>
      </c>
      <c r="N106" s="102" t="n">
        <v>4.536</v>
      </c>
      <c r="O106" s="102" t="n">
        <v>4.708</v>
      </c>
      <c r="P106" s="102" t="n">
        <v>4.88</v>
      </c>
      <c r="Q106" s="102" t="n">
        <v>5.19</v>
      </c>
      <c r="R106" s="102" t="n">
        <v>5.5</v>
      </c>
      <c r="S106" s="102" t="n">
        <v>5.633</v>
      </c>
      <c r="T106" s="102" t="n">
        <v>5.766</v>
      </c>
      <c r="U106" s="102" t="n">
        <v>5.899</v>
      </c>
      <c r="V106" s="102" t="n">
        <v>6.032</v>
      </c>
      <c r="W106" s="102" t="n">
        <v>6.2032</v>
      </c>
      <c r="X106" s="102" t="n">
        <v>6.3744</v>
      </c>
      <c r="Y106" s="102" t="n">
        <v>6.5456</v>
      </c>
      <c r="Z106" s="102" t="n">
        <v>6.7168</v>
      </c>
      <c r="AA106" s="102" t="n">
        <v>6.888</v>
      </c>
      <c r="AB106" s="102" t="n">
        <v>6.9632</v>
      </c>
      <c r="AC106" s="102" t="n">
        <v>7.0384</v>
      </c>
      <c r="AD106" s="102" t="n">
        <v>7.1136</v>
      </c>
      <c r="AE106" s="102" t="n">
        <v>7.1888</v>
      </c>
      <c r="AF106" s="102" t="n">
        <v>7.264</v>
      </c>
      <c r="AG106" s="102" t="n">
        <v>7.2736</v>
      </c>
      <c r="AH106" s="102" t="n">
        <v>7.2832</v>
      </c>
      <c r="AI106" s="102" t="n">
        <v>7.2928</v>
      </c>
      <c r="AJ106" s="102" t="n">
        <v>7.3024</v>
      </c>
      <c r="AK106" s="102" t="n">
        <v>7.312</v>
      </c>
      <c r="AL106" s="102" t="n">
        <v>7.2356</v>
      </c>
      <c r="AM106" s="102" t="n">
        <v>7.1592</v>
      </c>
      <c r="AN106" s="102" t="n">
        <v>7.0828</v>
      </c>
      <c r="AO106" s="102" t="n">
        <v>7.0064</v>
      </c>
      <c r="AP106" s="102" t="n">
        <v>6.93</v>
      </c>
      <c r="AQ106" s="102" t="n">
        <v>6.411</v>
      </c>
      <c r="AR106" s="102" t="n">
        <v>5.892</v>
      </c>
      <c r="AS106" s="102" t="n">
        <v>5.373</v>
      </c>
      <c r="AT106" s="102" t="n">
        <v>4.854</v>
      </c>
      <c r="AU106" s="102" t="n">
        <v>4.335</v>
      </c>
      <c r="AV106" s="102" t="n">
        <v>3.816</v>
      </c>
      <c r="AW106" s="102" t="n">
        <v>3.297</v>
      </c>
      <c r="AX106" s="102" t="n">
        <v>2.778</v>
      </c>
      <c r="AY106" s="102" t="n">
        <v>2.25899999999999</v>
      </c>
      <c r="AZ106" s="102" t="n">
        <v>1.73999999999999</v>
      </c>
      <c r="BA106" s="102" t="n">
        <v>1.22099999999999</v>
      </c>
      <c r="BB106" s="102" t="n">
        <v>0.701999999999993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0.5</v>
      </c>
      <c r="D107" s="102" t="n">
        <v>1</v>
      </c>
      <c r="E107" s="102" t="n">
        <v>1.5</v>
      </c>
      <c r="F107" s="102" t="n">
        <v>2</v>
      </c>
      <c r="G107" s="102" t="n">
        <v>2.455</v>
      </c>
      <c r="H107" s="102" t="n">
        <v>2.91</v>
      </c>
      <c r="I107" s="102" t="n">
        <v>3.29</v>
      </c>
      <c r="J107" s="102" t="n">
        <v>3.67</v>
      </c>
      <c r="K107" s="102" t="n">
        <v>3.89</v>
      </c>
      <c r="L107" s="102" t="n">
        <v>4.11</v>
      </c>
      <c r="M107" s="102" t="n">
        <v>4.275</v>
      </c>
      <c r="N107" s="102" t="n">
        <v>4.44</v>
      </c>
      <c r="O107" s="102" t="n">
        <v>4.61</v>
      </c>
      <c r="P107" s="102" t="n">
        <v>4.78</v>
      </c>
      <c r="Q107" s="102" t="n">
        <v>5.085</v>
      </c>
      <c r="R107" s="102" t="n">
        <v>5.39</v>
      </c>
      <c r="S107" s="102" t="n">
        <v>5.5225</v>
      </c>
      <c r="T107" s="102" t="n">
        <v>5.655</v>
      </c>
      <c r="U107" s="102" t="n">
        <v>5.7875</v>
      </c>
      <c r="V107" s="102" t="n">
        <v>5.92</v>
      </c>
      <c r="W107" s="102" t="n">
        <v>6.088</v>
      </c>
      <c r="X107" s="102" t="n">
        <v>6.256</v>
      </c>
      <c r="Y107" s="102" t="n">
        <v>6.424</v>
      </c>
      <c r="Z107" s="102" t="n">
        <v>6.592</v>
      </c>
      <c r="AA107" s="102" t="n">
        <v>6.76</v>
      </c>
      <c r="AB107" s="102" t="n">
        <v>6.834</v>
      </c>
      <c r="AC107" s="102" t="n">
        <v>6.908</v>
      </c>
      <c r="AD107" s="102" t="n">
        <v>6.982</v>
      </c>
      <c r="AE107" s="102" t="n">
        <v>7.056</v>
      </c>
      <c r="AF107" s="102" t="n">
        <v>7.13</v>
      </c>
      <c r="AG107" s="102" t="n">
        <v>7.14</v>
      </c>
      <c r="AH107" s="102" t="n">
        <v>7.15</v>
      </c>
      <c r="AI107" s="102" t="n">
        <v>7.16</v>
      </c>
      <c r="AJ107" s="102" t="n">
        <v>7.17</v>
      </c>
      <c r="AK107" s="102" t="n">
        <v>7.18</v>
      </c>
      <c r="AL107" s="102" t="n">
        <v>7.106</v>
      </c>
      <c r="AM107" s="102" t="n">
        <v>7.032</v>
      </c>
      <c r="AN107" s="102" t="n">
        <v>6.958</v>
      </c>
      <c r="AO107" s="102" t="n">
        <v>6.884</v>
      </c>
      <c r="AP107" s="102" t="n">
        <v>6.81</v>
      </c>
      <c r="AQ107" s="102" t="n">
        <v>6.3</v>
      </c>
      <c r="AR107" s="102" t="n">
        <v>5.79</v>
      </c>
      <c r="AS107" s="102" t="n">
        <v>5.28</v>
      </c>
      <c r="AT107" s="102" t="n">
        <v>4.77</v>
      </c>
      <c r="AU107" s="102" t="n">
        <v>4.26</v>
      </c>
      <c r="AV107" s="102" t="n">
        <v>3.75</v>
      </c>
      <c r="AW107" s="102" t="n">
        <v>3.24</v>
      </c>
      <c r="AX107" s="102" t="n">
        <v>2.73</v>
      </c>
      <c r="AY107" s="102" t="n">
        <v>2.22</v>
      </c>
      <c r="AZ107" s="102" t="n">
        <v>1.71</v>
      </c>
      <c r="BA107" s="102" t="n">
        <v>1.2</v>
      </c>
      <c r="BB107" s="102" t="n">
        <v>0.689999999999998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0.4885</v>
      </c>
      <c r="D108" s="102" t="n">
        <v>0.977</v>
      </c>
      <c r="E108" s="102" t="n">
        <v>1.4655</v>
      </c>
      <c r="F108" s="102" t="n">
        <v>1.954</v>
      </c>
      <c r="G108" s="102" t="n">
        <v>2.4</v>
      </c>
      <c r="H108" s="102" t="n">
        <v>2.846</v>
      </c>
      <c r="I108" s="102" t="n">
        <v>3.217</v>
      </c>
      <c r="J108" s="102" t="n">
        <v>3.588</v>
      </c>
      <c r="K108" s="102" t="n">
        <v>3.804</v>
      </c>
      <c r="L108" s="102" t="n">
        <v>4.02</v>
      </c>
      <c r="M108" s="102" t="n">
        <v>4.182</v>
      </c>
      <c r="N108" s="102" t="n">
        <v>4.344</v>
      </c>
      <c r="O108" s="102" t="n">
        <v>4.512</v>
      </c>
      <c r="P108" s="102" t="n">
        <v>4.68</v>
      </c>
      <c r="Q108" s="102" t="n">
        <v>4.98</v>
      </c>
      <c r="R108" s="102" t="n">
        <v>5.28</v>
      </c>
      <c r="S108" s="102" t="n">
        <v>5.4115</v>
      </c>
      <c r="T108" s="102" t="n">
        <v>5.543</v>
      </c>
      <c r="U108" s="102" t="n">
        <v>5.6745</v>
      </c>
      <c r="V108" s="102" t="n">
        <v>5.806</v>
      </c>
      <c r="W108" s="102" t="n">
        <v>5.9708</v>
      </c>
      <c r="X108" s="102" t="n">
        <v>6.1356</v>
      </c>
      <c r="Y108" s="102" t="n">
        <v>6.3004</v>
      </c>
      <c r="Z108" s="102" t="n">
        <v>6.4652</v>
      </c>
      <c r="AA108" s="102" t="n">
        <v>6.63</v>
      </c>
      <c r="AB108" s="102" t="n">
        <v>6.7036</v>
      </c>
      <c r="AC108" s="102" t="n">
        <v>6.7772</v>
      </c>
      <c r="AD108" s="102" t="n">
        <v>6.8508</v>
      </c>
      <c r="AE108" s="102" t="n">
        <v>6.9244</v>
      </c>
      <c r="AF108" s="102" t="n">
        <v>6.998</v>
      </c>
      <c r="AG108" s="102" t="n">
        <v>7.008</v>
      </c>
      <c r="AH108" s="102" t="n">
        <v>7.018</v>
      </c>
      <c r="AI108" s="102" t="n">
        <v>7.028</v>
      </c>
      <c r="AJ108" s="102" t="n">
        <v>7.038</v>
      </c>
      <c r="AK108" s="102" t="n">
        <v>7.048</v>
      </c>
      <c r="AL108" s="102" t="n">
        <v>6.976</v>
      </c>
      <c r="AM108" s="102" t="n">
        <v>6.904</v>
      </c>
      <c r="AN108" s="102" t="n">
        <v>6.832</v>
      </c>
      <c r="AO108" s="102" t="n">
        <v>6.76</v>
      </c>
      <c r="AP108" s="102" t="n">
        <v>6.688</v>
      </c>
      <c r="AQ108" s="102" t="n">
        <v>6.187</v>
      </c>
      <c r="AR108" s="102" t="n">
        <v>5.686</v>
      </c>
      <c r="AS108" s="102" t="n">
        <v>5.185</v>
      </c>
      <c r="AT108" s="102" t="n">
        <v>4.684</v>
      </c>
      <c r="AU108" s="102" t="n">
        <v>4.183</v>
      </c>
      <c r="AV108" s="102" t="n">
        <v>3.682</v>
      </c>
      <c r="AW108" s="102" t="n">
        <v>3.181</v>
      </c>
      <c r="AX108" s="102" t="n">
        <v>2.68</v>
      </c>
      <c r="AY108" s="102" t="n">
        <v>2.179</v>
      </c>
      <c r="AZ108" s="102" t="n">
        <v>1.678</v>
      </c>
      <c r="BA108" s="102" t="n">
        <v>1.177</v>
      </c>
      <c r="BB108" s="102" t="n">
        <v>0.675999999999997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0.477</v>
      </c>
      <c r="D109" s="102" t="n">
        <v>0.954</v>
      </c>
      <c r="E109" s="102" t="n">
        <v>1.431</v>
      </c>
      <c r="F109" s="102" t="n">
        <v>1.908</v>
      </c>
      <c r="G109" s="102" t="n">
        <v>2.345</v>
      </c>
      <c r="H109" s="102" t="n">
        <v>2.782</v>
      </c>
      <c r="I109" s="102" t="n">
        <v>3.144</v>
      </c>
      <c r="J109" s="102" t="n">
        <v>3.506</v>
      </c>
      <c r="K109" s="102" t="n">
        <v>3.718</v>
      </c>
      <c r="L109" s="102" t="n">
        <v>3.93</v>
      </c>
      <c r="M109" s="102" t="n">
        <v>4.089</v>
      </c>
      <c r="N109" s="102" t="n">
        <v>4.248</v>
      </c>
      <c r="O109" s="102" t="n">
        <v>4.414</v>
      </c>
      <c r="P109" s="102" t="n">
        <v>4.58</v>
      </c>
      <c r="Q109" s="102" t="n">
        <v>4.875</v>
      </c>
      <c r="R109" s="102" t="n">
        <v>5.17</v>
      </c>
      <c r="S109" s="102" t="n">
        <v>5.3005</v>
      </c>
      <c r="T109" s="102" t="n">
        <v>5.431</v>
      </c>
      <c r="U109" s="102" t="n">
        <v>5.5615</v>
      </c>
      <c r="V109" s="102" t="n">
        <v>5.692</v>
      </c>
      <c r="W109" s="102" t="n">
        <v>5.8536</v>
      </c>
      <c r="X109" s="102" t="n">
        <v>6.0152</v>
      </c>
      <c r="Y109" s="102" t="n">
        <v>6.1768</v>
      </c>
      <c r="Z109" s="102" t="n">
        <v>6.3384</v>
      </c>
      <c r="AA109" s="102" t="n">
        <v>6.5</v>
      </c>
      <c r="AB109" s="102" t="n">
        <v>6.5732</v>
      </c>
      <c r="AC109" s="102" t="n">
        <v>6.6464</v>
      </c>
      <c r="AD109" s="102" t="n">
        <v>6.7196</v>
      </c>
      <c r="AE109" s="102" t="n">
        <v>6.7928</v>
      </c>
      <c r="AF109" s="102" t="n">
        <v>6.866</v>
      </c>
      <c r="AG109" s="102" t="n">
        <v>6.876</v>
      </c>
      <c r="AH109" s="102" t="n">
        <v>6.886</v>
      </c>
      <c r="AI109" s="102" t="n">
        <v>6.896</v>
      </c>
      <c r="AJ109" s="102" t="n">
        <v>6.906</v>
      </c>
      <c r="AK109" s="102" t="n">
        <v>6.916</v>
      </c>
      <c r="AL109" s="102" t="n">
        <v>6.846</v>
      </c>
      <c r="AM109" s="102" t="n">
        <v>6.776</v>
      </c>
      <c r="AN109" s="102" t="n">
        <v>6.706</v>
      </c>
      <c r="AO109" s="102" t="n">
        <v>6.636</v>
      </c>
      <c r="AP109" s="102" t="n">
        <v>6.566</v>
      </c>
      <c r="AQ109" s="102" t="n">
        <v>6.074</v>
      </c>
      <c r="AR109" s="102" t="n">
        <v>5.582</v>
      </c>
      <c r="AS109" s="102" t="n">
        <v>5.09</v>
      </c>
      <c r="AT109" s="102" t="n">
        <v>4.598</v>
      </c>
      <c r="AU109" s="102" t="n">
        <v>4.106</v>
      </c>
      <c r="AV109" s="102" t="n">
        <v>3.614</v>
      </c>
      <c r="AW109" s="102" t="n">
        <v>3.122</v>
      </c>
      <c r="AX109" s="102" t="n">
        <v>2.63</v>
      </c>
      <c r="AY109" s="102" t="n">
        <v>2.138</v>
      </c>
      <c r="AZ109" s="102" t="n">
        <v>1.646</v>
      </c>
      <c r="BA109" s="102" t="n">
        <v>1.154</v>
      </c>
      <c r="BB109" s="102" t="n">
        <v>0.661999999999995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0.4655</v>
      </c>
      <c r="D110" s="102" t="n">
        <v>0.931</v>
      </c>
      <c r="E110" s="102" t="n">
        <v>1.3965</v>
      </c>
      <c r="F110" s="102" t="n">
        <v>1.862</v>
      </c>
      <c r="G110" s="102" t="n">
        <v>2.29</v>
      </c>
      <c r="H110" s="102" t="n">
        <v>2.718</v>
      </c>
      <c r="I110" s="102" t="n">
        <v>3.071</v>
      </c>
      <c r="J110" s="102" t="n">
        <v>3.424</v>
      </c>
      <c r="K110" s="102" t="n">
        <v>3.632</v>
      </c>
      <c r="L110" s="102" t="n">
        <v>3.84</v>
      </c>
      <c r="M110" s="102" t="n">
        <v>3.996</v>
      </c>
      <c r="N110" s="102" t="n">
        <v>4.152</v>
      </c>
      <c r="O110" s="102" t="n">
        <v>4.316</v>
      </c>
      <c r="P110" s="102" t="n">
        <v>4.48</v>
      </c>
      <c r="Q110" s="102" t="n">
        <v>4.77</v>
      </c>
      <c r="R110" s="102" t="n">
        <v>5.06</v>
      </c>
      <c r="S110" s="102" t="n">
        <v>5.1895</v>
      </c>
      <c r="T110" s="102" t="n">
        <v>5.319</v>
      </c>
      <c r="U110" s="102" t="n">
        <v>5.4485</v>
      </c>
      <c r="V110" s="102" t="n">
        <v>5.578</v>
      </c>
      <c r="W110" s="102" t="n">
        <v>5.7364</v>
      </c>
      <c r="X110" s="102" t="n">
        <v>5.8948</v>
      </c>
      <c r="Y110" s="102" t="n">
        <v>6.0532</v>
      </c>
      <c r="Z110" s="102" t="n">
        <v>6.2116</v>
      </c>
      <c r="AA110" s="102" t="n">
        <v>6.37</v>
      </c>
      <c r="AB110" s="102" t="n">
        <v>6.4428</v>
      </c>
      <c r="AC110" s="102" t="n">
        <v>6.5156</v>
      </c>
      <c r="AD110" s="102" t="n">
        <v>6.5884</v>
      </c>
      <c r="AE110" s="102" t="n">
        <v>6.6612</v>
      </c>
      <c r="AF110" s="102" t="n">
        <v>6.734</v>
      </c>
      <c r="AG110" s="102" t="n">
        <v>6.744</v>
      </c>
      <c r="AH110" s="102" t="n">
        <v>6.754</v>
      </c>
      <c r="AI110" s="102" t="n">
        <v>6.764</v>
      </c>
      <c r="AJ110" s="102" t="n">
        <v>6.774</v>
      </c>
      <c r="AK110" s="102" t="n">
        <v>6.784</v>
      </c>
      <c r="AL110" s="102" t="n">
        <v>6.716</v>
      </c>
      <c r="AM110" s="102" t="n">
        <v>6.648</v>
      </c>
      <c r="AN110" s="102" t="n">
        <v>6.58</v>
      </c>
      <c r="AO110" s="102" t="n">
        <v>6.512</v>
      </c>
      <c r="AP110" s="102" t="n">
        <v>6.444</v>
      </c>
      <c r="AQ110" s="102" t="n">
        <v>5.961</v>
      </c>
      <c r="AR110" s="102" t="n">
        <v>5.478</v>
      </c>
      <c r="AS110" s="102" t="n">
        <v>4.995</v>
      </c>
      <c r="AT110" s="102" t="n">
        <v>4.512</v>
      </c>
      <c r="AU110" s="102" t="n">
        <v>4.029</v>
      </c>
      <c r="AV110" s="102" t="n">
        <v>3.546</v>
      </c>
      <c r="AW110" s="102" t="n">
        <v>3.063</v>
      </c>
      <c r="AX110" s="102" t="n">
        <v>2.58</v>
      </c>
      <c r="AY110" s="102" t="n">
        <v>2.097</v>
      </c>
      <c r="AZ110" s="102" t="n">
        <v>1.614</v>
      </c>
      <c r="BA110" s="102" t="n">
        <v>1.131</v>
      </c>
      <c r="BB110" s="102" t="n">
        <v>0.647999999999994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0.454</v>
      </c>
      <c r="D111" s="102" t="n">
        <v>0.908</v>
      </c>
      <c r="E111" s="102" t="n">
        <v>1.362</v>
      </c>
      <c r="F111" s="102" t="n">
        <v>1.816</v>
      </c>
      <c r="G111" s="102" t="n">
        <v>2.235</v>
      </c>
      <c r="H111" s="102" t="n">
        <v>2.654</v>
      </c>
      <c r="I111" s="102" t="n">
        <v>2.998</v>
      </c>
      <c r="J111" s="102" t="n">
        <v>3.342</v>
      </c>
      <c r="K111" s="102" t="n">
        <v>3.546</v>
      </c>
      <c r="L111" s="102" t="n">
        <v>3.75</v>
      </c>
      <c r="M111" s="102" t="n">
        <v>3.903</v>
      </c>
      <c r="N111" s="102" t="n">
        <v>4.056</v>
      </c>
      <c r="O111" s="102" t="n">
        <v>4.218</v>
      </c>
      <c r="P111" s="102" t="n">
        <v>4.38</v>
      </c>
      <c r="Q111" s="102" t="n">
        <v>4.665</v>
      </c>
      <c r="R111" s="102" t="n">
        <v>4.95</v>
      </c>
      <c r="S111" s="102" t="n">
        <v>5.0785</v>
      </c>
      <c r="T111" s="102" t="n">
        <v>5.207</v>
      </c>
      <c r="U111" s="102" t="n">
        <v>5.3355</v>
      </c>
      <c r="V111" s="102" t="n">
        <v>5.464</v>
      </c>
      <c r="W111" s="102" t="n">
        <v>5.6192</v>
      </c>
      <c r="X111" s="102" t="n">
        <v>5.7744</v>
      </c>
      <c r="Y111" s="102" t="n">
        <v>5.9296</v>
      </c>
      <c r="Z111" s="102" t="n">
        <v>6.0848</v>
      </c>
      <c r="AA111" s="102" t="n">
        <v>6.24</v>
      </c>
      <c r="AB111" s="102" t="n">
        <v>6.3124</v>
      </c>
      <c r="AC111" s="102" t="n">
        <v>6.3848</v>
      </c>
      <c r="AD111" s="102" t="n">
        <v>6.4572</v>
      </c>
      <c r="AE111" s="102" t="n">
        <v>6.5296</v>
      </c>
      <c r="AF111" s="102" t="n">
        <v>6.602</v>
      </c>
      <c r="AG111" s="102" t="n">
        <v>6.612</v>
      </c>
      <c r="AH111" s="102" t="n">
        <v>6.622</v>
      </c>
      <c r="AI111" s="102" t="n">
        <v>6.632</v>
      </c>
      <c r="AJ111" s="102" t="n">
        <v>6.642</v>
      </c>
      <c r="AK111" s="102" t="n">
        <v>6.652</v>
      </c>
      <c r="AL111" s="102" t="n">
        <v>6.586</v>
      </c>
      <c r="AM111" s="102" t="n">
        <v>6.52</v>
      </c>
      <c r="AN111" s="102" t="n">
        <v>6.454</v>
      </c>
      <c r="AO111" s="102" t="n">
        <v>6.388</v>
      </c>
      <c r="AP111" s="102" t="n">
        <v>6.322</v>
      </c>
      <c r="AQ111" s="102" t="n">
        <v>5.848</v>
      </c>
      <c r="AR111" s="102" t="n">
        <v>5.374</v>
      </c>
      <c r="AS111" s="102" t="n">
        <v>4.9</v>
      </c>
      <c r="AT111" s="102" t="n">
        <v>4.426</v>
      </c>
      <c r="AU111" s="102" t="n">
        <v>3.952</v>
      </c>
      <c r="AV111" s="102" t="n">
        <v>3.478</v>
      </c>
      <c r="AW111" s="102" t="n">
        <v>3.004</v>
      </c>
      <c r="AX111" s="102" t="n">
        <v>2.53</v>
      </c>
      <c r="AY111" s="102" t="n">
        <v>2.056</v>
      </c>
      <c r="AZ111" s="102" t="n">
        <v>1.58199999999999</v>
      </c>
      <c r="BA111" s="102" t="n">
        <v>1.10799999999999</v>
      </c>
      <c r="BB111" s="102" t="n">
        <v>0.633999999999993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0.4425</v>
      </c>
      <c r="D112" s="102" t="n">
        <v>0.885</v>
      </c>
      <c r="E112" s="102" t="n">
        <v>1.3275</v>
      </c>
      <c r="F112" s="102" t="n">
        <v>1.77</v>
      </c>
      <c r="G112" s="102" t="n">
        <v>2.18</v>
      </c>
      <c r="H112" s="102" t="n">
        <v>2.59</v>
      </c>
      <c r="I112" s="102" t="n">
        <v>2.925</v>
      </c>
      <c r="J112" s="102" t="n">
        <v>3.26</v>
      </c>
      <c r="K112" s="102" t="n">
        <v>3.46</v>
      </c>
      <c r="L112" s="102" t="n">
        <v>3.66</v>
      </c>
      <c r="M112" s="102" t="n">
        <v>3.81</v>
      </c>
      <c r="N112" s="102" t="n">
        <v>3.96</v>
      </c>
      <c r="O112" s="102" t="n">
        <v>4.12</v>
      </c>
      <c r="P112" s="102" t="n">
        <v>4.28</v>
      </c>
      <c r="Q112" s="102" t="n">
        <v>4.56</v>
      </c>
      <c r="R112" s="102" t="n">
        <v>4.84</v>
      </c>
      <c r="S112" s="102" t="n">
        <v>4.9675</v>
      </c>
      <c r="T112" s="102" t="n">
        <v>5.095</v>
      </c>
      <c r="U112" s="102" t="n">
        <v>5.2225</v>
      </c>
      <c r="V112" s="102" t="n">
        <v>5.35</v>
      </c>
      <c r="W112" s="102" t="n">
        <v>5.502</v>
      </c>
      <c r="X112" s="102" t="n">
        <v>5.654</v>
      </c>
      <c r="Y112" s="102" t="n">
        <v>5.806</v>
      </c>
      <c r="Z112" s="102" t="n">
        <v>5.958</v>
      </c>
      <c r="AA112" s="102" t="n">
        <v>6.11</v>
      </c>
      <c r="AB112" s="102" t="n">
        <v>6.182</v>
      </c>
      <c r="AC112" s="102" t="n">
        <v>6.254</v>
      </c>
      <c r="AD112" s="102" t="n">
        <v>6.326</v>
      </c>
      <c r="AE112" s="102" t="n">
        <v>6.398</v>
      </c>
      <c r="AF112" s="102" t="n">
        <v>6.47</v>
      </c>
      <c r="AG112" s="102" t="n">
        <v>6.48</v>
      </c>
      <c r="AH112" s="102" t="n">
        <v>6.49</v>
      </c>
      <c r="AI112" s="102" t="n">
        <v>6.5</v>
      </c>
      <c r="AJ112" s="102" t="n">
        <v>6.51</v>
      </c>
      <c r="AK112" s="102" t="n">
        <v>6.52</v>
      </c>
      <c r="AL112" s="102" t="n">
        <v>6.456</v>
      </c>
      <c r="AM112" s="102" t="n">
        <v>6.392</v>
      </c>
      <c r="AN112" s="102" t="n">
        <v>6.328</v>
      </c>
      <c r="AO112" s="102" t="n">
        <v>6.264</v>
      </c>
      <c r="AP112" s="102" t="n">
        <v>6.2</v>
      </c>
      <c r="AQ112" s="102" t="n">
        <v>5.735</v>
      </c>
      <c r="AR112" s="102" t="n">
        <v>5.27</v>
      </c>
      <c r="AS112" s="102" t="n">
        <v>4.805</v>
      </c>
      <c r="AT112" s="102" t="n">
        <v>4.34</v>
      </c>
      <c r="AU112" s="102" t="n">
        <v>3.875</v>
      </c>
      <c r="AV112" s="102" t="n">
        <v>3.41</v>
      </c>
      <c r="AW112" s="102" t="n">
        <v>2.945</v>
      </c>
      <c r="AX112" s="102" t="n">
        <v>2.48</v>
      </c>
      <c r="AY112" s="102" t="n">
        <v>2.015</v>
      </c>
      <c r="AZ112" s="102" t="n">
        <v>1.55</v>
      </c>
      <c r="BA112" s="102" t="n">
        <v>1.085</v>
      </c>
      <c r="BB112" s="102" t="n">
        <v>0.619999999999997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0.4315</v>
      </c>
      <c r="D113" s="102" t="n">
        <v>0.863</v>
      </c>
      <c r="E113" s="102" t="n">
        <v>1.2945</v>
      </c>
      <c r="F113" s="102" t="n">
        <v>1.726</v>
      </c>
      <c r="G113" s="102" t="n">
        <v>2.125</v>
      </c>
      <c r="H113" s="102" t="n">
        <v>2.524</v>
      </c>
      <c r="I113" s="102" t="n">
        <v>2.851</v>
      </c>
      <c r="J113" s="102" t="n">
        <v>3.178</v>
      </c>
      <c r="K113" s="102" t="n">
        <v>3.374</v>
      </c>
      <c r="L113" s="102" t="n">
        <v>3.57</v>
      </c>
      <c r="M113" s="102" t="n">
        <v>3.717</v>
      </c>
      <c r="N113" s="102" t="n">
        <v>3.864</v>
      </c>
      <c r="O113" s="102" t="n">
        <v>4.023</v>
      </c>
      <c r="P113" s="102" t="n">
        <v>4.182</v>
      </c>
      <c r="Q113" s="102" t="n">
        <v>4.456</v>
      </c>
      <c r="R113" s="102" t="n">
        <v>4.73</v>
      </c>
      <c r="S113" s="102" t="n">
        <v>4.857</v>
      </c>
      <c r="T113" s="102" t="n">
        <v>4.984</v>
      </c>
      <c r="U113" s="102" t="n">
        <v>5.111</v>
      </c>
      <c r="V113" s="102" t="n">
        <v>5.238</v>
      </c>
      <c r="W113" s="102" t="n">
        <v>5.3868</v>
      </c>
      <c r="X113" s="102" t="n">
        <v>5.5356</v>
      </c>
      <c r="Y113" s="102" t="n">
        <v>5.6844</v>
      </c>
      <c r="Z113" s="102" t="n">
        <v>5.8332</v>
      </c>
      <c r="AA113" s="102" t="n">
        <v>5.982</v>
      </c>
      <c r="AB113" s="102" t="n">
        <v>6.0528</v>
      </c>
      <c r="AC113" s="102" t="n">
        <v>6.1236</v>
      </c>
      <c r="AD113" s="102" t="n">
        <v>6.1944</v>
      </c>
      <c r="AE113" s="102" t="n">
        <v>6.2652</v>
      </c>
      <c r="AF113" s="102" t="n">
        <v>6.336</v>
      </c>
      <c r="AG113" s="102" t="n">
        <v>6.3464</v>
      </c>
      <c r="AH113" s="102" t="n">
        <v>6.3568</v>
      </c>
      <c r="AI113" s="102" t="n">
        <v>6.3672</v>
      </c>
      <c r="AJ113" s="102" t="n">
        <v>6.3776</v>
      </c>
      <c r="AK113" s="102" t="n">
        <v>6.388</v>
      </c>
      <c r="AL113" s="102" t="n">
        <v>6.3264</v>
      </c>
      <c r="AM113" s="102" t="n">
        <v>6.2648</v>
      </c>
      <c r="AN113" s="102" t="n">
        <v>6.2032</v>
      </c>
      <c r="AO113" s="102" t="n">
        <v>6.1416</v>
      </c>
      <c r="AP113" s="102" t="n">
        <v>6.08</v>
      </c>
      <c r="AQ113" s="102" t="n">
        <v>5.624</v>
      </c>
      <c r="AR113" s="102" t="n">
        <v>5.168</v>
      </c>
      <c r="AS113" s="102" t="n">
        <v>4.712</v>
      </c>
      <c r="AT113" s="102" t="n">
        <v>4.256</v>
      </c>
      <c r="AU113" s="102" t="n">
        <v>3.8</v>
      </c>
      <c r="AV113" s="102" t="n">
        <v>3.344</v>
      </c>
      <c r="AW113" s="102" t="n">
        <v>2.888</v>
      </c>
      <c r="AX113" s="102" t="n">
        <v>2.432</v>
      </c>
      <c r="AY113" s="102" t="n">
        <v>1.976</v>
      </c>
      <c r="AZ113" s="102" t="n">
        <v>1.52</v>
      </c>
      <c r="BA113" s="102" t="n">
        <v>1.064</v>
      </c>
      <c r="BB113" s="102" t="n">
        <v>0.607999999999995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0.4205</v>
      </c>
      <c r="D114" s="102" t="n">
        <v>0.841</v>
      </c>
      <c r="E114" s="102" t="n">
        <v>1.2615</v>
      </c>
      <c r="F114" s="102" t="n">
        <v>1.682</v>
      </c>
      <c r="G114" s="102" t="n">
        <v>2.07</v>
      </c>
      <c r="H114" s="102" t="n">
        <v>2.458</v>
      </c>
      <c r="I114" s="102" t="n">
        <v>2.777</v>
      </c>
      <c r="J114" s="102" t="n">
        <v>3.096</v>
      </c>
      <c r="K114" s="102" t="n">
        <v>3.288</v>
      </c>
      <c r="L114" s="102" t="n">
        <v>3.48</v>
      </c>
      <c r="M114" s="102" t="n">
        <v>3.624</v>
      </c>
      <c r="N114" s="102" t="n">
        <v>3.768</v>
      </c>
      <c r="O114" s="102" t="n">
        <v>3.926</v>
      </c>
      <c r="P114" s="102" t="n">
        <v>4.084</v>
      </c>
      <c r="Q114" s="102" t="n">
        <v>4.352</v>
      </c>
      <c r="R114" s="102" t="n">
        <v>4.62</v>
      </c>
      <c r="S114" s="102" t="n">
        <v>4.7465</v>
      </c>
      <c r="T114" s="102" t="n">
        <v>4.873</v>
      </c>
      <c r="U114" s="102" t="n">
        <v>4.9995</v>
      </c>
      <c r="V114" s="102" t="n">
        <v>5.126</v>
      </c>
      <c r="W114" s="102" t="n">
        <v>5.2716</v>
      </c>
      <c r="X114" s="102" t="n">
        <v>5.4172</v>
      </c>
      <c r="Y114" s="102" t="n">
        <v>5.5628</v>
      </c>
      <c r="Z114" s="102" t="n">
        <v>5.7084</v>
      </c>
      <c r="AA114" s="102" t="n">
        <v>5.854</v>
      </c>
      <c r="AB114" s="102" t="n">
        <v>5.9236</v>
      </c>
      <c r="AC114" s="102" t="n">
        <v>5.9932</v>
      </c>
      <c r="AD114" s="102" t="n">
        <v>6.0628</v>
      </c>
      <c r="AE114" s="102" t="n">
        <v>6.1324</v>
      </c>
      <c r="AF114" s="102" t="n">
        <v>6.202</v>
      </c>
      <c r="AG114" s="102" t="n">
        <v>6.2128</v>
      </c>
      <c r="AH114" s="102" t="n">
        <v>6.2236</v>
      </c>
      <c r="AI114" s="102" t="n">
        <v>6.2344</v>
      </c>
      <c r="AJ114" s="102" t="n">
        <v>6.2452</v>
      </c>
      <c r="AK114" s="102" t="n">
        <v>6.256</v>
      </c>
      <c r="AL114" s="102" t="n">
        <v>6.1968</v>
      </c>
      <c r="AM114" s="102" t="n">
        <v>6.1376</v>
      </c>
      <c r="AN114" s="102" t="n">
        <v>6.0784</v>
      </c>
      <c r="AO114" s="102" t="n">
        <v>6.0192</v>
      </c>
      <c r="AP114" s="102" t="n">
        <v>5.96</v>
      </c>
      <c r="AQ114" s="102" t="n">
        <v>5.513</v>
      </c>
      <c r="AR114" s="102" t="n">
        <v>5.066</v>
      </c>
      <c r="AS114" s="102" t="n">
        <v>4.619</v>
      </c>
      <c r="AT114" s="102" t="n">
        <v>4.172</v>
      </c>
      <c r="AU114" s="102" t="n">
        <v>3.725</v>
      </c>
      <c r="AV114" s="102" t="n">
        <v>3.278</v>
      </c>
      <c r="AW114" s="102" t="n">
        <v>2.831</v>
      </c>
      <c r="AX114" s="102" t="n">
        <v>2.38399999999999</v>
      </c>
      <c r="AY114" s="102" t="n">
        <v>1.93699999999999</v>
      </c>
      <c r="AZ114" s="102" t="n">
        <v>1.48999999999999</v>
      </c>
      <c r="BA114" s="102" t="n">
        <v>1.04299999999999</v>
      </c>
      <c r="BB114" s="102" t="n">
        <v>0.595999999999993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0.4095</v>
      </c>
      <c r="D115" s="102" t="n">
        <v>0.819</v>
      </c>
      <c r="E115" s="102" t="n">
        <v>1.2285</v>
      </c>
      <c r="F115" s="102" t="n">
        <v>1.638</v>
      </c>
      <c r="G115" s="102" t="n">
        <v>2.015</v>
      </c>
      <c r="H115" s="102" t="n">
        <v>2.392</v>
      </c>
      <c r="I115" s="102" t="n">
        <v>2.703</v>
      </c>
      <c r="J115" s="102" t="n">
        <v>3.014</v>
      </c>
      <c r="K115" s="102" t="n">
        <v>3.202</v>
      </c>
      <c r="L115" s="102" t="n">
        <v>3.39</v>
      </c>
      <c r="M115" s="102" t="n">
        <v>3.531</v>
      </c>
      <c r="N115" s="102" t="n">
        <v>3.672</v>
      </c>
      <c r="O115" s="102" t="n">
        <v>3.829</v>
      </c>
      <c r="P115" s="102" t="n">
        <v>3.986</v>
      </c>
      <c r="Q115" s="102" t="n">
        <v>4.248</v>
      </c>
      <c r="R115" s="102" t="n">
        <v>4.51</v>
      </c>
      <c r="S115" s="102" t="n">
        <v>4.636</v>
      </c>
      <c r="T115" s="102" t="n">
        <v>4.762</v>
      </c>
      <c r="U115" s="102" t="n">
        <v>4.888</v>
      </c>
      <c r="V115" s="102" t="n">
        <v>5.014</v>
      </c>
      <c r="W115" s="102" t="n">
        <v>5.1564</v>
      </c>
      <c r="X115" s="102" t="n">
        <v>5.2988</v>
      </c>
      <c r="Y115" s="102" t="n">
        <v>5.4412</v>
      </c>
      <c r="Z115" s="102" t="n">
        <v>5.5836</v>
      </c>
      <c r="AA115" s="102" t="n">
        <v>5.726</v>
      </c>
      <c r="AB115" s="102" t="n">
        <v>5.7944</v>
      </c>
      <c r="AC115" s="102" t="n">
        <v>5.8628</v>
      </c>
      <c r="AD115" s="102" t="n">
        <v>5.9312</v>
      </c>
      <c r="AE115" s="102" t="n">
        <v>5.9996</v>
      </c>
      <c r="AF115" s="102" t="n">
        <v>6.068</v>
      </c>
      <c r="AG115" s="102" t="n">
        <v>6.0792</v>
      </c>
      <c r="AH115" s="102" t="n">
        <v>6.0904</v>
      </c>
      <c r="AI115" s="102" t="n">
        <v>6.1016</v>
      </c>
      <c r="AJ115" s="102" t="n">
        <v>6.1128</v>
      </c>
      <c r="AK115" s="102" t="n">
        <v>6.124</v>
      </c>
      <c r="AL115" s="102" t="n">
        <v>6.0672</v>
      </c>
      <c r="AM115" s="102" t="n">
        <v>6.0104</v>
      </c>
      <c r="AN115" s="102" t="n">
        <v>5.9536</v>
      </c>
      <c r="AO115" s="102" t="n">
        <v>5.8968</v>
      </c>
      <c r="AP115" s="102" t="n">
        <v>5.84</v>
      </c>
      <c r="AQ115" s="102" t="n">
        <v>5.402</v>
      </c>
      <c r="AR115" s="102" t="n">
        <v>4.964</v>
      </c>
      <c r="AS115" s="102" t="n">
        <v>4.526</v>
      </c>
      <c r="AT115" s="102" t="n">
        <v>4.088</v>
      </c>
      <c r="AU115" s="102" t="n">
        <v>3.65</v>
      </c>
      <c r="AV115" s="102" t="n">
        <v>3.212</v>
      </c>
      <c r="AW115" s="102" t="n">
        <v>2.774</v>
      </c>
      <c r="AX115" s="102" t="n">
        <v>2.33599999999999</v>
      </c>
      <c r="AY115" s="102" t="n">
        <v>1.89799999999999</v>
      </c>
      <c r="AZ115" s="102" t="n">
        <v>1.45999999999999</v>
      </c>
      <c r="BA115" s="102" t="n">
        <v>1.02199999999999</v>
      </c>
      <c r="BB115" s="102" t="n">
        <v>0.583999999999993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0.3985</v>
      </c>
      <c r="D116" s="102" t="n">
        <v>0.797</v>
      </c>
      <c r="E116" s="102" t="n">
        <v>1.1955</v>
      </c>
      <c r="F116" s="102" t="n">
        <v>1.594</v>
      </c>
      <c r="G116" s="102" t="n">
        <v>1.96</v>
      </c>
      <c r="H116" s="102" t="n">
        <v>2.326</v>
      </c>
      <c r="I116" s="102" t="n">
        <v>2.629</v>
      </c>
      <c r="J116" s="102" t="n">
        <v>2.932</v>
      </c>
      <c r="K116" s="102" t="n">
        <v>3.116</v>
      </c>
      <c r="L116" s="102" t="n">
        <v>3.3</v>
      </c>
      <c r="M116" s="102" t="n">
        <v>3.438</v>
      </c>
      <c r="N116" s="102" t="n">
        <v>3.576</v>
      </c>
      <c r="O116" s="102" t="n">
        <v>3.732</v>
      </c>
      <c r="P116" s="102" t="n">
        <v>3.888</v>
      </c>
      <c r="Q116" s="102" t="n">
        <v>4.144</v>
      </c>
      <c r="R116" s="102" t="n">
        <v>4.4</v>
      </c>
      <c r="S116" s="102" t="n">
        <v>4.5255</v>
      </c>
      <c r="T116" s="102" t="n">
        <v>4.651</v>
      </c>
      <c r="U116" s="102" t="n">
        <v>4.7765</v>
      </c>
      <c r="V116" s="102" t="n">
        <v>4.902</v>
      </c>
      <c r="W116" s="102" t="n">
        <v>5.0412</v>
      </c>
      <c r="X116" s="102" t="n">
        <v>5.1804</v>
      </c>
      <c r="Y116" s="102" t="n">
        <v>5.3196</v>
      </c>
      <c r="Z116" s="102" t="n">
        <v>5.4588</v>
      </c>
      <c r="AA116" s="102" t="n">
        <v>5.598</v>
      </c>
      <c r="AB116" s="102" t="n">
        <v>5.6652</v>
      </c>
      <c r="AC116" s="102" t="n">
        <v>5.7324</v>
      </c>
      <c r="AD116" s="102" t="n">
        <v>5.7996</v>
      </c>
      <c r="AE116" s="102" t="n">
        <v>5.8668</v>
      </c>
      <c r="AF116" s="102" t="n">
        <v>5.934</v>
      </c>
      <c r="AG116" s="102" t="n">
        <v>5.9456</v>
      </c>
      <c r="AH116" s="102" t="n">
        <v>5.9572</v>
      </c>
      <c r="AI116" s="102" t="n">
        <v>5.9688</v>
      </c>
      <c r="AJ116" s="102" t="n">
        <v>5.9804</v>
      </c>
      <c r="AK116" s="102" t="n">
        <v>5.992</v>
      </c>
      <c r="AL116" s="102" t="n">
        <v>5.9376</v>
      </c>
      <c r="AM116" s="102" t="n">
        <v>5.8832</v>
      </c>
      <c r="AN116" s="102" t="n">
        <v>5.8288</v>
      </c>
      <c r="AO116" s="102" t="n">
        <v>5.7744</v>
      </c>
      <c r="AP116" s="102" t="n">
        <v>5.72</v>
      </c>
      <c r="AQ116" s="102" t="n">
        <v>5.291</v>
      </c>
      <c r="AR116" s="102" t="n">
        <v>4.862</v>
      </c>
      <c r="AS116" s="102" t="n">
        <v>4.433</v>
      </c>
      <c r="AT116" s="102" t="n">
        <v>4.004</v>
      </c>
      <c r="AU116" s="102" t="n">
        <v>3.575</v>
      </c>
      <c r="AV116" s="102" t="n">
        <v>3.146</v>
      </c>
      <c r="AW116" s="102" t="n">
        <v>2.717</v>
      </c>
      <c r="AX116" s="102" t="n">
        <v>2.28799999999999</v>
      </c>
      <c r="AY116" s="102" t="n">
        <v>1.85899999999999</v>
      </c>
      <c r="AZ116" s="102" t="n">
        <v>1.42999999999999</v>
      </c>
      <c r="BA116" s="102" t="n">
        <v>1.00099999999999</v>
      </c>
      <c r="BB116" s="102" t="n">
        <v>0.571999999999992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0.3875</v>
      </c>
      <c r="D117" s="102" t="n">
        <v>0.775</v>
      </c>
      <c r="E117" s="102" t="n">
        <v>1.1625</v>
      </c>
      <c r="F117" s="102" t="n">
        <v>1.55</v>
      </c>
      <c r="G117" s="102" t="n">
        <v>1.905</v>
      </c>
      <c r="H117" s="102" t="n">
        <v>2.26</v>
      </c>
      <c r="I117" s="102" t="n">
        <v>2.555</v>
      </c>
      <c r="J117" s="102" t="n">
        <v>2.85</v>
      </c>
      <c r="K117" s="102" t="n">
        <v>3.03</v>
      </c>
      <c r="L117" s="102" t="n">
        <v>3.21</v>
      </c>
      <c r="M117" s="102" t="n">
        <v>3.345</v>
      </c>
      <c r="N117" s="102" t="n">
        <v>3.48</v>
      </c>
      <c r="O117" s="102" t="n">
        <v>3.635</v>
      </c>
      <c r="P117" s="102" t="n">
        <v>3.79</v>
      </c>
      <c r="Q117" s="102" t="n">
        <v>4.04</v>
      </c>
      <c r="R117" s="102" t="n">
        <v>4.29</v>
      </c>
      <c r="S117" s="102" t="n">
        <v>4.415</v>
      </c>
      <c r="T117" s="102" t="n">
        <v>4.54</v>
      </c>
      <c r="U117" s="102" t="n">
        <v>4.665</v>
      </c>
      <c r="V117" s="102" t="n">
        <v>4.79</v>
      </c>
      <c r="W117" s="102" t="n">
        <v>4.926</v>
      </c>
      <c r="X117" s="102" t="n">
        <v>5.062</v>
      </c>
      <c r="Y117" s="102" t="n">
        <v>5.198</v>
      </c>
      <c r="Z117" s="102" t="n">
        <v>5.334</v>
      </c>
      <c r="AA117" s="102" t="n">
        <v>5.47</v>
      </c>
      <c r="AB117" s="102" t="n">
        <v>5.536</v>
      </c>
      <c r="AC117" s="102" t="n">
        <v>5.602</v>
      </c>
      <c r="AD117" s="102" t="n">
        <v>5.668</v>
      </c>
      <c r="AE117" s="102" t="n">
        <v>5.734</v>
      </c>
      <c r="AF117" s="102" t="n">
        <v>5.8</v>
      </c>
      <c r="AG117" s="102" t="n">
        <v>5.812</v>
      </c>
      <c r="AH117" s="102" t="n">
        <v>5.824</v>
      </c>
      <c r="AI117" s="102" t="n">
        <v>5.836</v>
      </c>
      <c r="AJ117" s="102" t="n">
        <v>5.848</v>
      </c>
      <c r="AK117" s="102" t="n">
        <v>5.86</v>
      </c>
      <c r="AL117" s="102" t="n">
        <v>5.808</v>
      </c>
      <c r="AM117" s="102" t="n">
        <v>5.756</v>
      </c>
      <c r="AN117" s="102" t="n">
        <v>5.704</v>
      </c>
      <c r="AO117" s="102" t="n">
        <v>5.652</v>
      </c>
      <c r="AP117" s="102" t="n">
        <v>5.6</v>
      </c>
      <c r="AQ117" s="102" t="n">
        <v>5.18</v>
      </c>
      <c r="AR117" s="102" t="n">
        <v>4.76</v>
      </c>
      <c r="AS117" s="102" t="n">
        <v>4.34</v>
      </c>
      <c r="AT117" s="102" t="n">
        <v>3.92</v>
      </c>
      <c r="AU117" s="102" t="n">
        <v>3.5</v>
      </c>
      <c r="AV117" s="102" t="n">
        <v>3.08</v>
      </c>
      <c r="AW117" s="102" t="n">
        <v>2.66</v>
      </c>
      <c r="AX117" s="102" t="n">
        <v>2.24</v>
      </c>
      <c r="AY117" s="102" t="n">
        <v>1.82</v>
      </c>
      <c r="AZ117" s="102" t="n">
        <v>1.4</v>
      </c>
      <c r="BA117" s="102" t="n">
        <v>0.98</v>
      </c>
      <c r="BB117" s="102" t="n">
        <v>0.560000000000001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0.376</v>
      </c>
      <c r="D118" s="102" t="n">
        <v>0.752</v>
      </c>
      <c r="E118" s="102" t="n">
        <v>1.128</v>
      </c>
      <c r="F118" s="102" t="n">
        <v>1.504</v>
      </c>
      <c r="G118" s="102" t="n">
        <v>1.849</v>
      </c>
      <c r="H118" s="102" t="n">
        <v>2.194</v>
      </c>
      <c r="I118" s="102" t="n">
        <v>2.481</v>
      </c>
      <c r="J118" s="102" t="n">
        <v>2.768</v>
      </c>
      <c r="K118" s="102" t="n">
        <v>2.944</v>
      </c>
      <c r="L118" s="102" t="n">
        <v>3.12</v>
      </c>
      <c r="M118" s="102" t="n">
        <v>3.252</v>
      </c>
      <c r="N118" s="102" t="n">
        <v>3.384</v>
      </c>
      <c r="O118" s="102" t="n">
        <v>3.537</v>
      </c>
      <c r="P118" s="102" t="n">
        <v>3.69</v>
      </c>
      <c r="Q118" s="102" t="n">
        <v>3.935</v>
      </c>
      <c r="R118" s="102" t="n">
        <v>4.18</v>
      </c>
      <c r="S118" s="102" t="n">
        <v>4.304</v>
      </c>
      <c r="T118" s="102" t="n">
        <v>4.428</v>
      </c>
      <c r="U118" s="102" t="n">
        <v>4.552</v>
      </c>
      <c r="V118" s="102" t="n">
        <v>4.676</v>
      </c>
      <c r="W118" s="102" t="n">
        <v>4.8088</v>
      </c>
      <c r="X118" s="102" t="n">
        <v>4.9416</v>
      </c>
      <c r="Y118" s="102" t="n">
        <v>5.0744</v>
      </c>
      <c r="Z118" s="102" t="n">
        <v>5.2072</v>
      </c>
      <c r="AA118" s="102" t="n">
        <v>5.34</v>
      </c>
      <c r="AB118" s="102" t="n">
        <v>5.4052</v>
      </c>
      <c r="AC118" s="102" t="n">
        <v>5.4704</v>
      </c>
      <c r="AD118" s="102" t="n">
        <v>5.5356</v>
      </c>
      <c r="AE118" s="102" t="n">
        <v>5.6008</v>
      </c>
      <c r="AF118" s="102" t="n">
        <v>5.666</v>
      </c>
      <c r="AG118" s="102" t="n">
        <v>5.6784</v>
      </c>
      <c r="AH118" s="102" t="n">
        <v>5.6908</v>
      </c>
      <c r="AI118" s="102" t="n">
        <v>5.7032</v>
      </c>
      <c r="AJ118" s="102" t="n">
        <v>5.7156</v>
      </c>
      <c r="AK118" s="102" t="n">
        <v>5.728</v>
      </c>
      <c r="AL118" s="102" t="n">
        <v>5.678</v>
      </c>
      <c r="AM118" s="102" t="n">
        <v>5.628</v>
      </c>
      <c r="AN118" s="102" t="n">
        <v>5.578</v>
      </c>
      <c r="AO118" s="102" t="n">
        <v>5.528</v>
      </c>
      <c r="AP118" s="102" t="n">
        <v>5.478</v>
      </c>
      <c r="AQ118" s="102" t="n">
        <v>5.067</v>
      </c>
      <c r="AR118" s="102" t="n">
        <v>4.656</v>
      </c>
      <c r="AS118" s="102" t="n">
        <v>4.245</v>
      </c>
      <c r="AT118" s="102" t="n">
        <v>3.834</v>
      </c>
      <c r="AU118" s="102" t="n">
        <v>3.423</v>
      </c>
      <c r="AV118" s="102" t="n">
        <v>3.012</v>
      </c>
      <c r="AW118" s="102" t="n">
        <v>2.601</v>
      </c>
      <c r="AX118" s="102" t="n">
        <v>2.19</v>
      </c>
      <c r="AY118" s="102" t="n">
        <v>1.779</v>
      </c>
      <c r="AZ118" s="102" t="n">
        <v>1.368</v>
      </c>
      <c r="BA118" s="102" t="n">
        <v>0.956999999999999</v>
      </c>
      <c r="BB118" s="102" t="n">
        <v>0.545999999999999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0.3645</v>
      </c>
      <c r="D119" s="102" t="n">
        <v>0.729</v>
      </c>
      <c r="E119" s="102" t="n">
        <v>1.0935</v>
      </c>
      <c r="F119" s="102" t="n">
        <v>1.458</v>
      </c>
      <c r="G119" s="102" t="n">
        <v>1.793</v>
      </c>
      <c r="H119" s="102" t="n">
        <v>2.128</v>
      </c>
      <c r="I119" s="102" t="n">
        <v>2.407</v>
      </c>
      <c r="J119" s="102" t="n">
        <v>2.686</v>
      </c>
      <c r="K119" s="102" t="n">
        <v>2.858</v>
      </c>
      <c r="L119" s="102" t="n">
        <v>3.03</v>
      </c>
      <c r="M119" s="102" t="n">
        <v>3.159</v>
      </c>
      <c r="N119" s="102" t="n">
        <v>3.288</v>
      </c>
      <c r="O119" s="102" t="n">
        <v>3.439</v>
      </c>
      <c r="P119" s="102" t="n">
        <v>3.59</v>
      </c>
      <c r="Q119" s="102" t="n">
        <v>3.83</v>
      </c>
      <c r="R119" s="102" t="n">
        <v>4.07</v>
      </c>
      <c r="S119" s="102" t="n">
        <v>4.193</v>
      </c>
      <c r="T119" s="102" t="n">
        <v>4.316</v>
      </c>
      <c r="U119" s="102" t="n">
        <v>4.439</v>
      </c>
      <c r="V119" s="102" t="n">
        <v>4.562</v>
      </c>
      <c r="W119" s="102" t="n">
        <v>4.6916</v>
      </c>
      <c r="X119" s="102" t="n">
        <v>4.8212</v>
      </c>
      <c r="Y119" s="102" t="n">
        <v>4.9508</v>
      </c>
      <c r="Z119" s="102" t="n">
        <v>5.0804</v>
      </c>
      <c r="AA119" s="102" t="n">
        <v>5.21</v>
      </c>
      <c r="AB119" s="102" t="n">
        <v>5.2744</v>
      </c>
      <c r="AC119" s="102" t="n">
        <v>5.3388</v>
      </c>
      <c r="AD119" s="102" t="n">
        <v>5.4032</v>
      </c>
      <c r="AE119" s="102" t="n">
        <v>5.4676</v>
      </c>
      <c r="AF119" s="102" t="n">
        <v>5.532</v>
      </c>
      <c r="AG119" s="102" t="n">
        <v>5.5448</v>
      </c>
      <c r="AH119" s="102" t="n">
        <v>5.5576</v>
      </c>
      <c r="AI119" s="102" t="n">
        <v>5.5704</v>
      </c>
      <c r="AJ119" s="102" t="n">
        <v>5.5832</v>
      </c>
      <c r="AK119" s="102" t="n">
        <v>5.596</v>
      </c>
      <c r="AL119" s="102" t="n">
        <v>5.548</v>
      </c>
      <c r="AM119" s="102" t="n">
        <v>5.5</v>
      </c>
      <c r="AN119" s="102" t="n">
        <v>5.452</v>
      </c>
      <c r="AO119" s="102" t="n">
        <v>5.404</v>
      </c>
      <c r="AP119" s="102" t="n">
        <v>5.356</v>
      </c>
      <c r="AQ119" s="102" t="n">
        <v>4.954</v>
      </c>
      <c r="AR119" s="102" t="n">
        <v>4.552</v>
      </c>
      <c r="AS119" s="102" t="n">
        <v>4.15</v>
      </c>
      <c r="AT119" s="102" t="n">
        <v>3.748</v>
      </c>
      <c r="AU119" s="102" t="n">
        <v>3.346</v>
      </c>
      <c r="AV119" s="102" t="n">
        <v>2.944</v>
      </c>
      <c r="AW119" s="102" t="n">
        <v>2.542</v>
      </c>
      <c r="AX119" s="102" t="n">
        <v>2.14</v>
      </c>
      <c r="AY119" s="102" t="n">
        <v>1.738</v>
      </c>
      <c r="AZ119" s="102" t="n">
        <v>1.336</v>
      </c>
      <c r="BA119" s="102" t="n">
        <v>0.933999999999998</v>
      </c>
      <c r="BB119" s="102" t="n">
        <v>0.531999999999998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0.353</v>
      </c>
      <c r="D120" s="102" t="n">
        <v>0.706</v>
      </c>
      <c r="E120" s="102" t="n">
        <v>1.059</v>
      </c>
      <c r="F120" s="102" t="n">
        <v>1.412</v>
      </c>
      <c r="G120" s="102" t="n">
        <v>1.737</v>
      </c>
      <c r="H120" s="102" t="n">
        <v>2.062</v>
      </c>
      <c r="I120" s="102" t="n">
        <v>2.333</v>
      </c>
      <c r="J120" s="102" t="n">
        <v>2.604</v>
      </c>
      <c r="K120" s="102" t="n">
        <v>2.772</v>
      </c>
      <c r="L120" s="102" t="n">
        <v>2.94</v>
      </c>
      <c r="M120" s="102" t="n">
        <v>3.066</v>
      </c>
      <c r="N120" s="102" t="n">
        <v>3.192</v>
      </c>
      <c r="O120" s="102" t="n">
        <v>3.341</v>
      </c>
      <c r="P120" s="102" t="n">
        <v>3.49</v>
      </c>
      <c r="Q120" s="102" t="n">
        <v>3.725</v>
      </c>
      <c r="R120" s="102" t="n">
        <v>3.96</v>
      </c>
      <c r="S120" s="102" t="n">
        <v>4.082</v>
      </c>
      <c r="T120" s="102" t="n">
        <v>4.204</v>
      </c>
      <c r="U120" s="102" t="n">
        <v>4.326</v>
      </c>
      <c r="V120" s="102" t="n">
        <v>4.448</v>
      </c>
      <c r="W120" s="102" t="n">
        <v>4.5744</v>
      </c>
      <c r="X120" s="102" t="n">
        <v>4.7008</v>
      </c>
      <c r="Y120" s="102" t="n">
        <v>4.8272</v>
      </c>
      <c r="Z120" s="102" t="n">
        <v>4.9536</v>
      </c>
      <c r="AA120" s="102" t="n">
        <v>5.08</v>
      </c>
      <c r="AB120" s="102" t="n">
        <v>5.1436</v>
      </c>
      <c r="AC120" s="102" t="n">
        <v>5.2072</v>
      </c>
      <c r="AD120" s="102" t="n">
        <v>5.2708</v>
      </c>
      <c r="AE120" s="102" t="n">
        <v>5.3344</v>
      </c>
      <c r="AF120" s="102" t="n">
        <v>5.398</v>
      </c>
      <c r="AG120" s="102" t="n">
        <v>5.4112</v>
      </c>
      <c r="AH120" s="102" t="n">
        <v>5.4244</v>
      </c>
      <c r="AI120" s="102" t="n">
        <v>5.4376</v>
      </c>
      <c r="AJ120" s="102" t="n">
        <v>5.4508</v>
      </c>
      <c r="AK120" s="102" t="n">
        <v>5.464</v>
      </c>
      <c r="AL120" s="102" t="n">
        <v>5.418</v>
      </c>
      <c r="AM120" s="102" t="n">
        <v>5.372</v>
      </c>
      <c r="AN120" s="102" t="n">
        <v>5.326</v>
      </c>
      <c r="AO120" s="102" t="n">
        <v>5.28</v>
      </c>
      <c r="AP120" s="102" t="n">
        <v>5.234</v>
      </c>
      <c r="AQ120" s="102" t="n">
        <v>4.841</v>
      </c>
      <c r="AR120" s="102" t="n">
        <v>4.448</v>
      </c>
      <c r="AS120" s="102" t="n">
        <v>4.055</v>
      </c>
      <c r="AT120" s="102" t="n">
        <v>3.662</v>
      </c>
      <c r="AU120" s="102" t="n">
        <v>3.269</v>
      </c>
      <c r="AV120" s="102" t="n">
        <v>2.876</v>
      </c>
      <c r="AW120" s="102" t="n">
        <v>2.483</v>
      </c>
      <c r="AX120" s="102" t="n">
        <v>2.09</v>
      </c>
      <c r="AY120" s="102" t="n">
        <v>1.697</v>
      </c>
      <c r="AZ120" s="102" t="n">
        <v>1.304</v>
      </c>
      <c r="BA120" s="102" t="n">
        <v>0.910999999999998</v>
      </c>
      <c r="BB120" s="102" t="n">
        <v>0.517999999999998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0.3415</v>
      </c>
      <c r="D121" s="102" t="n">
        <v>0.683</v>
      </c>
      <c r="E121" s="102" t="n">
        <v>1.0245</v>
      </c>
      <c r="F121" s="102" t="n">
        <v>1.366</v>
      </c>
      <c r="G121" s="102" t="n">
        <v>1.681</v>
      </c>
      <c r="H121" s="102" t="n">
        <v>1.996</v>
      </c>
      <c r="I121" s="102" t="n">
        <v>2.259</v>
      </c>
      <c r="J121" s="102" t="n">
        <v>2.522</v>
      </c>
      <c r="K121" s="102" t="n">
        <v>2.686</v>
      </c>
      <c r="L121" s="102" t="n">
        <v>2.85</v>
      </c>
      <c r="M121" s="102" t="n">
        <v>2.973</v>
      </c>
      <c r="N121" s="102" t="n">
        <v>3.096</v>
      </c>
      <c r="O121" s="102" t="n">
        <v>3.243</v>
      </c>
      <c r="P121" s="102" t="n">
        <v>3.39</v>
      </c>
      <c r="Q121" s="102" t="n">
        <v>3.62</v>
      </c>
      <c r="R121" s="102" t="n">
        <v>3.85</v>
      </c>
      <c r="S121" s="102" t="n">
        <v>3.971</v>
      </c>
      <c r="T121" s="102" t="n">
        <v>4.092</v>
      </c>
      <c r="U121" s="102" t="n">
        <v>4.213</v>
      </c>
      <c r="V121" s="102" t="n">
        <v>4.334</v>
      </c>
      <c r="W121" s="102" t="n">
        <v>4.4572</v>
      </c>
      <c r="X121" s="102" t="n">
        <v>4.5804</v>
      </c>
      <c r="Y121" s="102" t="n">
        <v>4.7036</v>
      </c>
      <c r="Z121" s="102" t="n">
        <v>4.8268</v>
      </c>
      <c r="AA121" s="102" t="n">
        <v>4.95</v>
      </c>
      <c r="AB121" s="102" t="n">
        <v>5.0128</v>
      </c>
      <c r="AC121" s="102" t="n">
        <v>5.0756</v>
      </c>
      <c r="AD121" s="102" t="n">
        <v>5.1384</v>
      </c>
      <c r="AE121" s="102" t="n">
        <v>5.2012</v>
      </c>
      <c r="AF121" s="102" t="n">
        <v>5.264</v>
      </c>
      <c r="AG121" s="102" t="n">
        <v>5.2776</v>
      </c>
      <c r="AH121" s="102" t="n">
        <v>5.2912</v>
      </c>
      <c r="AI121" s="102" t="n">
        <v>5.3048</v>
      </c>
      <c r="AJ121" s="102" t="n">
        <v>5.3184</v>
      </c>
      <c r="AK121" s="102" t="n">
        <v>5.332</v>
      </c>
      <c r="AL121" s="102" t="n">
        <v>5.288</v>
      </c>
      <c r="AM121" s="102" t="n">
        <v>5.244</v>
      </c>
      <c r="AN121" s="102" t="n">
        <v>5.2</v>
      </c>
      <c r="AO121" s="102" t="n">
        <v>5.156</v>
      </c>
      <c r="AP121" s="102" t="n">
        <v>5.112</v>
      </c>
      <c r="AQ121" s="102" t="n">
        <v>4.728</v>
      </c>
      <c r="AR121" s="102" t="n">
        <v>4.344</v>
      </c>
      <c r="AS121" s="102" t="n">
        <v>3.96</v>
      </c>
      <c r="AT121" s="102" t="n">
        <v>3.576</v>
      </c>
      <c r="AU121" s="102" t="n">
        <v>3.192</v>
      </c>
      <c r="AV121" s="102" t="n">
        <v>2.808</v>
      </c>
      <c r="AW121" s="102" t="n">
        <v>2.424</v>
      </c>
      <c r="AX121" s="102" t="n">
        <v>2.04</v>
      </c>
      <c r="AY121" s="102" t="n">
        <v>1.656</v>
      </c>
      <c r="AZ121" s="102" t="n">
        <v>1.272</v>
      </c>
      <c r="BA121" s="102" t="n">
        <v>0.887999999999996</v>
      </c>
      <c r="BB121" s="102" t="n">
        <v>0.503999999999996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0.33</v>
      </c>
      <c r="D122" s="102" t="n">
        <v>0.66</v>
      </c>
      <c r="E122" s="102" t="n">
        <v>0.99</v>
      </c>
      <c r="F122" s="102" t="n">
        <v>1.32</v>
      </c>
      <c r="G122" s="102" t="n">
        <v>1.625</v>
      </c>
      <c r="H122" s="102" t="n">
        <v>1.93</v>
      </c>
      <c r="I122" s="102" t="n">
        <v>2.185</v>
      </c>
      <c r="J122" s="102" t="n">
        <v>2.44</v>
      </c>
      <c r="K122" s="102" t="n">
        <v>2.6</v>
      </c>
      <c r="L122" s="102" t="n">
        <v>2.76</v>
      </c>
      <c r="M122" s="102" t="n">
        <v>2.88</v>
      </c>
      <c r="N122" s="102" t="n">
        <v>3</v>
      </c>
      <c r="O122" s="102" t="n">
        <v>3.145</v>
      </c>
      <c r="P122" s="102" t="n">
        <v>3.29</v>
      </c>
      <c r="Q122" s="102" t="n">
        <v>3.515</v>
      </c>
      <c r="R122" s="102" t="n">
        <v>3.74</v>
      </c>
      <c r="S122" s="102" t="n">
        <v>3.86</v>
      </c>
      <c r="T122" s="102" t="n">
        <v>3.98</v>
      </c>
      <c r="U122" s="102" t="n">
        <v>4.1</v>
      </c>
      <c r="V122" s="102" t="n">
        <v>4.22</v>
      </c>
      <c r="W122" s="102" t="n">
        <v>4.34</v>
      </c>
      <c r="X122" s="102" t="n">
        <v>4.46</v>
      </c>
      <c r="Y122" s="102" t="n">
        <v>4.58</v>
      </c>
      <c r="Z122" s="102" t="n">
        <v>4.7</v>
      </c>
      <c r="AA122" s="102" t="n">
        <v>4.82</v>
      </c>
      <c r="AB122" s="102" t="n">
        <v>4.882</v>
      </c>
      <c r="AC122" s="102" t="n">
        <v>4.944</v>
      </c>
      <c r="AD122" s="102" t="n">
        <v>5.006</v>
      </c>
      <c r="AE122" s="102" t="n">
        <v>5.068</v>
      </c>
      <c r="AF122" s="102" t="n">
        <v>5.13</v>
      </c>
      <c r="AG122" s="102" t="n">
        <v>5.144</v>
      </c>
      <c r="AH122" s="102" t="n">
        <v>5.158</v>
      </c>
      <c r="AI122" s="102" t="n">
        <v>5.172</v>
      </c>
      <c r="AJ122" s="102" t="n">
        <v>5.186</v>
      </c>
      <c r="AK122" s="102" t="n">
        <v>5.2</v>
      </c>
      <c r="AL122" s="102" t="n">
        <v>5.158</v>
      </c>
      <c r="AM122" s="102" t="n">
        <v>5.116</v>
      </c>
      <c r="AN122" s="102" t="n">
        <v>5.074</v>
      </c>
      <c r="AO122" s="102" t="n">
        <v>5.032</v>
      </c>
      <c r="AP122" s="102" t="n">
        <v>4.99</v>
      </c>
      <c r="AQ122" s="102" t="n">
        <v>4.615</v>
      </c>
      <c r="AR122" s="102" t="n">
        <v>4.24</v>
      </c>
      <c r="AS122" s="102" t="n">
        <v>3.865</v>
      </c>
      <c r="AT122" s="102" t="n">
        <v>3.49</v>
      </c>
      <c r="AU122" s="102" t="n">
        <v>3.115</v>
      </c>
      <c r="AV122" s="102" t="n">
        <v>2.74</v>
      </c>
      <c r="AW122" s="102" t="n">
        <v>2.365</v>
      </c>
      <c r="AX122" s="102" t="n">
        <v>1.99</v>
      </c>
      <c r="AY122" s="102" t="n">
        <v>1.615</v>
      </c>
      <c r="AZ122" s="102" t="n">
        <v>1.24</v>
      </c>
      <c r="BA122" s="102" t="n">
        <v>0.865</v>
      </c>
      <c r="BB122" s="102" t="n">
        <v>0.49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0.319</v>
      </c>
      <c r="D123" s="102" t="n">
        <v>0.638</v>
      </c>
      <c r="E123" s="102" t="n">
        <v>0.957</v>
      </c>
      <c r="F123" s="102" t="n">
        <v>1.276</v>
      </c>
      <c r="G123" s="102" t="n">
        <v>1.571</v>
      </c>
      <c r="H123" s="102" t="n">
        <v>1.866</v>
      </c>
      <c r="I123" s="102" t="n">
        <v>2.113</v>
      </c>
      <c r="J123" s="102" t="n">
        <v>2.36</v>
      </c>
      <c r="K123" s="102" t="n">
        <v>2.514</v>
      </c>
      <c r="L123" s="102" t="n">
        <v>2.668</v>
      </c>
      <c r="M123" s="102" t="n">
        <v>2.786</v>
      </c>
      <c r="N123" s="102" t="n">
        <v>2.904</v>
      </c>
      <c r="O123" s="102" t="n">
        <v>3.047</v>
      </c>
      <c r="P123" s="102" t="n">
        <v>3.19</v>
      </c>
      <c r="Q123" s="102" t="n">
        <v>3.411</v>
      </c>
      <c r="R123" s="102" t="n">
        <v>3.632</v>
      </c>
      <c r="S123" s="102" t="n">
        <v>3.751</v>
      </c>
      <c r="T123" s="102" t="n">
        <v>3.87</v>
      </c>
      <c r="U123" s="102" t="n">
        <v>3.989</v>
      </c>
      <c r="V123" s="102" t="n">
        <v>4.108</v>
      </c>
      <c r="W123" s="102" t="n">
        <v>4.2248</v>
      </c>
      <c r="X123" s="102" t="n">
        <v>4.3416</v>
      </c>
      <c r="Y123" s="102" t="n">
        <v>4.4584</v>
      </c>
      <c r="Z123" s="102" t="n">
        <v>4.5752</v>
      </c>
      <c r="AA123" s="102" t="n">
        <v>4.692</v>
      </c>
      <c r="AB123" s="102" t="n">
        <v>4.7532</v>
      </c>
      <c r="AC123" s="102" t="n">
        <v>4.8144</v>
      </c>
      <c r="AD123" s="102" t="n">
        <v>4.8756</v>
      </c>
      <c r="AE123" s="102" t="n">
        <v>4.9368</v>
      </c>
      <c r="AF123" s="102" t="n">
        <v>4.998</v>
      </c>
      <c r="AG123" s="102" t="n">
        <v>5.012</v>
      </c>
      <c r="AH123" s="102" t="n">
        <v>5.026</v>
      </c>
      <c r="AI123" s="102" t="n">
        <v>5.04</v>
      </c>
      <c r="AJ123" s="102" t="n">
        <v>5.054</v>
      </c>
      <c r="AK123" s="102" t="n">
        <v>5.068</v>
      </c>
      <c r="AL123" s="102" t="n">
        <v>5.0284</v>
      </c>
      <c r="AM123" s="102" t="n">
        <v>4.9888</v>
      </c>
      <c r="AN123" s="102" t="n">
        <v>4.9492</v>
      </c>
      <c r="AO123" s="102" t="n">
        <v>4.9096</v>
      </c>
      <c r="AP123" s="102" t="n">
        <v>4.87</v>
      </c>
      <c r="AQ123" s="102" t="n">
        <v>4.504</v>
      </c>
      <c r="AR123" s="102" t="n">
        <v>4.138</v>
      </c>
      <c r="AS123" s="102" t="n">
        <v>3.772</v>
      </c>
      <c r="AT123" s="102" t="n">
        <v>3.406</v>
      </c>
      <c r="AU123" s="102" t="n">
        <v>3.04</v>
      </c>
      <c r="AV123" s="102" t="n">
        <v>2.674</v>
      </c>
      <c r="AW123" s="102" t="n">
        <v>2.308</v>
      </c>
      <c r="AX123" s="102" t="n">
        <v>1.942</v>
      </c>
      <c r="AY123" s="102" t="n">
        <v>1.576</v>
      </c>
      <c r="AZ123" s="102" t="n">
        <v>1.21</v>
      </c>
      <c r="BA123" s="102" t="n">
        <v>0.843999999999999</v>
      </c>
      <c r="BB123" s="102" t="n">
        <v>0.477999999999999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0.308</v>
      </c>
      <c r="D124" s="102" t="n">
        <v>0.616</v>
      </c>
      <c r="E124" s="102" t="n">
        <v>0.924</v>
      </c>
      <c r="F124" s="102" t="n">
        <v>1.232</v>
      </c>
      <c r="G124" s="102" t="n">
        <v>1.517</v>
      </c>
      <c r="H124" s="102" t="n">
        <v>1.802</v>
      </c>
      <c r="I124" s="102" t="n">
        <v>2.041</v>
      </c>
      <c r="J124" s="102" t="n">
        <v>2.28</v>
      </c>
      <c r="K124" s="102" t="n">
        <v>2.428</v>
      </c>
      <c r="L124" s="102" t="n">
        <v>2.576</v>
      </c>
      <c r="M124" s="102" t="n">
        <v>2.692</v>
      </c>
      <c r="N124" s="102" t="n">
        <v>2.808</v>
      </c>
      <c r="O124" s="102" t="n">
        <v>2.949</v>
      </c>
      <c r="P124" s="102" t="n">
        <v>3.09</v>
      </c>
      <c r="Q124" s="102" t="n">
        <v>3.307</v>
      </c>
      <c r="R124" s="102" t="n">
        <v>3.524</v>
      </c>
      <c r="S124" s="102" t="n">
        <v>3.642</v>
      </c>
      <c r="T124" s="102" t="n">
        <v>3.76</v>
      </c>
      <c r="U124" s="102" t="n">
        <v>3.878</v>
      </c>
      <c r="V124" s="102" t="n">
        <v>3.996</v>
      </c>
      <c r="W124" s="102" t="n">
        <v>4.1096</v>
      </c>
      <c r="X124" s="102" t="n">
        <v>4.2232</v>
      </c>
      <c r="Y124" s="102" t="n">
        <v>4.3368</v>
      </c>
      <c r="Z124" s="102" t="n">
        <v>4.4504</v>
      </c>
      <c r="AA124" s="102" t="n">
        <v>4.564</v>
      </c>
      <c r="AB124" s="102" t="n">
        <v>4.6244</v>
      </c>
      <c r="AC124" s="102" t="n">
        <v>4.6848</v>
      </c>
      <c r="AD124" s="102" t="n">
        <v>4.7452</v>
      </c>
      <c r="AE124" s="102" t="n">
        <v>4.8056</v>
      </c>
      <c r="AF124" s="102" t="n">
        <v>4.866</v>
      </c>
      <c r="AG124" s="102" t="n">
        <v>4.88</v>
      </c>
      <c r="AH124" s="102" t="n">
        <v>4.894</v>
      </c>
      <c r="AI124" s="102" t="n">
        <v>4.908</v>
      </c>
      <c r="AJ124" s="102" t="n">
        <v>4.922</v>
      </c>
      <c r="AK124" s="102" t="n">
        <v>4.936</v>
      </c>
      <c r="AL124" s="102" t="n">
        <v>4.8988</v>
      </c>
      <c r="AM124" s="102" t="n">
        <v>4.8616</v>
      </c>
      <c r="AN124" s="102" t="n">
        <v>4.8244</v>
      </c>
      <c r="AO124" s="102" t="n">
        <v>4.7872</v>
      </c>
      <c r="AP124" s="102" t="n">
        <v>4.75</v>
      </c>
      <c r="AQ124" s="102" t="n">
        <v>4.393</v>
      </c>
      <c r="AR124" s="102" t="n">
        <v>4.036</v>
      </c>
      <c r="AS124" s="102" t="n">
        <v>3.679</v>
      </c>
      <c r="AT124" s="102" t="n">
        <v>3.322</v>
      </c>
      <c r="AU124" s="102" t="n">
        <v>2.965</v>
      </c>
      <c r="AV124" s="102" t="n">
        <v>2.608</v>
      </c>
      <c r="AW124" s="102" t="n">
        <v>2.251</v>
      </c>
      <c r="AX124" s="102" t="n">
        <v>1.894</v>
      </c>
      <c r="AY124" s="102" t="n">
        <v>1.537</v>
      </c>
      <c r="AZ124" s="102" t="n">
        <v>1.18</v>
      </c>
      <c r="BA124" s="102" t="n">
        <v>0.822999999999998</v>
      </c>
      <c r="BB124" s="102" t="n">
        <v>0.465999999999998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0.297</v>
      </c>
      <c r="D125" s="102" t="n">
        <v>0.594</v>
      </c>
      <c r="E125" s="102" t="n">
        <v>0.891</v>
      </c>
      <c r="F125" s="102" t="n">
        <v>1.188</v>
      </c>
      <c r="G125" s="102" t="n">
        <v>1.463</v>
      </c>
      <c r="H125" s="102" t="n">
        <v>1.738</v>
      </c>
      <c r="I125" s="102" t="n">
        <v>1.969</v>
      </c>
      <c r="J125" s="102" t="n">
        <v>2.2</v>
      </c>
      <c r="K125" s="102" t="n">
        <v>2.342</v>
      </c>
      <c r="L125" s="102" t="n">
        <v>2.484</v>
      </c>
      <c r="M125" s="102" t="n">
        <v>2.598</v>
      </c>
      <c r="N125" s="102" t="n">
        <v>2.712</v>
      </c>
      <c r="O125" s="102" t="n">
        <v>2.851</v>
      </c>
      <c r="P125" s="102" t="n">
        <v>2.99</v>
      </c>
      <c r="Q125" s="102" t="n">
        <v>3.203</v>
      </c>
      <c r="R125" s="102" t="n">
        <v>3.416</v>
      </c>
      <c r="S125" s="102" t="n">
        <v>3.533</v>
      </c>
      <c r="T125" s="102" t="n">
        <v>3.65</v>
      </c>
      <c r="U125" s="102" t="n">
        <v>3.767</v>
      </c>
      <c r="V125" s="102" t="n">
        <v>3.884</v>
      </c>
      <c r="W125" s="102" t="n">
        <v>3.9944</v>
      </c>
      <c r="X125" s="102" t="n">
        <v>4.1048</v>
      </c>
      <c r="Y125" s="102" t="n">
        <v>4.2152</v>
      </c>
      <c r="Z125" s="102" t="n">
        <v>4.3256</v>
      </c>
      <c r="AA125" s="102" t="n">
        <v>4.436</v>
      </c>
      <c r="AB125" s="102" t="n">
        <v>4.4956</v>
      </c>
      <c r="AC125" s="102" t="n">
        <v>4.5552</v>
      </c>
      <c r="AD125" s="102" t="n">
        <v>4.6148</v>
      </c>
      <c r="AE125" s="102" t="n">
        <v>4.6744</v>
      </c>
      <c r="AF125" s="102" t="n">
        <v>4.734</v>
      </c>
      <c r="AG125" s="102" t="n">
        <v>4.748</v>
      </c>
      <c r="AH125" s="102" t="n">
        <v>4.762</v>
      </c>
      <c r="AI125" s="102" t="n">
        <v>4.776</v>
      </c>
      <c r="AJ125" s="102" t="n">
        <v>4.79</v>
      </c>
      <c r="AK125" s="102" t="n">
        <v>4.804</v>
      </c>
      <c r="AL125" s="102" t="n">
        <v>4.7692</v>
      </c>
      <c r="AM125" s="102" t="n">
        <v>4.7344</v>
      </c>
      <c r="AN125" s="102" t="n">
        <v>4.6996</v>
      </c>
      <c r="AO125" s="102" t="n">
        <v>4.6648</v>
      </c>
      <c r="AP125" s="102" t="n">
        <v>4.63</v>
      </c>
      <c r="AQ125" s="102" t="n">
        <v>4.282</v>
      </c>
      <c r="AR125" s="102" t="n">
        <v>3.934</v>
      </c>
      <c r="AS125" s="102" t="n">
        <v>3.586</v>
      </c>
      <c r="AT125" s="102" t="n">
        <v>3.238</v>
      </c>
      <c r="AU125" s="102" t="n">
        <v>2.89</v>
      </c>
      <c r="AV125" s="102" t="n">
        <v>2.542</v>
      </c>
      <c r="AW125" s="102" t="n">
        <v>2.194</v>
      </c>
      <c r="AX125" s="102" t="n">
        <v>1.846</v>
      </c>
      <c r="AY125" s="102" t="n">
        <v>1.498</v>
      </c>
      <c r="AZ125" s="102" t="n">
        <v>1.15</v>
      </c>
      <c r="BA125" s="102" t="n">
        <v>0.802</v>
      </c>
      <c r="BB125" s="102" t="n">
        <v>0.454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0.286</v>
      </c>
      <c r="D126" s="102" t="n">
        <v>0.572</v>
      </c>
      <c r="E126" s="102" t="n">
        <v>0.858</v>
      </c>
      <c r="F126" s="102" t="n">
        <v>1.144</v>
      </c>
      <c r="G126" s="102" t="n">
        <v>1.409</v>
      </c>
      <c r="H126" s="102" t="n">
        <v>1.674</v>
      </c>
      <c r="I126" s="102" t="n">
        <v>1.897</v>
      </c>
      <c r="J126" s="102" t="n">
        <v>2.12</v>
      </c>
      <c r="K126" s="102" t="n">
        <v>2.256</v>
      </c>
      <c r="L126" s="102" t="n">
        <v>2.392</v>
      </c>
      <c r="M126" s="102" t="n">
        <v>2.504</v>
      </c>
      <c r="N126" s="102" t="n">
        <v>2.616</v>
      </c>
      <c r="O126" s="102" t="n">
        <v>2.753</v>
      </c>
      <c r="P126" s="102" t="n">
        <v>2.89</v>
      </c>
      <c r="Q126" s="102" t="n">
        <v>3.099</v>
      </c>
      <c r="R126" s="102" t="n">
        <v>3.308</v>
      </c>
      <c r="S126" s="102" t="n">
        <v>3.424</v>
      </c>
      <c r="T126" s="102" t="n">
        <v>3.54</v>
      </c>
      <c r="U126" s="102" t="n">
        <v>3.656</v>
      </c>
      <c r="V126" s="102" t="n">
        <v>3.772</v>
      </c>
      <c r="W126" s="102" t="n">
        <v>3.8792</v>
      </c>
      <c r="X126" s="102" t="n">
        <v>3.9864</v>
      </c>
      <c r="Y126" s="102" t="n">
        <v>4.0936</v>
      </c>
      <c r="Z126" s="102" t="n">
        <v>4.2008</v>
      </c>
      <c r="AA126" s="102" t="n">
        <v>4.308</v>
      </c>
      <c r="AB126" s="102" t="n">
        <v>4.3668</v>
      </c>
      <c r="AC126" s="102" t="n">
        <v>4.4256</v>
      </c>
      <c r="AD126" s="102" t="n">
        <v>4.4844</v>
      </c>
      <c r="AE126" s="102" t="n">
        <v>4.5432</v>
      </c>
      <c r="AF126" s="102" t="n">
        <v>4.602</v>
      </c>
      <c r="AG126" s="102" t="n">
        <v>4.616</v>
      </c>
      <c r="AH126" s="102" t="n">
        <v>4.63</v>
      </c>
      <c r="AI126" s="102" t="n">
        <v>4.644</v>
      </c>
      <c r="AJ126" s="102" t="n">
        <v>4.658</v>
      </c>
      <c r="AK126" s="102" t="n">
        <v>4.672</v>
      </c>
      <c r="AL126" s="102" t="n">
        <v>4.6396</v>
      </c>
      <c r="AM126" s="102" t="n">
        <v>4.6072</v>
      </c>
      <c r="AN126" s="102" t="n">
        <v>4.5748</v>
      </c>
      <c r="AO126" s="102" t="n">
        <v>4.5424</v>
      </c>
      <c r="AP126" s="102" t="n">
        <v>4.51</v>
      </c>
      <c r="AQ126" s="102" t="n">
        <v>4.171</v>
      </c>
      <c r="AR126" s="102" t="n">
        <v>3.832</v>
      </c>
      <c r="AS126" s="102" t="n">
        <v>3.493</v>
      </c>
      <c r="AT126" s="102" t="n">
        <v>3.154</v>
      </c>
      <c r="AU126" s="102" t="n">
        <v>2.815</v>
      </c>
      <c r="AV126" s="102" t="n">
        <v>2.476</v>
      </c>
      <c r="AW126" s="102" t="n">
        <v>2.137</v>
      </c>
      <c r="AX126" s="102" t="n">
        <v>1.798</v>
      </c>
      <c r="AY126" s="102" t="n">
        <v>1.459</v>
      </c>
      <c r="AZ126" s="102" t="n">
        <v>1.12</v>
      </c>
      <c r="BA126" s="102" t="n">
        <v>0.781</v>
      </c>
      <c r="BB126" s="102" t="n">
        <v>0.442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0.275</v>
      </c>
      <c r="D127" s="102" t="n">
        <v>0.55</v>
      </c>
      <c r="E127" s="102" t="n">
        <v>0.825</v>
      </c>
      <c r="F127" s="102" t="n">
        <v>1.1</v>
      </c>
      <c r="G127" s="102" t="n">
        <v>1.355</v>
      </c>
      <c r="H127" s="102" t="n">
        <v>1.61</v>
      </c>
      <c r="I127" s="102" t="n">
        <v>1.825</v>
      </c>
      <c r="J127" s="102" t="n">
        <v>2.04</v>
      </c>
      <c r="K127" s="102" t="n">
        <v>2.17</v>
      </c>
      <c r="L127" s="102" t="n">
        <v>2.3</v>
      </c>
      <c r="M127" s="102" t="n">
        <v>2.41</v>
      </c>
      <c r="N127" s="102" t="n">
        <v>2.52</v>
      </c>
      <c r="O127" s="102" t="n">
        <v>2.655</v>
      </c>
      <c r="P127" s="102" t="n">
        <v>2.79</v>
      </c>
      <c r="Q127" s="102" t="n">
        <v>2.995</v>
      </c>
      <c r="R127" s="102" t="n">
        <v>3.2</v>
      </c>
      <c r="S127" s="102" t="n">
        <v>3.315</v>
      </c>
      <c r="T127" s="102" t="n">
        <v>3.43</v>
      </c>
      <c r="U127" s="102" t="n">
        <v>3.545</v>
      </c>
      <c r="V127" s="102" t="n">
        <v>3.66</v>
      </c>
      <c r="W127" s="102" t="n">
        <v>3.764</v>
      </c>
      <c r="X127" s="102" t="n">
        <v>3.868</v>
      </c>
      <c r="Y127" s="102" t="n">
        <v>3.972</v>
      </c>
      <c r="Z127" s="102" t="n">
        <v>4.076</v>
      </c>
      <c r="AA127" s="102" t="n">
        <v>4.18</v>
      </c>
      <c r="AB127" s="102" t="n">
        <v>4.238</v>
      </c>
      <c r="AC127" s="102" t="n">
        <v>4.296</v>
      </c>
      <c r="AD127" s="102" t="n">
        <v>4.354</v>
      </c>
      <c r="AE127" s="102" t="n">
        <v>4.412</v>
      </c>
      <c r="AF127" s="102" t="n">
        <v>4.47</v>
      </c>
      <c r="AG127" s="102" t="n">
        <v>4.484</v>
      </c>
      <c r="AH127" s="102" t="n">
        <v>4.498</v>
      </c>
      <c r="AI127" s="102" t="n">
        <v>4.512</v>
      </c>
      <c r="AJ127" s="102" t="n">
        <v>4.526</v>
      </c>
      <c r="AK127" s="102" t="n">
        <v>4.54</v>
      </c>
      <c r="AL127" s="102" t="n">
        <v>4.51</v>
      </c>
      <c r="AM127" s="102" t="n">
        <v>4.48</v>
      </c>
      <c r="AN127" s="102" t="n">
        <v>4.45</v>
      </c>
      <c r="AO127" s="102" t="n">
        <v>4.42</v>
      </c>
      <c r="AP127" s="102" t="n">
        <v>4.39</v>
      </c>
      <c r="AQ127" s="102" t="n">
        <v>4.06</v>
      </c>
      <c r="AR127" s="102" t="n">
        <v>3.73</v>
      </c>
      <c r="AS127" s="102" t="n">
        <v>3.4</v>
      </c>
      <c r="AT127" s="102" t="n">
        <v>3.07</v>
      </c>
      <c r="AU127" s="102" t="n">
        <v>2.74</v>
      </c>
      <c r="AV127" s="102" t="n">
        <v>2.41</v>
      </c>
      <c r="AW127" s="102" t="n">
        <v>2.08</v>
      </c>
      <c r="AX127" s="102" t="n">
        <v>1.75</v>
      </c>
      <c r="AY127" s="102" t="n">
        <v>1.42</v>
      </c>
      <c r="AZ127" s="102" t="n">
        <v>1.09</v>
      </c>
      <c r="BA127" s="102" t="n">
        <v>0.760000000000001</v>
      </c>
      <c r="BB127" s="102" t="n">
        <v>0.430000000000001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0.2635</v>
      </c>
      <c r="D128" s="102" t="n">
        <v>0.527</v>
      </c>
      <c r="E128" s="102" t="n">
        <v>0.7905</v>
      </c>
      <c r="F128" s="102" t="n">
        <v>1.054</v>
      </c>
      <c r="G128" s="102" t="n">
        <v>1.299</v>
      </c>
      <c r="H128" s="102" t="n">
        <v>1.544</v>
      </c>
      <c r="I128" s="102" t="n">
        <v>1.751</v>
      </c>
      <c r="J128" s="102" t="n">
        <v>1.958</v>
      </c>
      <c r="K128" s="102" t="n">
        <v>2.084</v>
      </c>
      <c r="L128" s="102" t="n">
        <v>2.21</v>
      </c>
      <c r="M128" s="102" t="n">
        <v>2.317</v>
      </c>
      <c r="N128" s="102" t="n">
        <v>2.424</v>
      </c>
      <c r="O128" s="102" t="n">
        <v>2.557</v>
      </c>
      <c r="P128" s="102" t="n">
        <v>2.69</v>
      </c>
      <c r="Q128" s="102" t="n">
        <v>2.89</v>
      </c>
      <c r="R128" s="102" t="n">
        <v>3.09</v>
      </c>
      <c r="S128" s="102" t="n">
        <v>3.204</v>
      </c>
      <c r="T128" s="102" t="n">
        <v>3.318</v>
      </c>
      <c r="U128" s="102" t="n">
        <v>3.432</v>
      </c>
      <c r="V128" s="102" t="n">
        <v>3.546</v>
      </c>
      <c r="W128" s="102" t="n">
        <v>3.6468</v>
      </c>
      <c r="X128" s="102" t="n">
        <v>3.7476</v>
      </c>
      <c r="Y128" s="102" t="n">
        <v>3.8484</v>
      </c>
      <c r="Z128" s="102" t="n">
        <v>3.9492</v>
      </c>
      <c r="AA128" s="102" t="n">
        <v>4.05</v>
      </c>
      <c r="AB128" s="102" t="n">
        <v>4.1072</v>
      </c>
      <c r="AC128" s="102" t="n">
        <v>4.1644</v>
      </c>
      <c r="AD128" s="102" t="n">
        <v>4.2216</v>
      </c>
      <c r="AE128" s="102" t="n">
        <v>4.2788</v>
      </c>
      <c r="AF128" s="102" t="n">
        <v>4.336</v>
      </c>
      <c r="AG128" s="102" t="n">
        <v>4.3504</v>
      </c>
      <c r="AH128" s="102" t="n">
        <v>4.3648</v>
      </c>
      <c r="AI128" s="102" t="n">
        <v>4.3792</v>
      </c>
      <c r="AJ128" s="102" t="n">
        <v>4.3936</v>
      </c>
      <c r="AK128" s="102" t="n">
        <v>4.408</v>
      </c>
      <c r="AL128" s="102" t="n">
        <v>4.38</v>
      </c>
      <c r="AM128" s="102" t="n">
        <v>4.352</v>
      </c>
      <c r="AN128" s="102" t="n">
        <v>4.324</v>
      </c>
      <c r="AO128" s="102" t="n">
        <v>4.296</v>
      </c>
      <c r="AP128" s="102" t="n">
        <v>4.268</v>
      </c>
      <c r="AQ128" s="102" t="n">
        <v>3.947</v>
      </c>
      <c r="AR128" s="102" t="n">
        <v>3.626</v>
      </c>
      <c r="AS128" s="102" t="n">
        <v>3.305</v>
      </c>
      <c r="AT128" s="102" t="n">
        <v>2.984</v>
      </c>
      <c r="AU128" s="102" t="n">
        <v>2.663</v>
      </c>
      <c r="AV128" s="102" t="n">
        <v>2.342</v>
      </c>
      <c r="AW128" s="102" t="n">
        <v>2.021</v>
      </c>
      <c r="AX128" s="102" t="n">
        <v>1.7</v>
      </c>
      <c r="AY128" s="102" t="n">
        <v>1.379</v>
      </c>
      <c r="AZ128" s="102" t="n">
        <v>1.058</v>
      </c>
      <c r="BA128" s="102" t="n">
        <v>0.737000000000001</v>
      </c>
      <c r="BB128" s="102" t="n">
        <v>0.416000000000001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0.252</v>
      </c>
      <c r="D129" s="102" t="n">
        <v>0.504</v>
      </c>
      <c r="E129" s="102" t="n">
        <v>0.756</v>
      </c>
      <c r="F129" s="102" t="n">
        <v>1.008</v>
      </c>
      <c r="G129" s="102" t="n">
        <v>1.243</v>
      </c>
      <c r="H129" s="102" t="n">
        <v>1.478</v>
      </c>
      <c r="I129" s="102" t="n">
        <v>1.677</v>
      </c>
      <c r="J129" s="102" t="n">
        <v>1.876</v>
      </c>
      <c r="K129" s="102" t="n">
        <v>1.998</v>
      </c>
      <c r="L129" s="102" t="n">
        <v>2.12</v>
      </c>
      <c r="M129" s="102" t="n">
        <v>2.224</v>
      </c>
      <c r="N129" s="102" t="n">
        <v>2.328</v>
      </c>
      <c r="O129" s="102" t="n">
        <v>2.459</v>
      </c>
      <c r="P129" s="102" t="n">
        <v>2.59</v>
      </c>
      <c r="Q129" s="102" t="n">
        <v>2.785</v>
      </c>
      <c r="R129" s="102" t="n">
        <v>2.98</v>
      </c>
      <c r="S129" s="102" t="n">
        <v>3.093</v>
      </c>
      <c r="T129" s="102" t="n">
        <v>3.206</v>
      </c>
      <c r="U129" s="102" t="n">
        <v>3.319</v>
      </c>
      <c r="V129" s="102" t="n">
        <v>3.432</v>
      </c>
      <c r="W129" s="102" t="n">
        <v>3.5296</v>
      </c>
      <c r="X129" s="102" t="n">
        <v>3.6272</v>
      </c>
      <c r="Y129" s="102" t="n">
        <v>3.7248</v>
      </c>
      <c r="Z129" s="102" t="n">
        <v>3.8224</v>
      </c>
      <c r="AA129" s="102" t="n">
        <v>3.92</v>
      </c>
      <c r="AB129" s="102" t="n">
        <v>3.9764</v>
      </c>
      <c r="AC129" s="102" t="n">
        <v>4.0328</v>
      </c>
      <c r="AD129" s="102" t="n">
        <v>4.0892</v>
      </c>
      <c r="AE129" s="102" t="n">
        <v>4.1456</v>
      </c>
      <c r="AF129" s="102" t="n">
        <v>4.202</v>
      </c>
      <c r="AG129" s="102" t="n">
        <v>4.2168</v>
      </c>
      <c r="AH129" s="102" t="n">
        <v>4.2316</v>
      </c>
      <c r="AI129" s="102" t="n">
        <v>4.2464</v>
      </c>
      <c r="AJ129" s="102" t="n">
        <v>4.2612</v>
      </c>
      <c r="AK129" s="102" t="n">
        <v>4.276</v>
      </c>
      <c r="AL129" s="102" t="n">
        <v>4.25</v>
      </c>
      <c r="AM129" s="102" t="n">
        <v>4.224</v>
      </c>
      <c r="AN129" s="102" t="n">
        <v>4.198</v>
      </c>
      <c r="AO129" s="102" t="n">
        <v>4.172</v>
      </c>
      <c r="AP129" s="102" t="n">
        <v>4.146</v>
      </c>
      <c r="AQ129" s="102" t="n">
        <v>3.834</v>
      </c>
      <c r="AR129" s="102" t="n">
        <v>3.522</v>
      </c>
      <c r="AS129" s="102" t="n">
        <v>3.21</v>
      </c>
      <c r="AT129" s="102" t="n">
        <v>2.898</v>
      </c>
      <c r="AU129" s="102" t="n">
        <v>2.586</v>
      </c>
      <c r="AV129" s="102" t="n">
        <v>2.274</v>
      </c>
      <c r="AW129" s="102" t="n">
        <v>1.962</v>
      </c>
      <c r="AX129" s="102" t="n">
        <v>1.65</v>
      </c>
      <c r="AY129" s="102" t="n">
        <v>1.338</v>
      </c>
      <c r="AZ129" s="102" t="n">
        <v>1.026</v>
      </c>
      <c r="BA129" s="102" t="n">
        <v>0.713999999999999</v>
      </c>
      <c r="BB129" s="102" t="n">
        <v>0.401999999999999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0.2405</v>
      </c>
      <c r="D130" s="102" t="n">
        <v>0.481</v>
      </c>
      <c r="E130" s="102" t="n">
        <v>0.7215</v>
      </c>
      <c r="F130" s="102" t="n">
        <v>0.962</v>
      </c>
      <c r="G130" s="102" t="n">
        <v>1.187</v>
      </c>
      <c r="H130" s="102" t="n">
        <v>1.412</v>
      </c>
      <c r="I130" s="102" t="n">
        <v>1.603</v>
      </c>
      <c r="J130" s="102" t="n">
        <v>1.794</v>
      </c>
      <c r="K130" s="102" t="n">
        <v>1.912</v>
      </c>
      <c r="L130" s="102" t="n">
        <v>2.03</v>
      </c>
      <c r="M130" s="102" t="n">
        <v>2.131</v>
      </c>
      <c r="N130" s="102" t="n">
        <v>2.232</v>
      </c>
      <c r="O130" s="102" t="n">
        <v>2.361</v>
      </c>
      <c r="P130" s="102" t="n">
        <v>2.49</v>
      </c>
      <c r="Q130" s="102" t="n">
        <v>2.68</v>
      </c>
      <c r="R130" s="102" t="n">
        <v>2.87</v>
      </c>
      <c r="S130" s="102" t="n">
        <v>2.982</v>
      </c>
      <c r="T130" s="102" t="n">
        <v>3.094</v>
      </c>
      <c r="U130" s="102" t="n">
        <v>3.206</v>
      </c>
      <c r="V130" s="102" t="n">
        <v>3.318</v>
      </c>
      <c r="W130" s="102" t="n">
        <v>3.4124</v>
      </c>
      <c r="X130" s="102" t="n">
        <v>3.5068</v>
      </c>
      <c r="Y130" s="102" t="n">
        <v>3.6012</v>
      </c>
      <c r="Z130" s="102" t="n">
        <v>3.6956</v>
      </c>
      <c r="AA130" s="102" t="n">
        <v>3.79</v>
      </c>
      <c r="AB130" s="102" t="n">
        <v>3.8456</v>
      </c>
      <c r="AC130" s="102" t="n">
        <v>3.9012</v>
      </c>
      <c r="AD130" s="102" t="n">
        <v>3.9568</v>
      </c>
      <c r="AE130" s="102" t="n">
        <v>4.0124</v>
      </c>
      <c r="AF130" s="102" t="n">
        <v>4.068</v>
      </c>
      <c r="AG130" s="102" t="n">
        <v>4.0832</v>
      </c>
      <c r="AH130" s="102" t="n">
        <v>4.0984</v>
      </c>
      <c r="AI130" s="102" t="n">
        <v>4.1136</v>
      </c>
      <c r="AJ130" s="102" t="n">
        <v>4.1288</v>
      </c>
      <c r="AK130" s="102" t="n">
        <v>4.144</v>
      </c>
      <c r="AL130" s="102" t="n">
        <v>4.12</v>
      </c>
      <c r="AM130" s="102" t="n">
        <v>4.096</v>
      </c>
      <c r="AN130" s="102" t="n">
        <v>4.072</v>
      </c>
      <c r="AO130" s="102" t="n">
        <v>4.048</v>
      </c>
      <c r="AP130" s="102" t="n">
        <v>4.024</v>
      </c>
      <c r="AQ130" s="102" t="n">
        <v>3.721</v>
      </c>
      <c r="AR130" s="102" t="n">
        <v>3.418</v>
      </c>
      <c r="AS130" s="102" t="n">
        <v>3.115</v>
      </c>
      <c r="AT130" s="102" t="n">
        <v>2.812</v>
      </c>
      <c r="AU130" s="102" t="n">
        <v>2.509</v>
      </c>
      <c r="AV130" s="102" t="n">
        <v>2.206</v>
      </c>
      <c r="AW130" s="102" t="n">
        <v>1.903</v>
      </c>
      <c r="AX130" s="102" t="n">
        <v>1.6</v>
      </c>
      <c r="AY130" s="102" t="n">
        <v>1.297</v>
      </c>
      <c r="AZ130" s="102" t="n">
        <v>0.993999999999999</v>
      </c>
      <c r="BA130" s="102" t="n">
        <v>0.690999999999999</v>
      </c>
      <c r="BB130" s="102" t="n">
        <v>0.387999999999999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0.229</v>
      </c>
      <c r="D131" s="102" t="n">
        <v>0.458</v>
      </c>
      <c r="E131" s="102" t="n">
        <v>0.687</v>
      </c>
      <c r="F131" s="102" t="n">
        <v>0.916</v>
      </c>
      <c r="G131" s="102" t="n">
        <v>1.131</v>
      </c>
      <c r="H131" s="102" t="n">
        <v>1.346</v>
      </c>
      <c r="I131" s="102" t="n">
        <v>1.529</v>
      </c>
      <c r="J131" s="102" t="n">
        <v>1.712</v>
      </c>
      <c r="K131" s="102" t="n">
        <v>1.826</v>
      </c>
      <c r="L131" s="102" t="n">
        <v>1.94</v>
      </c>
      <c r="M131" s="102" t="n">
        <v>2.038</v>
      </c>
      <c r="N131" s="102" t="n">
        <v>2.136</v>
      </c>
      <c r="O131" s="102" t="n">
        <v>2.263</v>
      </c>
      <c r="P131" s="102" t="n">
        <v>2.39</v>
      </c>
      <c r="Q131" s="102" t="n">
        <v>2.575</v>
      </c>
      <c r="R131" s="102" t="n">
        <v>2.76</v>
      </c>
      <c r="S131" s="102" t="n">
        <v>2.871</v>
      </c>
      <c r="T131" s="102" t="n">
        <v>2.982</v>
      </c>
      <c r="U131" s="102" t="n">
        <v>3.093</v>
      </c>
      <c r="V131" s="102" t="n">
        <v>3.204</v>
      </c>
      <c r="W131" s="102" t="n">
        <v>3.2952</v>
      </c>
      <c r="X131" s="102" t="n">
        <v>3.3864</v>
      </c>
      <c r="Y131" s="102" t="n">
        <v>3.4776</v>
      </c>
      <c r="Z131" s="102" t="n">
        <v>3.5688</v>
      </c>
      <c r="AA131" s="102" t="n">
        <v>3.66</v>
      </c>
      <c r="AB131" s="102" t="n">
        <v>3.7148</v>
      </c>
      <c r="AC131" s="102" t="n">
        <v>3.7696</v>
      </c>
      <c r="AD131" s="102" t="n">
        <v>3.8244</v>
      </c>
      <c r="AE131" s="102" t="n">
        <v>3.8792</v>
      </c>
      <c r="AF131" s="102" t="n">
        <v>3.934</v>
      </c>
      <c r="AG131" s="102" t="n">
        <v>3.9496</v>
      </c>
      <c r="AH131" s="102" t="n">
        <v>3.9652</v>
      </c>
      <c r="AI131" s="102" t="n">
        <v>3.9808</v>
      </c>
      <c r="AJ131" s="102" t="n">
        <v>3.9964</v>
      </c>
      <c r="AK131" s="102" t="n">
        <v>4.012</v>
      </c>
      <c r="AL131" s="102" t="n">
        <v>3.99</v>
      </c>
      <c r="AM131" s="102" t="n">
        <v>3.968</v>
      </c>
      <c r="AN131" s="102" t="n">
        <v>3.946</v>
      </c>
      <c r="AO131" s="102" t="n">
        <v>3.924</v>
      </c>
      <c r="AP131" s="102" t="n">
        <v>3.902</v>
      </c>
      <c r="AQ131" s="102" t="n">
        <v>3.608</v>
      </c>
      <c r="AR131" s="102" t="n">
        <v>3.314</v>
      </c>
      <c r="AS131" s="102" t="n">
        <v>3.02</v>
      </c>
      <c r="AT131" s="102" t="n">
        <v>2.726</v>
      </c>
      <c r="AU131" s="102" t="n">
        <v>2.432</v>
      </c>
      <c r="AV131" s="102" t="n">
        <v>2.138</v>
      </c>
      <c r="AW131" s="102" t="n">
        <v>1.844</v>
      </c>
      <c r="AX131" s="102" t="n">
        <v>1.55</v>
      </c>
      <c r="AY131" s="102" t="n">
        <v>1.256</v>
      </c>
      <c r="AZ131" s="102" t="n">
        <v>0.961999999999997</v>
      </c>
      <c r="BA131" s="102" t="n">
        <v>0.667999999999997</v>
      </c>
      <c r="BB131" s="102" t="n">
        <v>0.373999999999997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0.2175</v>
      </c>
      <c r="D132" s="102" t="n">
        <v>0.435</v>
      </c>
      <c r="E132" s="102" t="n">
        <v>0.6525</v>
      </c>
      <c r="F132" s="102" t="n">
        <v>0.87</v>
      </c>
      <c r="G132" s="102" t="n">
        <v>1.075</v>
      </c>
      <c r="H132" s="102" t="n">
        <v>1.28</v>
      </c>
      <c r="I132" s="102" t="n">
        <v>1.455</v>
      </c>
      <c r="J132" s="102" t="n">
        <v>1.63</v>
      </c>
      <c r="K132" s="102" t="n">
        <v>1.74</v>
      </c>
      <c r="L132" s="102" t="n">
        <v>1.85</v>
      </c>
      <c r="M132" s="102" t="n">
        <v>1.945</v>
      </c>
      <c r="N132" s="102" t="n">
        <v>2.04</v>
      </c>
      <c r="O132" s="102" t="n">
        <v>2.165</v>
      </c>
      <c r="P132" s="102" t="n">
        <v>2.29</v>
      </c>
      <c r="Q132" s="102" t="n">
        <v>2.47</v>
      </c>
      <c r="R132" s="102" t="n">
        <v>2.65</v>
      </c>
      <c r="S132" s="102" t="n">
        <v>2.76</v>
      </c>
      <c r="T132" s="102" t="n">
        <v>2.87</v>
      </c>
      <c r="U132" s="102" t="n">
        <v>2.98</v>
      </c>
      <c r="V132" s="102" t="n">
        <v>3.09</v>
      </c>
      <c r="W132" s="102" t="n">
        <v>3.178</v>
      </c>
      <c r="X132" s="102" t="n">
        <v>3.266</v>
      </c>
      <c r="Y132" s="102" t="n">
        <v>3.354</v>
      </c>
      <c r="Z132" s="102" t="n">
        <v>3.442</v>
      </c>
      <c r="AA132" s="102" t="n">
        <v>3.53</v>
      </c>
      <c r="AB132" s="102" t="n">
        <v>3.584</v>
      </c>
      <c r="AC132" s="102" t="n">
        <v>3.638</v>
      </c>
      <c r="AD132" s="102" t="n">
        <v>3.692</v>
      </c>
      <c r="AE132" s="102" t="n">
        <v>3.746</v>
      </c>
      <c r="AF132" s="102" t="n">
        <v>3.8</v>
      </c>
      <c r="AG132" s="102" t="n">
        <v>3.816</v>
      </c>
      <c r="AH132" s="102" t="n">
        <v>3.832</v>
      </c>
      <c r="AI132" s="102" t="n">
        <v>3.848</v>
      </c>
      <c r="AJ132" s="102" t="n">
        <v>3.864</v>
      </c>
      <c r="AK132" s="102" t="n">
        <v>3.88</v>
      </c>
      <c r="AL132" s="102" t="n">
        <v>3.86</v>
      </c>
      <c r="AM132" s="102" t="n">
        <v>3.84</v>
      </c>
      <c r="AN132" s="102" t="n">
        <v>3.82</v>
      </c>
      <c r="AO132" s="102" t="n">
        <v>3.8</v>
      </c>
      <c r="AP132" s="102" t="n">
        <v>3.78</v>
      </c>
      <c r="AQ132" s="102" t="n">
        <v>3.495</v>
      </c>
      <c r="AR132" s="102" t="n">
        <v>3.21</v>
      </c>
      <c r="AS132" s="102" t="n">
        <v>2.925</v>
      </c>
      <c r="AT132" s="102" t="n">
        <v>2.64</v>
      </c>
      <c r="AU132" s="102" t="n">
        <v>2.355</v>
      </c>
      <c r="AV132" s="102" t="n">
        <v>2.07</v>
      </c>
      <c r="AW132" s="102" t="n">
        <v>1.785</v>
      </c>
      <c r="AX132" s="102" t="n">
        <v>1.5</v>
      </c>
      <c r="AY132" s="102" t="n">
        <v>1.215</v>
      </c>
      <c r="AZ132" s="102" t="n">
        <v>0.929999999999999</v>
      </c>
      <c r="BA132" s="102" t="n">
        <v>0.644999999999999</v>
      </c>
      <c r="BB132" s="102" t="n">
        <v>0.359999999999999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0.2065</v>
      </c>
      <c r="D133" s="102" t="n">
        <v>0.413</v>
      </c>
      <c r="E133" s="102" t="n">
        <v>0.6195</v>
      </c>
      <c r="F133" s="102" t="n">
        <v>0.826</v>
      </c>
      <c r="G133" s="102" t="n">
        <v>1.02</v>
      </c>
      <c r="H133" s="102" t="n">
        <v>1.214</v>
      </c>
      <c r="I133" s="102" t="n">
        <v>1.381</v>
      </c>
      <c r="J133" s="102" t="n">
        <v>1.548</v>
      </c>
      <c r="K133" s="102" t="n">
        <v>1.654</v>
      </c>
      <c r="L133" s="102" t="n">
        <v>1.76</v>
      </c>
      <c r="M133" s="102" t="n">
        <v>1.852</v>
      </c>
      <c r="N133" s="102" t="n">
        <v>1.944</v>
      </c>
      <c r="O133" s="102" t="n">
        <v>2.068</v>
      </c>
      <c r="P133" s="102" t="n">
        <v>2.192</v>
      </c>
      <c r="Q133" s="102" t="n">
        <v>2.366</v>
      </c>
      <c r="R133" s="102" t="n">
        <v>2.54</v>
      </c>
      <c r="S133" s="102" t="n">
        <v>2.6495</v>
      </c>
      <c r="T133" s="102" t="n">
        <v>2.759</v>
      </c>
      <c r="U133" s="102" t="n">
        <v>2.8685</v>
      </c>
      <c r="V133" s="102" t="n">
        <v>2.978</v>
      </c>
      <c r="W133" s="102" t="n">
        <v>3.0628</v>
      </c>
      <c r="X133" s="102" t="n">
        <v>3.1476</v>
      </c>
      <c r="Y133" s="102" t="n">
        <v>3.2324</v>
      </c>
      <c r="Z133" s="102" t="n">
        <v>3.3172</v>
      </c>
      <c r="AA133" s="102" t="n">
        <v>3.402</v>
      </c>
      <c r="AB133" s="102" t="n">
        <v>3.4548</v>
      </c>
      <c r="AC133" s="102" t="n">
        <v>3.5076</v>
      </c>
      <c r="AD133" s="102" t="n">
        <v>3.5604</v>
      </c>
      <c r="AE133" s="102" t="n">
        <v>3.6132</v>
      </c>
      <c r="AF133" s="102" t="n">
        <v>3.666</v>
      </c>
      <c r="AG133" s="102" t="n">
        <v>3.6824</v>
      </c>
      <c r="AH133" s="102" t="n">
        <v>3.6988</v>
      </c>
      <c r="AI133" s="102" t="n">
        <v>3.7152</v>
      </c>
      <c r="AJ133" s="102" t="n">
        <v>3.7316</v>
      </c>
      <c r="AK133" s="102" t="n">
        <v>3.748</v>
      </c>
      <c r="AL133" s="102" t="n">
        <v>3.7304</v>
      </c>
      <c r="AM133" s="102" t="n">
        <v>3.7128</v>
      </c>
      <c r="AN133" s="102" t="n">
        <v>3.6952</v>
      </c>
      <c r="AO133" s="102" t="n">
        <v>3.6776</v>
      </c>
      <c r="AP133" s="102" t="n">
        <v>3.66</v>
      </c>
      <c r="AQ133" s="102" t="n">
        <v>3.384</v>
      </c>
      <c r="AR133" s="102" t="n">
        <v>3.108</v>
      </c>
      <c r="AS133" s="102" t="n">
        <v>2.832</v>
      </c>
      <c r="AT133" s="102" t="n">
        <v>2.556</v>
      </c>
      <c r="AU133" s="102" t="n">
        <v>2.28</v>
      </c>
      <c r="AV133" s="102" t="n">
        <v>2.004</v>
      </c>
      <c r="AW133" s="102" t="n">
        <v>1.728</v>
      </c>
      <c r="AX133" s="102" t="n">
        <v>1.452</v>
      </c>
      <c r="AY133" s="102" t="n">
        <v>1.176</v>
      </c>
      <c r="AZ133" s="102" t="n">
        <v>0.9</v>
      </c>
      <c r="BA133" s="102" t="n">
        <v>0.624</v>
      </c>
      <c r="BB133" s="102" t="n">
        <v>0.348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0.1955</v>
      </c>
      <c r="D134" s="102" t="n">
        <v>0.391</v>
      </c>
      <c r="E134" s="102" t="n">
        <v>0.5865</v>
      </c>
      <c r="F134" s="102" t="n">
        <v>0.782</v>
      </c>
      <c r="G134" s="102" t="n">
        <v>0.965</v>
      </c>
      <c r="H134" s="102" t="n">
        <v>1.148</v>
      </c>
      <c r="I134" s="102" t="n">
        <v>1.307</v>
      </c>
      <c r="J134" s="102" t="n">
        <v>1.466</v>
      </c>
      <c r="K134" s="102" t="n">
        <v>1.568</v>
      </c>
      <c r="L134" s="102" t="n">
        <v>1.67</v>
      </c>
      <c r="M134" s="102" t="n">
        <v>1.759</v>
      </c>
      <c r="N134" s="102" t="n">
        <v>1.848</v>
      </c>
      <c r="O134" s="102" t="n">
        <v>1.971</v>
      </c>
      <c r="P134" s="102" t="n">
        <v>2.094</v>
      </c>
      <c r="Q134" s="102" t="n">
        <v>2.262</v>
      </c>
      <c r="R134" s="102" t="n">
        <v>2.43</v>
      </c>
      <c r="S134" s="102" t="n">
        <v>2.539</v>
      </c>
      <c r="T134" s="102" t="n">
        <v>2.648</v>
      </c>
      <c r="U134" s="102" t="n">
        <v>2.757</v>
      </c>
      <c r="V134" s="102" t="n">
        <v>2.866</v>
      </c>
      <c r="W134" s="102" t="n">
        <v>2.9476</v>
      </c>
      <c r="X134" s="102" t="n">
        <v>3.0292</v>
      </c>
      <c r="Y134" s="102" t="n">
        <v>3.1108</v>
      </c>
      <c r="Z134" s="102" t="n">
        <v>3.1924</v>
      </c>
      <c r="AA134" s="102" t="n">
        <v>3.274</v>
      </c>
      <c r="AB134" s="102" t="n">
        <v>3.3256</v>
      </c>
      <c r="AC134" s="102" t="n">
        <v>3.3772</v>
      </c>
      <c r="AD134" s="102" t="n">
        <v>3.4288</v>
      </c>
      <c r="AE134" s="102" t="n">
        <v>3.4804</v>
      </c>
      <c r="AF134" s="102" t="n">
        <v>3.532</v>
      </c>
      <c r="AG134" s="102" t="n">
        <v>3.5488</v>
      </c>
      <c r="AH134" s="102" t="n">
        <v>3.5656</v>
      </c>
      <c r="AI134" s="102" t="n">
        <v>3.5824</v>
      </c>
      <c r="AJ134" s="102" t="n">
        <v>3.5992</v>
      </c>
      <c r="AK134" s="102" t="n">
        <v>3.616</v>
      </c>
      <c r="AL134" s="102" t="n">
        <v>3.6008</v>
      </c>
      <c r="AM134" s="102" t="n">
        <v>3.5856</v>
      </c>
      <c r="AN134" s="102" t="n">
        <v>3.5704</v>
      </c>
      <c r="AO134" s="102" t="n">
        <v>3.5552</v>
      </c>
      <c r="AP134" s="102" t="n">
        <v>3.54</v>
      </c>
      <c r="AQ134" s="102" t="n">
        <v>3.273</v>
      </c>
      <c r="AR134" s="102" t="n">
        <v>3.006</v>
      </c>
      <c r="AS134" s="102" t="n">
        <v>2.739</v>
      </c>
      <c r="AT134" s="102" t="n">
        <v>2.472</v>
      </c>
      <c r="AU134" s="102" t="n">
        <v>2.205</v>
      </c>
      <c r="AV134" s="102" t="n">
        <v>1.938</v>
      </c>
      <c r="AW134" s="102" t="n">
        <v>1.671</v>
      </c>
      <c r="AX134" s="102" t="n">
        <v>1.404</v>
      </c>
      <c r="AY134" s="102" t="n">
        <v>1.137</v>
      </c>
      <c r="AZ134" s="102" t="n">
        <v>0.870000000000001</v>
      </c>
      <c r="BA134" s="102" t="n">
        <v>0.603000000000001</v>
      </c>
      <c r="BB134" s="102" t="n">
        <v>0.336000000000001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0.1845</v>
      </c>
      <c r="D135" s="102" t="n">
        <v>0.369</v>
      </c>
      <c r="E135" s="102" t="n">
        <v>0.5535</v>
      </c>
      <c r="F135" s="102" t="n">
        <v>0.738</v>
      </c>
      <c r="G135" s="102" t="n">
        <v>0.91</v>
      </c>
      <c r="H135" s="102" t="n">
        <v>1.082</v>
      </c>
      <c r="I135" s="102" t="n">
        <v>1.233</v>
      </c>
      <c r="J135" s="102" t="n">
        <v>1.384</v>
      </c>
      <c r="K135" s="102" t="n">
        <v>1.482</v>
      </c>
      <c r="L135" s="102" t="n">
        <v>1.58</v>
      </c>
      <c r="M135" s="102" t="n">
        <v>1.666</v>
      </c>
      <c r="N135" s="102" t="n">
        <v>1.752</v>
      </c>
      <c r="O135" s="102" t="n">
        <v>1.874</v>
      </c>
      <c r="P135" s="102" t="n">
        <v>1.996</v>
      </c>
      <c r="Q135" s="102" t="n">
        <v>2.158</v>
      </c>
      <c r="R135" s="102" t="n">
        <v>2.32</v>
      </c>
      <c r="S135" s="102" t="n">
        <v>2.4285</v>
      </c>
      <c r="T135" s="102" t="n">
        <v>2.537</v>
      </c>
      <c r="U135" s="102" t="n">
        <v>2.6455</v>
      </c>
      <c r="V135" s="102" t="n">
        <v>2.754</v>
      </c>
      <c r="W135" s="102" t="n">
        <v>2.8324</v>
      </c>
      <c r="X135" s="102" t="n">
        <v>2.9108</v>
      </c>
      <c r="Y135" s="102" t="n">
        <v>2.9892</v>
      </c>
      <c r="Z135" s="102" t="n">
        <v>3.0676</v>
      </c>
      <c r="AA135" s="102" t="n">
        <v>3.146</v>
      </c>
      <c r="AB135" s="102" t="n">
        <v>3.1964</v>
      </c>
      <c r="AC135" s="102" t="n">
        <v>3.2468</v>
      </c>
      <c r="AD135" s="102" t="n">
        <v>3.2972</v>
      </c>
      <c r="AE135" s="102" t="n">
        <v>3.3476</v>
      </c>
      <c r="AF135" s="102" t="n">
        <v>3.398</v>
      </c>
      <c r="AG135" s="102" t="n">
        <v>3.4152</v>
      </c>
      <c r="AH135" s="102" t="n">
        <v>3.4324</v>
      </c>
      <c r="AI135" s="102" t="n">
        <v>3.4496</v>
      </c>
      <c r="AJ135" s="102" t="n">
        <v>3.4668</v>
      </c>
      <c r="AK135" s="102" t="n">
        <v>3.484</v>
      </c>
      <c r="AL135" s="102" t="n">
        <v>3.4712</v>
      </c>
      <c r="AM135" s="102" t="n">
        <v>3.4584</v>
      </c>
      <c r="AN135" s="102" t="n">
        <v>3.4456</v>
      </c>
      <c r="AO135" s="102" t="n">
        <v>3.4328</v>
      </c>
      <c r="AP135" s="102" t="n">
        <v>3.42</v>
      </c>
      <c r="AQ135" s="102" t="n">
        <v>3.162</v>
      </c>
      <c r="AR135" s="102" t="n">
        <v>2.904</v>
      </c>
      <c r="AS135" s="102" t="n">
        <v>2.646</v>
      </c>
      <c r="AT135" s="102" t="n">
        <v>2.388</v>
      </c>
      <c r="AU135" s="102" t="n">
        <v>2.13</v>
      </c>
      <c r="AV135" s="102" t="n">
        <v>1.872</v>
      </c>
      <c r="AW135" s="102" t="n">
        <v>1.614</v>
      </c>
      <c r="AX135" s="102" t="n">
        <v>1.356</v>
      </c>
      <c r="AY135" s="102" t="n">
        <v>1.098</v>
      </c>
      <c r="AZ135" s="102" t="n">
        <v>0.840000000000002</v>
      </c>
      <c r="BA135" s="102" t="n">
        <v>0.582000000000002</v>
      </c>
      <c r="BB135" s="102" t="n">
        <v>0.324000000000002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0.1735</v>
      </c>
      <c r="D136" s="102" t="n">
        <v>0.347</v>
      </c>
      <c r="E136" s="102" t="n">
        <v>0.5205</v>
      </c>
      <c r="F136" s="102" t="n">
        <v>0.694</v>
      </c>
      <c r="G136" s="102" t="n">
        <v>0.855</v>
      </c>
      <c r="H136" s="102" t="n">
        <v>1.016</v>
      </c>
      <c r="I136" s="102" t="n">
        <v>1.159</v>
      </c>
      <c r="J136" s="102" t="n">
        <v>1.302</v>
      </c>
      <c r="K136" s="102" t="n">
        <v>1.396</v>
      </c>
      <c r="L136" s="102" t="n">
        <v>1.49</v>
      </c>
      <c r="M136" s="102" t="n">
        <v>1.573</v>
      </c>
      <c r="N136" s="102" t="n">
        <v>1.656</v>
      </c>
      <c r="O136" s="102" t="n">
        <v>1.777</v>
      </c>
      <c r="P136" s="102" t="n">
        <v>1.898</v>
      </c>
      <c r="Q136" s="102" t="n">
        <v>2.054</v>
      </c>
      <c r="R136" s="102" t="n">
        <v>2.21</v>
      </c>
      <c r="S136" s="102" t="n">
        <v>2.318</v>
      </c>
      <c r="T136" s="102" t="n">
        <v>2.426</v>
      </c>
      <c r="U136" s="102" t="n">
        <v>2.534</v>
      </c>
      <c r="V136" s="102" t="n">
        <v>2.642</v>
      </c>
      <c r="W136" s="102" t="n">
        <v>2.7172</v>
      </c>
      <c r="X136" s="102" t="n">
        <v>2.7924</v>
      </c>
      <c r="Y136" s="102" t="n">
        <v>2.8676</v>
      </c>
      <c r="Z136" s="102" t="n">
        <v>2.9428</v>
      </c>
      <c r="AA136" s="102" t="n">
        <v>3.018</v>
      </c>
      <c r="AB136" s="102" t="n">
        <v>3.0672</v>
      </c>
      <c r="AC136" s="102" t="n">
        <v>3.1164</v>
      </c>
      <c r="AD136" s="102" t="n">
        <v>3.1656</v>
      </c>
      <c r="AE136" s="102" t="n">
        <v>3.2148</v>
      </c>
      <c r="AF136" s="102" t="n">
        <v>3.264</v>
      </c>
      <c r="AG136" s="102" t="n">
        <v>3.2816</v>
      </c>
      <c r="AH136" s="102" t="n">
        <v>3.2992</v>
      </c>
      <c r="AI136" s="102" t="n">
        <v>3.3168</v>
      </c>
      <c r="AJ136" s="102" t="n">
        <v>3.3344</v>
      </c>
      <c r="AK136" s="102" t="n">
        <v>3.352</v>
      </c>
      <c r="AL136" s="102" t="n">
        <v>3.3416</v>
      </c>
      <c r="AM136" s="102" t="n">
        <v>3.3312</v>
      </c>
      <c r="AN136" s="102" t="n">
        <v>3.3208</v>
      </c>
      <c r="AO136" s="102" t="n">
        <v>3.3104</v>
      </c>
      <c r="AP136" s="102" t="n">
        <v>3.3</v>
      </c>
      <c r="AQ136" s="102" t="n">
        <v>3.051</v>
      </c>
      <c r="AR136" s="102" t="n">
        <v>2.802</v>
      </c>
      <c r="AS136" s="102" t="n">
        <v>2.553</v>
      </c>
      <c r="AT136" s="102" t="n">
        <v>2.304</v>
      </c>
      <c r="AU136" s="102" t="n">
        <v>2.055</v>
      </c>
      <c r="AV136" s="102" t="n">
        <v>1.806</v>
      </c>
      <c r="AW136" s="102" t="n">
        <v>1.557</v>
      </c>
      <c r="AX136" s="102" t="n">
        <v>1.308</v>
      </c>
      <c r="AY136" s="102" t="n">
        <v>1.059</v>
      </c>
      <c r="AZ136" s="102" t="n">
        <v>0.810000000000003</v>
      </c>
      <c r="BA136" s="102" t="n">
        <v>0.561000000000004</v>
      </c>
      <c r="BB136" s="102" t="n">
        <v>0.312000000000004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0.1625</v>
      </c>
      <c r="D137" s="102" t="n">
        <v>0.325</v>
      </c>
      <c r="E137" s="102" t="n">
        <v>0.4875</v>
      </c>
      <c r="F137" s="102" t="n">
        <v>0.65</v>
      </c>
      <c r="G137" s="102" t="n">
        <v>0.8</v>
      </c>
      <c r="H137" s="102" t="n">
        <v>0.95</v>
      </c>
      <c r="I137" s="102" t="n">
        <v>1.085</v>
      </c>
      <c r="J137" s="102" t="n">
        <v>1.22</v>
      </c>
      <c r="K137" s="102" t="n">
        <v>1.31</v>
      </c>
      <c r="L137" s="102" t="n">
        <v>1.4</v>
      </c>
      <c r="M137" s="102" t="n">
        <v>1.48</v>
      </c>
      <c r="N137" s="102" t="n">
        <v>1.56</v>
      </c>
      <c r="O137" s="102" t="n">
        <v>1.68</v>
      </c>
      <c r="P137" s="102" t="n">
        <v>1.8</v>
      </c>
      <c r="Q137" s="102" t="n">
        <v>1.95</v>
      </c>
      <c r="R137" s="102" t="n">
        <v>2.1</v>
      </c>
      <c r="S137" s="102" t="n">
        <v>2.2075</v>
      </c>
      <c r="T137" s="102" t="n">
        <v>2.315</v>
      </c>
      <c r="U137" s="102" t="n">
        <v>2.4225</v>
      </c>
      <c r="V137" s="102" t="n">
        <v>2.53</v>
      </c>
      <c r="W137" s="102" t="n">
        <v>2.602</v>
      </c>
      <c r="X137" s="102" t="n">
        <v>2.674</v>
      </c>
      <c r="Y137" s="102" t="n">
        <v>2.746</v>
      </c>
      <c r="Z137" s="102" t="n">
        <v>2.818</v>
      </c>
      <c r="AA137" s="102" t="n">
        <v>2.89</v>
      </c>
      <c r="AB137" s="102" t="n">
        <v>2.938</v>
      </c>
      <c r="AC137" s="102" t="n">
        <v>2.986</v>
      </c>
      <c r="AD137" s="102" t="n">
        <v>3.034</v>
      </c>
      <c r="AE137" s="102" t="n">
        <v>3.082</v>
      </c>
      <c r="AF137" s="102" t="n">
        <v>3.13</v>
      </c>
      <c r="AG137" s="102" t="n">
        <v>3.148</v>
      </c>
      <c r="AH137" s="102" t="n">
        <v>3.166</v>
      </c>
      <c r="AI137" s="102" t="n">
        <v>3.184</v>
      </c>
      <c r="AJ137" s="102" t="n">
        <v>3.202</v>
      </c>
      <c r="AK137" s="102" t="n">
        <v>3.22</v>
      </c>
      <c r="AL137" s="102" t="n">
        <v>3.212</v>
      </c>
      <c r="AM137" s="102" t="n">
        <v>3.204</v>
      </c>
      <c r="AN137" s="102" t="n">
        <v>3.196</v>
      </c>
      <c r="AO137" s="102" t="n">
        <v>3.188</v>
      </c>
      <c r="AP137" s="102" t="n">
        <v>3.18</v>
      </c>
      <c r="AQ137" s="102" t="n">
        <v>2.94</v>
      </c>
      <c r="AR137" s="102" t="n">
        <v>2.7</v>
      </c>
      <c r="AS137" s="102" t="n">
        <v>2.46</v>
      </c>
      <c r="AT137" s="102" t="n">
        <v>2.22</v>
      </c>
      <c r="AU137" s="102" t="n">
        <v>1.98</v>
      </c>
      <c r="AV137" s="102" t="n">
        <v>1.74</v>
      </c>
      <c r="AW137" s="102" t="n">
        <v>1.5</v>
      </c>
      <c r="AX137" s="102" t="n">
        <v>1.26</v>
      </c>
      <c r="AY137" s="102" t="n">
        <v>1.02</v>
      </c>
      <c r="AZ137" s="102" t="n">
        <v>0.78</v>
      </c>
      <c r="BA137" s="102" t="n">
        <v>0.54</v>
      </c>
      <c r="BB137" s="102" t="n">
        <v>0.3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0.151</v>
      </c>
      <c r="D138" s="102" t="n">
        <v>0.302</v>
      </c>
      <c r="E138" s="102" t="n">
        <v>0.453</v>
      </c>
      <c r="F138" s="102" t="n">
        <v>0.604</v>
      </c>
      <c r="G138" s="102" t="n">
        <v>0.745</v>
      </c>
      <c r="H138" s="102" t="n">
        <v>0.886</v>
      </c>
      <c r="I138" s="102" t="n">
        <v>1.012</v>
      </c>
      <c r="J138" s="102" t="n">
        <v>1.138</v>
      </c>
      <c r="K138" s="102" t="n">
        <v>1.224</v>
      </c>
      <c r="L138" s="102" t="n">
        <v>1.31</v>
      </c>
      <c r="M138" s="102" t="n">
        <v>1.387</v>
      </c>
      <c r="N138" s="102" t="n">
        <v>1.464</v>
      </c>
      <c r="O138" s="102" t="n">
        <v>1.582</v>
      </c>
      <c r="P138" s="102" t="n">
        <v>1.7</v>
      </c>
      <c r="Q138" s="102" t="n">
        <v>1.845</v>
      </c>
      <c r="R138" s="102" t="n">
        <v>1.99</v>
      </c>
      <c r="S138" s="102" t="n">
        <v>2.0965</v>
      </c>
      <c r="T138" s="102" t="n">
        <v>2.203</v>
      </c>
      <c r="U138" s="102" t="n">
        <v>2.3095</v>
      </c>
      <c r="V138" s="102" t="n">
        <v>2.416</v>
      </c>
      <c r="W138" s="102" t="n">
        <v>2.4848</v>
      </c>
      <c r="X138" s="102" t="n">
        <v>2.5536</v>
      </c>
      <c r="Y138" s="102" t="n">
        <v>2.6224</v>
      </c>
      <c r="Z138" s="102" t="n">
        <v>2.6912</v>
      </c>
      <c r="AA138" s="102" t="n">
        <v>2.76</v>
      </c>
      <c r="AB138" s="102" t="n">
        <v>2.8076</v>
      </c>
      <c r="AC138" s="102" t="n">
        <v>2.8552</v>
      </c>
      <c r="AD138" s="102" t="n">
        <v>2.9028</v>
      </c>
      <c r="AE138" s="102" t="n">
        <v>2.9504</v>
      </c>
      <c r="AF138" s="102" t="n">
        <v>2.998</v>
      </c>
      <c r="AG138" s="102" t="n">
        <v>3.016</v>
      </c>
      <c r="AH138" s="102" t="n">
        <v>3.034</v>
      </c>
      <c r="AI138" s="102" t="n">
        <v>3.052</v>
      </c>
      <c r="AJ138" s="102" t="n">
        <v>3.07</v>
      </c>
      <c r="AK138" s="102" t="n">
        <v>3.088</v>
      </c>
      <c r="AL138" s="102" t="n">
        <v>3.082</v>
      </c>
      <c r="AM138" s="102" t="n">
        <v>3.076</v>
      </c>
      <c r="AN138" s="102" t="n">
        <v>3.07</v>
      </c>
      <c r="AO138" s="102" t="n">
        <v>3.064</v>
      </c>
      <c r="AP138" s="102" t="n">
        <v>3.058</v>
      </c>
      <c r="AQ138" s="102" t="n">
        <v>2.827</v>
      </c>
      <c r="AR138" s="102" t="n">
        <v>2.596</v>
      </c>
      <c r="AS138" s="102" t="n">
        <v>2.365</v>
      </c>
      <c r="AT138" s="102" t="n">
        <v>2.134</v>
      </c>
      <c r="AU138" s="102" t="n">
        <v>1.903</v>
      </c>
      <c r="AV138" s="102" t="n">
        <v>1.672</v>
      </c>
      <c r="AW138" s="102" t="n">
        <v>1.441</v>
      </c>
      <c r="AX138" s="102" t="n">
        <v>1.21</v>
      </c>
      <c r="AY138" s="102" t="n">
        <v>0.979</v>
      </c>
      <c r="AZ138" s="102" t="n">
        <v>0.748</v>
      </c>
      <c r="BA138" s="102" t="n">
        <v>0.517</v>
      </c>
      <c r="BB138" s="102" t="n">
        <v>0.286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0.1395</v>
      </c>
      <c r="D139" s="102" t="n">
        <v>0.279</v>
      </c>
      <c r="E139" s="102" t="n">
        <v>0.4185</v>
      </c>
      <c r="F139" s="102" t="n">
        <v>0.558</v>
      </c>
      <c r="G139" s="102" t="n">
        <v>0.69</v>
      </c>
      <c r="H139" s="102" t="n">
        <v>0.822</v>
      </c>
      <c r="I139" s="102" t="n">
        <v>0.939</v>
      </c>
      <c r="J139" s="102" t="n">
        <v>1.056</v>
      </c>
      <c r="K139" s="102" t="n">
        <v>1.138</v>
      </c>
      <c r="L139" s="102" t="n">
        <v>1.22</v>
      </c>
      <c r="M139" s="102" t="n">
        <v>1.294</v>
      </c>
      <c r="N139" s="102" t="n">
        <v>1.368</v>
      </c>
      <c r="O139" s="102" t="n">
        <v>1.484</v>
      </c>
      <c r="P139" s="102" t="n">
        <v>1.6</v>
      </c>
      <c r="Q139" s="102" t="n">
        <v>1.74</v>
      </c>
      <c r="R139" s="102" t="n">
        <v>1.88</v>
      </c>
      <c r="S139" s="102" t="n">
        <v>1.9855</v>
      </c>
      <c r="T139" s="102" t="n">
        <v>2.091</v>
      </c>
      <c r="U139" s="102" t="n">
        <v>2.1965</v>
      </c>
      <c r="V139" s="102" t="n">
        <v>2.302</v>
      </c>
      <c r="W139" s="102" t="n">
        <v>2.3676</v>
      </c>
      <c r="X139" s="102" t="n">
        <v>2.4332</v>
      </c>
      <c r="Y139" s="102" t="n">
        <v>2.4988</v>
      </c>
      <c r="Z139" s="102" t="n">
        <v>2.5644</v>
      </c>
      <c r="AA139" s="102" t="n">
        <v>2.63</v>
      </c>
      <c r="AB139" s="102" t="n">
        <v>2.6772</v>
      </c>
      <c r="AC139" s="102" t="n">
        <v>2.7244</v>
      </c>
      <c r="AD139" s="102" t="n">
        <v>2.7716</v>
      </c>
      <c r="AE139" s="102" t="n">
        <v>2.8188</v>
      </c>
      <c r="AF139" s="102" t="n">
        <v>2.866</v>
      </c>
      <c r="AG139" s="102" t="n">
        <v>2.884</v>
      </c>
      <c r="AH139" s="102" t="n">
        <v>2.902</v>
      </c>
      <c r="AI139" s="102" t="n">
        <v>2.92</v>
      </c>
      <c r="AJ139" s="102" t="n">
        <v>2.938</v>
      </c>
      <c r="AK139" s="102" t="n">
        <v>2.956</v>
      </c>
      <c r="AL139" s="102" t="n">
        <v>2.952</v>
      </c>
      <c r="AM139" s="102" t="n">
        <v>2.948</v>
      </c>
      <c r="AN139" s="102" t="n">
        <v>2.944</v>
      </c>
      <c r="AO139" s="102" t="n">
        <v>2.94</v>
      </c>
      <c r="AP139" s="102" t="n">
        <v>2.936</v>
      </c>
      <c r="AQ139" s="102" t="n">
        <v>2.714</v>
      </c>
      <c r="AR139" s="102" t="n">
        <v>2.492</v>
      </c>
      <c r="AS139" s="102" t="n">
        <v>2.27</v>
      </c>
      <c r="AT139" s="102" t="n">
        <v>2.048</v>
      </c>
      <c r="AU139" s="102" t="n">
        <v>1.826</v>
      </c>
      <c r="AV139" s="102" t="n">
        <v>1.604</v>
      </c>
      <c r="AW139" s="102" t="n">
        <v>1.382</v>
      </c>
      <c r="AX139" s="102" t="n">
        <v>1.16</v>
      </c>
      <c r="AY139" s="102" t="n">
        <v>0.937999999999998</v>
      </c>
      <c r="AZ139" s="102" t="n">
        <v>0.715999999999998</v>
      </c>
      <c r="BA139" s="102" t="n">
        <v>0.493999999999998</v>
      </c>
      <c r="BB139" s="102" t="n">
        <v>0.271999999999998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0.128</v>
      </c>
      <c r="D140" s="102" t="n">
        <v>0.256</v>
      </c>
      <c r="E140" s="102" t="n">
        <v>0.384</v>
      </c>
      <c r="F140" s="102" t="n">
        <v>0.512</v>
      </c>
      <c r="G140" s="102" t="n">
        <v>0.635</v>
      </c>
      <c r="H140" s="102" t="n">
        <v>0.758</v>
      </c>
      <c r="I140" s="102" t="n">
        <v>0.866</v>
      </c>
      <c r="J140" s="102" t="n">
        <v>0.974</v>
      </c>
      <c r="K140" s="102" t="n">
        <v>1.052</v>
      </c>
      <c r="L140" s="102" t="n">
        <v>1.13</v>
      </c>
      <c r="M140" s="102" t="n">
        <v>1.201</v>
      </c>
      <c r="N140" s="102" t="n">
        <v>1.272</v>
      </c>
      <c r="O140" s="102" t="n">
        <v>1.386</v>
      </c>
      <c r="P140" s="102" t="n">
        <v>1.5</v>
      </c>
      <c r="Q140" s="102" t="n">
        <v>1.635</v>
      </c>
      <c r="R140" s="102" t="n">
        <v>1.77</v>
      </c>
      <c r="S140" s="102" t="n">
        <v>1.8745</v>
      </c>
      <c r="T140" s="102" t="n">
        <v>1.979</v>
      </c>
      <c r="U140" s="102" t="n">
        <v>2.0835</v>
      </c>
      <c r="V140" s="102" t="n">
        <v>2.188</v>
      </c>
      <c r="W140" s="102" t="n">
        <v>2.2504</v>
      </c>
      <c r="X140" s="102" t="n">
        <v>2.3128</v>
      </c>
      <c r="Y140" s="102" t="n">
        <v>2.3752</v>
      </c>
      <c r="Z140" s="102" t="n">
        <v>2.4376</v>
      </c>
      <c r="AA140" s="102" t="n">
        <v>2.5</v>
      </c>
      <c r="AB140" s="102" t="n">
        <v>2.5468</v>
      </c>
      <c r="AC140" s="102" t="n">
        <v>2.5936</v>
      </c>
      <c r="AD140" s="102" t="n">
        <v>2.6404</v>
      </c>
      <c r="AE140" s="102" t="n">
        <v>2.6872</v>
      </c>
      <c r="AF140" s="102" t="n">
        <v>2.734</v>
      </c>
      <c r="AG140" s="102" t="n">
        <v>2.752</v>
      </c>
      <c r="AH140" s="102" t="n">
        <v>2.77</v>
      </c>
      <c r="AI140" s="102" t="n">
        <v>2.788</v>
      </c>
      <c r="AJ140" s="102" t="n">
        <v>2.806</v>
      </c>
      <c r="AK140" s="102" t="n">
        <v>2.824</v>
      </c>
      <c r="AL140" s="102" t="n">
        <v>2.822</v>
      </c>
      <c r="AM140" s="102" t="n">
        <v>2.82</v>
      </c>
      <c r="AN140" s="102" t="n">
        <v>2.818</v>
      </c>
      <c r="AO140" s="102" t="n">
        <v>2.816</v>
      </c>
      <c r="AP140" s="102" t="n">
        <v>2.814</v>
      </c>
      <c r="AQ140" s="102" t="n">
        <v>2.601</v>
      </c>
      <c r="AR140" s="102" t="n">
        <v>2.388</v>
      </c>
      <c r="AS140" s="102" t="n">
        <v>2.175</v>
      </c>
      <c r="AT140" s="102" t="n">
        <v>1.962</v>
      </c>
      <c r="AU140" s="102" t="n">
        <v>1.749</v>
      </c>
      <c r="AV140" s="102" t="n">
        <v>1.536</v>
      </c>
      <c r="AW140" s="102" t="n">
        <v>1.323</v>
      </c>
      <c r="AX140" s="102" t="n">
        <v>1.11</v>
      </c>
      <c r="AY140" s="102" t="n">
        <v>0.896999999999998</v>
      </c>
      <c r="AZ140" s="102" t="n">
        <v>0.683999999999998</v>
      </c>
      <c r="BA140" s="102" t="n">
        <v>0.470999999999997</v>
      </c>
      <c r="BB140" s="102" t="n">
        <v>0.257999999999997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0.1165</v>
      </c>
      <c r="D141" s="102" t="n">
        <v>0.233</v>
      </c>
      <c r="E141" s="102" t="n">
        <v>0.3495</v>
      </c>
      <c r="F141" s="102" t="n">
        <v>0.466</v>
      </c>
      <c r="G141" s="102" t="n">
        <v>0.58</v>
      </c>
      <c r="H141" s="102" t="n">
        <v>0.694</v>
      </c>
      <c r="I141" s="102" t="n">
        <v>0.793</v>
      </c>
      <c r="J141" s="102" t="n">
        <v>0.892</v>
      </c>
      <c r="K141" s="102" t="n">
        <v>0.966</v>
      </c>
      <c r="L141" s="102" t="n">
        <v>1.04</v>
      </c>
      <c r="M141" s="102" t="n">
        <v>1.108</v>
      </c>
      <c r="N141" s="102" t="n">
        <v>1.176</v>
      </c>
      <c r="O141" s="102" t="n">
        <v>1.288</v>
      </c>
      <c r="P141" s="102" t="n">
        <v>1.4</v>
      </c>
      <c r="Q141" s="102" t="n">
        <v>1.53</v>
      </c>
      <c r="R141" s="102" t="n">
        <v>1.66</v>
      </c>
      <c r="S141" s="102" t="n">
        <v>1.7635</v>
      </c>
      <c r="T141" s="102" t="n">
        <v>1.867</v>
      </c>
      <c r="U141" s="102" t="n">
        <v>1.9705</v>
      </c>
      <c r="V141" s="102" t="n">
        <v>2.074</v>
      </c>
      <c r="W141" s="102" t="n">
        <v>2.1332</v>
      </c>
      <c r="X141" s="102" t="n">
        <v>2.1924</v>
      </c>
      <c r="Y141" s="102" t="n">
        <v>2.2516</v>
      </c>
      <c r="Z141" s="102" t="n">
        <v>2.3108</v>
      </c>
      <c r="AA141" s="102" t="n">
        <v>2.37</v>
      </c>
      <c r="AB141" s="102" t="n">
        <v>2.4164</v>
      </c>
      <c r="AC141" s="102" t="n">
        <v>2.4628</v>
      </c>
      <c r="AD141" s="102" t="n">
        <v>2.5092</v>
      </c>
      <c r="AE141" s="102" t="n">
        <v>2.5556</v>
      </c>
      <c r="AF141" s="102" t="n">
        <v>2.602</v>
      </c>
      <c r="AG141" s="102" t="n">
        <v>2.62</v>
      </c>
      <c r="AH141" s="102" t="n">
        <v>2.638</v>
      </c>
      <c r="AI141" s="102" t="n">
        <v>2.656</v>
      </c>
      <c r="AJ141" s="102" t="n">
        <v>2.674</v>
      </c>
      <c r="AK141" s="102" t="n">
        <v>2.692</v>
      </c>
      <c r="AL141" s="102" t="n">
        <v>2.692</v>
      </c>
      <c r="AM141" s="102" t="n">
        <v>2.692</v>
      </c>
      <c r="AN141" s="102" t="n">
        <v>2.692</v>
      </c>
      <c r="AO141" s="102" t="n">
        <v>2.692</v>
      </c>
      <c r="AP141" s="102" t="n">
        <v>2.692</v>
      </c>
      <c r="AQ141" s="102" t="n">
        <v>2.488</v>
      </c>
      <c r="AR141" s="102" t="n">
        <v>2.284</v>
      </c>
      <c r="AS141" s="102" t="n">
        <v>2.08</v>
      </c>
      <c r="AT141" s="102" t="n">
        <v>1.876</v>
      </c>
      <c r="AU141" s="102" t="n">
        <v>1.672</v>
      </c>
      <c r="AV141" s="102" t="n">
        <v>1.468</v>
      </c>
      <c r="AW141" s="102" t="n">
        <v>1.264</v>
      </c>
      <c r="AX141" s="102" t="n">
        <v>1.06</v>
      </c>
      <c r="AY141" s="102" t="n">
        <v>0.855999999999997</v>
      </c>
      <c r="AZ141" s="102" t="n">
        <v>0.651999999999996</v>
      </c>
      <c r="BA141" s="102" t="n">
        <v>0.447999999999996</v>
      </c>
      <c r="BB141" s="102" t="n">
        <v>0.243999999999996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0.105</v>
      </c>
      <c r="D142" s="102" t="n">
        <v>0.21</v>
      </c>
      <c r="E142" s="102" t="n">
        <v>0.315</v>
      </c>
      <c r="F142" s="102" t="n">
        <v>0.42</v>
      </c>
      <c r="G142" s="102" t="n">
        <v>0.525</v>
      </c>
      <c r="H142" s="102" t="n">
        <v>0.63</v>
      </c>
      <c r="I142" s="102" t="n">
        <v>0.72</v>
      </c>
      <c r="J142" s="102" t="n">
        <v>0.81</v>
      </c>
      <c r="K142" s="102" t="n">
        <v>0.88</v>
      </c>
      <c r="L142" s="102" t="n">
        <v>0.95</v>
      </c>
      <c r="M142" s="102" t="n">
        <v>1.015</v>
      </c>
      <c r="N142" s="102" t="n">
        <v>1.08</v>
      </c>
      <c r="O142" s="102" t="n">
        <v>1.19</v>
      </c>
      <c r="P142" s="102" t="n">
        <v>1.3</v>
      </c>
      <c r="Q142" s="102" t="n">
        <v>1.425</v>
      </c>
      <c r="R142" s="102" t="n">
        <v>1.55</v>
      </c>
      <c r="S142" s="102" t="n">
        <v>1.6525</v>
      </c>
      <c r="T142" s="102" t="n">
        <v>1.755</v>
      </c>
      <c r="U142" s="102" t="n">
        <v>1.8575</v>
      </c>
      <c r="V142" s="102" t="n">
        <v>1.96</v>
      </c>
      <c r="W142" s="102" t="n">
        <v>2.016</v>
      </c>
      <c r="X142" s="102" t="n">
        <v>2.072</v>
      </c>
      <c r="Y142" s="102" t="n">
        <v>2.128</v>
      </c>
      <c r="Z142" s="102" t="n">
        <v>2.184</v>
      </c>
      <c r="AA142" s="102" t="n">
        <v>2.24</v>
      </c>
      <c r="AB142" s="102" t="n">
        <v>2.286</v>
      </c>
      <c r="AC142" s="102" t="n">
        <v>2.332</v>
      </c>
      <c r="AD142" s="102" t="n">
        <v>2.378</v>
      </c>
      <c r="AE142" s="102" t="n">
        <v>2.424</v>
      </c>
      <c r="AF142" s="102" t="n">
        <v>2.47</v>
      </c>
      <c r="AG142" s="102" t="n">
        <v>2.488</v>
      </c>
      <c r="AH142" s="102" t="n">
        <v>2.506</v>
      </c>
      <c r="AI142" s="102" t="n">
        <v>2.524</v>
      </c>
      <c r="AJ142" s="102" t="n">
        <v>2.542</v>
      </c>
      <c r="AK142" s="102" t="n">
        <v>2.56</v>
      </c>
      <c r="AL142" s="102" t="n">
        <v>2.562</v>
      </c>
      <c r="AM142" s="102" t="n">
        <v>2.564</v>
      </c>
      <c r="AN142" s="102" t="n">
        <v>2.566</v>
      </c>
      <c r="AO142" s="102" t="n">
        <v>2.568</v>
      </c>
      <c r="AP142" s="102" t="n">
        <v>2.57</v>
      </c>
      <c r="AQ142" s="102" t="n">
        <v>2.375</v>
      </c>
      <c r="AR142" s="102" t="n">
        <v>2.18</v>
      </c>
      <c r="AS142" s="102" t="n">
        <v>1.985</v>
      </c>
      <c r="AT142" s="102" t="n">
        <v>1.79</v>
      </c>
      <c r="AU142" s="102" t="n">
        <v>1.595</v>
      </c>
      <c r="AV142" s="102" t="n">
        <v>1.4</v>
      </c>
      <c r="AW142" s="102" t="n">
        <v>1.205</v>
      </c>
      <c r="AX142" s="102" t="n">
        <v>1.01</v>
      </c>
      <c r="AY142" s="102" t="n">
        <v>0.815</v>
      </c>
      <c r="AZ142" s="102" t="n">
        <v>0.62</v>
      </c>
      <c r="BA142" s="102" t="n">
        <v>0.425</v>
      </c>
      <c r="BB142" s="102" t="n">
        <v>0.23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0.094</v>
      </c>
      <c r="D143" s="102" t="n">
        <v>0.188</v>
      </c>
      <c r="E143" s="102" t="n">
        <v>0.282</v>
      </c>
      <c r="F143" s="102" t="n">
        <v>0.376</v>
      </c>
      <c r="G143" s="102" t="n">
        <v>0.47</v>
      </c>
      <c r="H143" s="102" t="n">
        <v>0.564</v>
      </c>
      <c r="I143" s="102" t="n">
        <v>0.646</v>
      </c>
      <c r="J143" s="102" t="n">
        <v>0.728</v>
      </c>
      <c r="K143" s="102" t="n">
        <v>0.794</v>
      </c>
      <c r="L143" s="102" t="n">
        <v>0.86</v>
      </c>
      <c r="M143" s="102" t="n">
        <v>0.922</v>
      </c>
      <c r="N143" s="102" t="n">
        <v>0.984</v>
      </c>
      <c r="O143" s="102" t="n">
        <v>1.092</v>
      </c>
      <c r="P143" s="102" t="n">
        <v>1.2</v>
      </c>
      <c r="Q143" s="102" t="n">
        <v>1.32</v>
      </c>
      <c r="R143" s="102" t="n">
        <v>1.44</v>
      </c>
      <c r="S143" s="102" t="n">
        <v>1.542</v>
      </c>
      <c r="T143" s="102" t="n">
        <v>1.644</v>
      </c>
      <c r="U143" s="102" t="n">
        <v>1.746</v>
      </c>
      <c r="V143" s="102" t="n">
        <v>1.848</v>
      </c>
      <c r="W143" s="102" t="n">
        <v>1.9008</v>
      </c>
      <c r="X143" s="102" t="n">
        <v>1.9536</v>
      </c>
      <c r="Y143" s="102" t="n">
        <v>2.0064</v>
      </c>
      <c r="Z143" s="102" t="n">
        <v>2.0592</v>
      </c>
      <c r="AA143" s="102" t="n">
        <v>2.112</v>
      </c>
      <c r="AB143" s="102" t="n">
        <v>2.1568</v>
      </c>
      <c r="AC143" s="102" t="n">
        <v>2.2016</v>
      </c>
      <c r="AD143" s="102" t="n">
        <v>2.2464</v>
      </c>
      <c r="AE143" s="102" t="n">
        <v>2.2912</v>
      </c>
      <c r="AF143" s="102" t="n">
        <v>2.336</v>
      </c>
      <c r="AG143" s="102" t="n">
        <v>2.3544</v>
      </c>
      <c r="AH143" s="102" t="n">
        <v>2.3728</v>
      </c>
      <c r="AI143" s="102" t="n">
        <v>2.3912</v>
      </c>
      <c r="AJ143" s="102" t="n">
        <v>2.4096</v>
      </c>
      <c r="AK143" s="102" t="n">
        <v>2.428</v>
      </c>
      <c r="AL143" s="102" t="n">
        <v>2.432</v>
      </c>
      <c r="AM143" s="102" t="n">
        <v>2.436</v>
      </c>
      <c r="AN143" s="102" t="n">
        <v>2.44</v>
      </c>
      <c r="AO143" s="102" t="n">
        <v>2.444</v>
      </c>
      <c r="AP143" s="102" t="n">
        <v>2.448</v>
      </c>
      <c r="AQ143" s="102" t="n">
        <v>2.263</v>
      </c>
      <c r="AR143" s="102" t="n">
        <v>2.078</v>
      </c>
      <c r="AS143" s="102" t="n">
        <v>1.893</v>
      </c>
      <c r="AT143" s="102" t="n">
        <v>1.708</v>
      </c>
      <c r="AU143" s="102" t="n">
        <v>1.523</v>
      </c>
      <c r="AV143" s="102" t="n">
        <v>1.338</v>
      </c>
      <c r="AW143" s="102" t="n">
        <v>1.153</v>
      </c>
      <c r="AX143" s="102" t="n">
        <v>0.968</v>
      </c>
      <c r="AY143" s="102" t="n">
        <v>0.783</v>
      </c>
      <c r="AZ143" s="102" t="n">
        <v>0.598</v>
      </c>
      <c r="BA143" s="102" t="n">
        <v>0.413</v>
      </c>
      <c r="BB143" s="102" t="n">
        <v>0.228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0.083</v>
      </c>
      <c r="D144" s="102" t="n">
        <v>0.166</v>
      </c>
      <c r="E144" s="102" t="n">
        <v>0.249</v>
      </c>
      <c r="F144" s="102" t="n">
        <v>0.332</v>
      </c>
      <c r="G144" s="102" t="n">
        <v>0.415</v>
      </c>
      <c r="H144" s="102" t="n">
        <v>0.498</v>
      </c>
      <c r="I144" s="102" t="n">
        <v>0.572</v>
      </c>
      <c r="J144" s="102" t="n">
        <v>0.646</v>
      </c>
      <c r="K144" s="102" t="n">
        <v>0.708</v>
      </c>
      <c r="L144" s="102" t="n">
        <v>0.77</v>
      </c>
      <c r="M144" s="102" t="n">
        <v>0.829</v>
      </c>
      <c r="N144" s="102" t="n">
        <v>0.888</v>
      </c>
      <c r="O144" s="102" t="n">
        <v>0.994</v>
      </c>
      <c r="P144" s="102" t="n">
        <v>1.1</v>
      </c>
      <c r="Q144" s="102" t="n">
        <v>1.215</v>
      </c>
      <c r="R144" s="102" t="n">
        <v>1.33</v>
      </c>
      <c r="S144" s="102" t="n">
        <v>1.4315</v>
      </c>
      <c r="T144" s="102" t="n">
        <v>1.533</v>
      </c>
      <c r="U144" s="102" t="n">
        <v>1.6345</v>
      </c>
      <c r="V144" s="102" t="n">
        <v>1.736</v>
      </c>
      <c r="W144" s="102" t="n">
        <v>1.7856</v>
      </c>
      <c r="X144" s="102" t="n">
        <v>1.8352</v>
      </c>
      <c r="Y144" s="102" t="n">
        <v>1.8848</v>
      </c>
      <c r="Z144" s="102" t="n">
        <v>1.9344</v>
      </c>
      <c r="AA144" s="102" t="n">
        <v>1.984</v>
      </c>
      <c r="AB144" s="102" t="n">
        <v>2.0276</v>
      </c>
      <c r="AC144" s="102" t="n">
        <v>2.0712</v>
      </c>
      <c r="AD144" s="102" t="n">
        <v>2.1148</v>
      </c>
      <c r="AE144" s="102" t="n">
        <v>2.1584</v>
      </c>
      <c r="AF144" s="102" t="n">
        <v>2.202</v>
      </c>
      <c r="AG144" s="102" t="n">
        <v>2.2208</v>
      </c>
      <c r="AH144" s="102" t="n">
        <v>2.2396</v>
      </c>
      <c r="AI144" s="102" t="n">
        <v>2.2584</v>
      </c>
      <c r="AJ144" s="102" t="n">
        <v>2.2772</v>
      </c>
      <c r="AK144" s="102" t="n">
        <v>2.296</v>
      </c>
      <c r="AL144" s="102" t="n">
        <v>2.302</v>
      </c>
      <c r="AM144" s="102" t="n">
        <v>2.308</v>
      </c>
      <c r="AN144" s="102" t="n">
        <v>2.314</v>
      </c>
      <c r="AO144" s="102" t="n">
        <v>2.32</v>
      </c>
      <c r="AP144" s="102" t="n">
        <v>2.326</v>
      </c>
      <c r="AQ144" s="102" t="n">
        <v>2.151</v>
      </c>
      <c r="AR144" s="102" t="n">
        <v>1.976</v>
      </c>
      <c r="AS144" s="102" t="n">
        <v>1.801</v>
      </c>
      <c r="AT144" s="102" t="n">
        <v>1.626</v>
      </c>
      <c r="AU144" s="102" t="n">
        <v>1.451</v>
      </c>
      <c r="AV144" s="102" t="n">
        <v>1.276</v>
      </c>
      <c r="AW144" s="102" t="n">
        <v>1.101</v>
      </c>
      <c r="AX144" s="102" t="n">
        <v>0.925999999999999</v>
      </c>
      <c r="AY144" s="102" t="n">
        <v>0.750999999999999</v>
      </c>
      <c r="AZ144" s="102" t="n">
        <v>0.575999999999999</v>
      </c>
      <c r="BA144" s="102" t="n">
        <v>0.400999999999999</v>
      </c>
      <c r="BB144" s="102" t="n">
        <v>0.225999999999998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0.072</v>
      </c>
      <c r="D145" s="102" t="n">
        <v>0.144</v>
      </c>
      <c r="E145" s="102" t="n">
        <v>0.216</v>
      </c>
      <c r="F145" s="102" t="n">
        <v>0.288</v>
      </c>
      <c r="G145" s="102" t="n">
        <v>0.36</v>
      </c>
      <c r="H145" s="102" t="n">
        <v>0.432</v>
      </c>
      <c r="I145" s="102" t="n">
        <v>0.498</v>
      </c>
      <c r="J145" s="102" t="n">
        <v>0.564</v>
      </c>
      <c r="K145" s="102" t="n">
        <v>0.622</v>
      </c>
      <c r="L145" s="102" t="n">
        <v>0.68</v>
      </c>
      <c r="M145" s="102" t="n">
        <v>0.736</v>
      </c>
      <c r="N145" s="102" t="n">
        <v>0.792</v>
      </c>
      <c r="O145" s="102" t="n">
        <v>0.896</v>
      </c>
      <c r="P145" s="102" t="n">
        <v>1</v>
      </c>
      <c r="Q145" s="102" t="n">
        <v>1.11</v>
      </c>
      <c r="R145" s="102" t="n">
        <v>1.22</v>
      </c>
      <c r="S145" s="102" t="n">
        <v>1.321</v>
      </c>
      <c r="T145" s="102" t="n">
        <v>1.422</v>
      </c>
      <c r="U145" s="102" t="n">
        <v>1.523</v>
      </c>
      <c r="V145" s="102" t="n">
        <v>1.624</v>
      </c>
      <c r="W145" s="102" t="n">
        <v>1.6704</v>
      </c>
      <c r="X145" s="102" t="n">
        <v>1.7168</v>
      </c>
      <c r="Y145" s="102" t="n">
        <v>1.7632</v>
      </c>
      <c r="Z145" s="102" t="n">
        <v>1.8096</v>
      </c>
      <c r="AA145" s="102" t="n">
        <v>1.856</v>
      </c>
      <c r="AB145" s="102" t="n">
        <v>1.8984</v>
      </c>
      <c r="AC145" s="102" t="n">
        <v>1.9408</v>
      </c>
      <c r="AD145" s="102" t="n">
        <v>1.9832</v>
      </c>
      <c r="AE145" s="102" t="n">
        <v>2.0256</v>
      </c>
      <c r="AF145" s="102" t="n">
        <v>2.068</v>
      </c>
      <c r="AG145" s="102" t="n">
        <v>2.0872</v>
      </c>
      <c r="AH145" s="102" t="n">
        <v>2.1064</v>
      </c>
      <c r="AI145" s="102" t="n">
        <v>2.1256</v>
      </c>
      <c r="AJ145" s="102" t="n">
        <v>2.1448</v>
      </c>
      <c r="AK145" s="102" t="n">
        <v>2.164</v>
      </c>
      <c r="AL145" s="102" t="n">
        <v>2.172</v>
      </c>
      <c r="AM145" s="102" t="n">
        <v>2.18</v>
      </c>
      <c r="AN145" s="102" t="n">
        <v>2.188</v>
      </c>
      <c r="AO145" s="102" t="n">
        <v>2.196</v>
      </c>
      <c r="AP145" s="102" t="n">
        <v>2.204</v>
      </c>
      <c r="AQ145" s="102" t="n">
        <v>2.039</v>
      </c>
      <c r="AR145" s="102" t="n">
        <v>1.874</v>
      </c>
      <c r="AS145" s="102" t="n">
        <v>1.709</v>
      </c>
      <c r="AT145" s="102" t="n">
        <v>1.544</v>
      </c>
      <c r="AU145" s="102" t="n">
        <v>1.379</v>
      </c>
      <c r="AV145" s="102" t="n">
        <v>1.214</v>
      </c>
      <c r="AW145" s="102" t="n">
        <v>1.049</v>
      </c>
      <c r="AX145" s="102" t="n">
        <v>0.883999999999999</v>
      </c>
      <c r="AY145" s="102" t="n">
        <v>0.718999999999998</v>
      </c>
      <c r="AZ145" s="102" t="n">
        <v>0.553999999999998</v>
      </c>
      <c r="BA145" s="102" t="n">
        <v>0.388999999999998</v>
      </c>
      <c r="BB145" s="102" t="n">
        <v>0.223999999999998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0.061</v>
      </c>
      <c r="D146" s="102" t="n">
        <v>0.122</v>
      </c>
      <c r="E146" s="102" t="n">
        <v>0.183</v>
      </c>
      <c r="F146" s="102" t="n">
        <v>0.244</v>
      </c>
      <c r="G146" s="102" t="n">
        <v>0.305</v>
      </c>
      <c r="H146" s="102" t="n">
        <v>0.366</v>
      </c>
      <c r="I146" s="102" t="n">
        <v>0.424</v>
      </c>
      <c r="J146" s="102" t="n">
        <v>0.482</v>
      </c>
      <c r="K146" s="102" t="n">
        <v>0.536</v>
      </c>
      <c r="L146" s="102" t="n">
        <v>0.59</v>
      </c>
      <c r="M146" s="102" t="n">
        <v>0.643</v>
      </c>
      <c r="N146" s="102" t="n">
        <v>0.696</v>
      </c>
      <c r="O146" s="102" t="n">
        <v>0.798</v>
      </c>
      <c r="P146" s="102" t="n">
        <v>0.9</v>
      </c>
      <c r="Q146" s="102" t="n">
        <v>1.005</v>
      </c>
      <c r="R146" s="102" t="n">
        <v>1.11</v>
      </c>
      <c r="S146" s="102" t="n">
        <v>1.2105</v>
      </c>
      <c r="T146" s="102" t="n">
        <v>1.311</v>
      </c>
      <c r="U146" s="102" t="n">
        <v>1.4115</v>
      </c>
      <c r="V146" s="102" t="n">
        <v>1.512</v>
      </c>
      <c r="W146" s="102" t="n">
        <v>1.5552</v>
      </c>
      <c r="X146" s="102" t="n">
        <v>1.5984</v>
      </c>
      <c r="Y146" s="102" t="n">
        <v>1.6416</v>
      </c>
      <c r="Z146" s="102" t="n">
        <v>1.6848</v>
      </c>
      <c r="AA146" s="102" t="n">
        <v>1.728</v>
      </c>
      <c r="AB146" s="102" t="n">
        <v>1.7692</v>
      </c>
      <c r="AC146" s="102" t="n">
        <v>1.8104</v>
      </c>
      <c r="AD146" s="102" t="n">
        <v>1.8516</v>
      </c>
      <c r="AE146" s="102" t="n">
        <v>1.8928</v>
      </c>
      <c r="AF146" s="102" t="n">
        <v>1.934</v>
      </c>
      <c r="AG146" s="102" t="n">
        <v>1.9536</v>
      </c>
      <c r="AH146" s="102" t="n">
        <v>1.9732</v>
      </c>
      <c r="AI146" s="102" t="n">
        <v>1.9928</v>
      </c>
      <c r="AJ146" s="102" t="n">
        <v>2.0124</v>
      </c>
      <c r="AK146" s="102" t="n">
        <v>2.032</v>
      </c>
      <c r="AL146" s="102" t="n">
        <v>2.042</v>
      </c>
      <c r="AM146" s="102" t="n">
        <v>2.052</v>
      </c>
      <c r="AN146" s="102" t="n">
        <v>2.062</v>
      </c>
      <c r="AO146" s="102" t="n">
        <v>2.072</v>
      </c>
      <c r="AP146" s="102" t="n">
        <v>2.082</v>
      </c>
      <c r="AQ146" s="102" t="n">
        <v>1.927</v>
      </c>
      <c r="AR146" s="102" t="n">
        <v>1.772</v>
      </c>
      <c r="AS146" s="102" t="n">
        <v>1.617</v>
      </c>
      <c r="AT146" s="102" t="n">
        <v>1.462</v>
      </c>
      <c r="AU146" s="102" t="n">
        <v>1.307</v>
      </c>
      <c r="AV146" s="102" t="n">
        <v>1.152</v>
      </c>
      <c r="AW146" s="102" t="n">
        <v>0.996999999999998</v>
      </c>
      <c r="AX146" s="102" t="n">
        <v>0.841999999999998</v>
      </c>
      <c r="AY146" s="102" t="n">
        <v>0.686999999999998</v>
      </c>
      <c r="AZ146" s="102" t="n">
        <v>0.531999999999997</v>
      </c>
      <c r="BA146" s="102" t="n">
        <v>0.376999999999997</v>
      </c>
      <c r="BB146" s="102" t="n">
        <v>0.221999999999997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0.05</v>
      </c>
      <c r="D147" s="102" t="n">
        <v>0.1</v>
      </c>
      <c r="E147" s="102" t="n">
        <v>0.15</v>
      </c>
      <c r="F147" s="102" t="n">
        <v>0.2</v>
      </c>
      <c r="G147" s="102" t="n">
        <v>0.25</v>
      </c>
      <c r="H147" s="102" t="n">
        <v>0.3</v>
      </c>
      <c r="I147" s="102" t="n">
        <v>0.35</v>
      </c>
      <c r="J147" s="102" t="n">
        <v>0.4</v>
      </c>
      <c r="K147" s="102" t="n">
        <v>0.45</v>
      </c>
      <c r="L147" s="102" t="n">
        <v>0.5</v>
      </c>
      <c r="M147" s="102" t="n">
        <v>0.55</v>
      </c>
      <c r="N147" s="102" t="n">
        <v>0.6</v>
      </c>
      <c r="O147" s="102" t="n">
        <v>0.7</v>
      </c>
      <c r="P147" s="102" t="n">
        <v>0.8</v>
      </c>
      <c r="Q147" s="102" t="n">
        <v>0.9</v>
      </c>
      <c r="R147" s="102" t="n">
        <v>1</v>
      </c>
      <c r="S147" s="102" t="n">
        <v>1.1</v>
      </c>
      <c r="T147" s="102" t="n">
        <v>1.2</v>
      </c>
      <c r="U147" s="102" t="n">
        <v>1.3</v>
      </c>
      <c r="V147" s="102" t="n">
        <v>1.4</v>
      </c>
      <c r="W147" s="102" t="n">
        <v>1.44</v>
      </c>
      <c r="X147" s="102" t="n">
        <v>1.48</v>
      </c>
      <c r="Y147" s="102" t="n">
        <v>1.52</v>
      </c>
      <c r="Z147" s="102" t="n">
        <v>1.56</v>
      </c>
      <c r="AA147" s="102" t="n">
        <v>1.6</v>
      </c>
      <c r="AB147" s="102" t="n">
        <v>1.64</v>
      </c>
      <c r="AC147" s="102" t="n">
        <v>1.68</v>
      </c>
      <c r="AD147" s="102" t="n">
        <v>1.72</v>
      </c>
      <c r="AE147" s="102" t="n">
        <v>1.76</v>
      </c>
      <c r="AF147" s="102" t="n">
        <v>1.8</v>
      </c>
      <c r="AG147" s="102" t="n">
        <v>1.82</v>
      </c>
      <c r="AH147" s="102" t="n">
        <v>1.84</v>
      </c>
      <c r="AI147" s="102" t="n">
        <v>1.86</v>
      </c>
      <c r="AJ147" s="102" t="n">
        <v>1.88</v>
      </c>
      <c r="AK147" s="102" t="n">
        <v>1.9</v>
      </c>
      <c r="AL147" s="102" t="n">
        <v>1.912</v>
      </c>
      <c r="AM147" s="102" t="n">
        <v>1.924</v>
      </c>
      <c r="AN147" s="102" t="n">
        <v>1.936</v>
      </c>
      <c r="AO147" s="102" t="n">
        <v>1.948</v>
      </c>
      <c r="AP147" s="102" t="n">
        <v>1.96</v>
      </c>
      <c r="AQ147" s="102" t="n">
        <v>1.815</v>
      </c>
      <c r="AR147" s="102" t="n">
        <v>1.67</v>
      </c>
      <c r="AS147" s="102" t="n">
        <v>1.525</v>
      </c>
      <c r="AT147" s="102" t="n">
        <v>1.38</v>
      </c>
      <c r="AU147" s="102" t="n">
        <v>1.235</v>
      </c>
      <c r="AV147" s="102" t="n">
        <v>1.09</v>
      </c>
      <c r="AW147" s="102" t="n">
        <v>0.945</v>
      </c>
      <c r="AX147" s="102" t="n">
        <v>0.8</v>
      </c>
      <c r="AY147" s="102" t="n">
        <v>0.655</v>
      </c>
      <c r="AZ147" s="102" t="n">
        <v>0.51</v>
      </c>
      <c r="BA147" s="102" t="n">
        <v>0.365</v>
      </c>
      <c r="BB147" s="102" t="n">
        <v>0.22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341836734693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41" activePane="bottomRight" state="frozen"/>
      <selection pane="topLeft" activeCell="A1" activeCellId="0" sqref="A1"/>
      <selection pane="topRight" activeCell="B1" activeCellId="0" sqref="B1"/>
      <selection pane="bottomLeft" activeCell="A41" activeCellId="0" sqref="A41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  <c r="BA1" s="101" t="n">
        <v>51</v>
      </c>
      <c r="BB1" s="101" t="n">
        <v>52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</v>
      </c>
      <c r="H13" s="102" t="n">
        <v>0</v>
      </c>
      <c r="I13" s="102" t="n">
        <v>0</v>
      </c>
      <c r="J13" s="102" t="n">
        <v>0</v>
      </c>
      <c r="K13" s="102" t="n">
        <v>0</v>
      </c>
      <c r="L13" s="102" t="n">
        <v>0</v>
      </c>
      <c r="M13" s="102" t="n">
        <v>0</v>
      </c>
      <c r="N13" s="102" t="n">
        <v>0</v>
      </c>
      <c r="O13" s="102" t="n">
        <v>0</v>
      </c>
      <c r="P13" s="102" t="n">
        <v>0</v>
      </c>
      <c r="Q13" s="102" t="n">
        <v>0</v>
      </c>
      <c r="R13" s="102" t="n">
        <v>0</v>
      </c>
      <c r="S13" s="102" t="n">
        <v>0</v>
      </c>
      <c r="T13" s="102" t="n">
        <v>0</v>
      </c>
      <c r="U13" s="102" t="n">
        <v>0</v>
      </c>
      <c r="V13" s="102" t="n">
        <v>0</v>
      </c>
      <c r="W13" s="102" t="n">
        <v>0</v>
      </c>
      <c r="X13" s="102" t="n">
        <v>0</v>
      </c>
      <c r="Y13" s="102" t="n">
        <v>0</v>
      </c>
      <c r="Z13" s="102" t="n">
        <v>0</v>
      </c>
      <c r="AA13" s="102" t="n">
        <v>0</v>
      </c>
      <c r="AB13" s="102" t="n">
        <v>0</v>
      </c>
      <c r="AC13" s="102" t="n">
        <v>0</v>
      </c>
      <c r="AD13" s="102" t="n">
        <v>0</v>
      </c>
      <c r="AE13" s="102" t="n">
        <v>0</v>
      </c>
      <c r="AF13" s="102" t="n">
        <v>0</v>
      </c>
      <c r="AG13" s="102" t="n">
        <v>0</v>
      </c>
      <c r="AH13" s="102" t="n">
        <v>0</v>
      </c>
      <c r="AI13" s="102" t="n">
        <v>0</v>
      </c>
      <c r="AJ13" s="102" t="n">
        <v>0</v>
      </c>
      <c r="AK13" s="102" t="n">
        <v>0</v>
      </c>
      <c r="AL13" s="102" t="n">
        <v>0</v>
      </c>
      <c r="AM13" s="102" t="n">
        <v>0</v>
      </c>
      <c r="AN13" s="102" t="n">
        <v>0</v>
      </c>
      <c r="AO13" s="102" t="n">
        <v>0</v>
      </c>
      <c r="AP13" s="102" t="n">
        <v>0</v>
      </c>
      <c r="AQ13" s="102" t="n">
        <v>0</v>
      </c>
      <c r="AR13" s="102" t="n">
        <v>0</v>
      </c>
      <c r="AS13" s="102" t="n">
        <v>0</v>
      </c>
      <c r="AT13" s="102" t="n">
        <v>0</v>
      </c>
      <c r="AU13" s="102" t="n">
        <v>0</v>
      </c>
      <c r="AV13" s="102" t="n">
        <v>0</v>
      </c>
      <c r="AW13" s="102" t="n">
        <v>0</v>
      </c>
      <c r="AX13" s="102" t="n">
        <v>0</v>
      </c>
      <c r="AY13" s="102" t="n">
        <v>0</v>
      </c>
      <c r="AZ13" s="102" t="n">
        <v>0</v>
      </c>
      <c r="BA13" s="102" t="n">
        <v>0</v>
      </c>
      <c r="BB13" s="102" t="n">
        <v>0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</v>
      </c>
      <c r="H14" s="102" t="n">
        <v>0</v>
      </c>
      <c r="I14" s="102" t="n">
        <v>0</v>
      </c>
      <c r="J14" s="102" t="n">
        <v>0</v>
      </c>
      <c r="K14" s="102" t="n">
        <v>0</v>
      </c>
      <c r="L14" s="102" t="n">
        <v>0</v>
      </c>
      <c r="M14" s="102" t="n">
        <v>0</v>
      </c>
      <c r="N14" s="102" t="n">
        <v>0</v>
      </c>
      <c r="O14" s="102" t="n">
        <v>0</v>
      </c>
      <c r="P14" s="102" t="n">
        <v>0</v>
      </c>
      <c r="Q14" s="102" t="n">
        <v>0</v>
      </c>
      <c r="R14" s="102" t="n">
        <v>0</v>
      </c>
      <c r="S14" s="102" t="n">
        <v>0</v>
      </c>
      <c r="T14" s="102" t="n">
        <v>0</v>
      </c>
      <c r="U14" s="102" t="n">
        <v>0</v>
      </c>
      <c r="V14" s="102" t="n">
        <v>0</v>
      </c>
      <c r="W14" s="102" t="n">
        <v>0</v>
      </c>
      <c r="X14" s="102" t="n">
        <v>0</v>
      </c>
      <c r="Y14" s="102" t="n">
        <v>0</v>
      </c>
      <c r="Z14" s="102" t="n">
        <v>0</v>
      </c>
      <c r="AA14" s="102" t="n">
        <v>0</v>
      </c>
      <c r="AB14" s="102" t="n">
        <v>0</v>
      </c>
      <c r="AC14" s="102" t="n">
        <v>0</v>
      </c>
      <c r="AD14" s="102" t="n">
        <v>0</v>
      </c>
      <c r="AE14" s="102" t="n">
        <v>0</v>
      </c>
      <c r="AF14" s="102" t="n">
        <v>0</v>
      </c>
      <c r="AG14" s="102" t="n">
        <v>0</v>
      </c>
      <c r="AH14" s="102" t="n">
        <v>0</v>
      </c>
      <c r="AI14" s="102" t="n">
        <v>0</v>
      </c>
      <c r="AJ14" s="102" t="n">
        <v>0</v>
      </c>
      <c r="AK14" s="102" t="n">
        <v>0</v>
      </c>
      <c r="AL14" s="102" t="n">
        <v>0</v>
      </c>
      <c r="AM14" s="102" t="n">
        <v>0</v>
      </c>
      <c r="AN14" s="102" t="n">
        <v>0</v>
      </c>
      <c r="AO14" s="102" t="n">
        <v>0</v>
      </c>
      <c r="AP14" s="102" t="n">
        <v>0</v>
      </c>
      <c r="AQ14" s="102" t="n">
        <v>0</v>
      </c>
      <c r="AR14" s="102" t="n">
        <v>0</v>
      </c>
      <c r="AS14" s="102" t="n">
        <v>0</v>
      </c>
      <c r="AT14" s="102" t="n">
        <v>0</v>
      </c>
      <c r="AU14" s="102" t="n">
        <v>0</v>
      </c>
      <c r="AV14" s="102" t="n">
        <v>0</v>
      </c>
      <c r="AW14" s="102" t="n">
        <v>0</v>
      </c>
      <c r="AX14" s="102" t="n">
        <v>0</v>
      </c>
      <c r="AY14" s="102" t="n">
        <v>0</v>
      </c>
      <c r="AZ14" s="102" t="n">
        <v>0</v>
      </c>
      <c r="BA14" s="102" t="n">
        <v>0</v>
      </c>
      <c r="BB14" s="102" t="n">
        <v>0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</v>
      </c>
      <c r="H15" s="102" t="n">
        <v>0</v>
      </c>
      <c r="I15" s="102" t="n">
        <v>0</v>
      </c>
      <c r="J15" s="102" t="n">
        <v>0</v>
      </c>
      <c r="K15" s="102" t="n">
        <v>0</v>
      </c>
      <c r="L15" s="102" t="n">
        <v>0</v>
      </c>
      <c r="M15" s="102" t="n">
        <v>0</v>
      </c>
      <c r="N15" s="102" t="n">
        <v>0</v>
      </c>
      <c r="O15" s="102" t="n">
        <v>0</v>
      </c>
      <c r="P15" s="102" t="n">
        <v>0</v>
      </c>
      <c r="Q15" s="102" t="n">
        <v>0</v>
      </c>
      <c r="R15" s="102" t="n">
        <v>0</v>
      </c>
      <c r="S15" s="102" t="n">
        <v>0</v>
      </c>
      <c r="T15" s="102" t="n">
        <v>0</v>
      </c>
      <c r="U15" s="102" t="n">
        <v>0</v>
      </c>
      <c r="V15" s="102" t="n">
        <v>0</v>
      </c>
      <c r="W15" s="102" t="n">
        <v>0</v>
      </c>
      <c r="X15" s="102" t="n">
        <v>0</v>
      </c>
      <c r="Y15" s="102" t="n">
        <v>0</v>
      </c>
      <c r="Z15" s="102" t="n">
        <v>0</v>
      </c>
      <c r="AA15" s="102" t="n">
        <v>0</v>
      </c>
      <c r="AB15" s="102" t="n">
        <v>0</v>
      </c>
      <c r="AC15" s="102" t="n">
        <v>0</v>
      </c>
      <c r="AD15" s="102" t="n">
        <v>0</v>
      </c>
      <c r="AE15" s="102" t="n">
        <v>0</v>
      </c>
      <c r="AF15" s="102" t="n">
        <v>0</v>
      </c>
      <c r="AG15" s="102" t="n">
        <v>0</v>
      </c>
      <c r="AH15" s="102" t="n">
        <v>0</v>
      </c>
      <c r="AI15" s="102" t="n">
        <v>0</v>
      </c>
      <c r="AJ15" s="102" t="n">
        <v>0</v>
      </c>
      <c r="AK15" s="102" t="n">
        <v>0</v>
      </c>
      <c r="AL15" s="102" t="n">
        <v>0</v>
      </c>
      <c r="AM15" s="102" t="n">
        <v>0</v>
      </c>
      <c r="AN15" s="102" t="n">
        <v>0</v>
      </c>
      <c r="AO15" s="102" t="n">
        <v>0</v>
      </c>
      <c r="AP15" s="102" t="n">
        <v>0</v>
      </c>
      <c r="AQ15" s="102" t="n">
        <v>0</v>
      </c>
      <c r="AR15" s="102" t="n">
        <v>0</v>
      </c>
      <c r="AS15" s="102" t="n">
        <v>0</v>
      </c>
      <c r="AT15" s="102" t="n">
        <v>0</v>
      </c>
      <c r="AU15" s="102" t="n">
        <v>0</v>
      </c>
      <c r="AV15" s="102" t="n">
        <v>0</v>
      </c>
      <c r="AW15" s="102" t="n">
        <v>0</v>
      </c>
      <c r="AX15" s="102" t="n">
        <v>0</v>
      </c>
      <c r="AY15" s="102" t="n">
        <v>0</v>
      </c>
      <c r="AZ15" s="102" t="n">
        <v>0</v>
      </c>
      <c r="BA15" s="102" t="n">
        <v>0</v>
      </c>
      <c r="BB15" s="102" t="n">
        <v>0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</v>
      </c>
      <c r="H16" s="102" t="n">
        <v>0</v>
      </c>
      <c r="I16" s="102" t="n">
        <v>0</v>
      </c>
      <c r="J16" s="102" t="n">
        <v>0</v>
      </c>
      <c r="K16" s="102" t="n">
        <v>0</v>
      </c>
      <c r="L16" s="102" t="n">
        <v>0</v>
      </c>
      <c r="M16" s="102" t="n">
        <v>0</v>
      </c>
      <c r="N16" s="102" t="n">
        <v>0</v>
      </c>
      <c r="O16" s="102" t="n">
        <v>0</v>
      </c>
      <c r="P16" s="102" t="n">
        <v>0</v>
      </c>
      <c r="Q16" s="102" t="n">
        <v>0</v>
      </c>
      <c r="R16" s="102" t="n">
        <v>0</v>
      </c>
      <c r="S16" s="102" t="n">
        <v>0</v>
      </c>
      <c r="T16" s="102" t="n">
        <v>0</v>
      </c>
      <c r="U16" s="102" t="n">
        <v>0</v>
      </c>
      <c r="V16" s="102" t="n">
        <v>0</v>
      </c>
      <c r="W16" s="102" t="n">
        <v>0</v>
      </c>
      <c r="X16" s="102" t="n">
        <v>0</v>
      </c>
      <c r="Y16" s="102" t="n">
        <v>0</v>
      </c>
      <c r="Z16" s="102" t="n">
        <v>0</v>
      </c>
      <c r="AA16" s="102" t="n">
        <v>0</v>
      </c>
      <c r="AB16" s="102" t="n">
        <v>0</v>
      </c>
      <c r="AC16" s="102" t="n">
        <v>0</v>
      </c>
      <c r="AD16" s="102" t="n">
        <v>0</v>
      </c>
      <c r="AE16" s="102" t="n">
        <v>0</v>
      </c>
      <c r="AF16" s="102" t="n">
        <v>0</v>
      </c>
      <c r="AG16" s="102" t="n">
        <v>0</v>
      </c>
      <c r="AH16" s="102" t="n">
        <v>0</v>
      </c>
      <c r="AI16" s="102" t="n">
        <v>0</v>
      </c>
      <c r="AJ16" s="102" t="n">
        <v>0</v>
      </c>
      <c r="AK16" s="102" t="n">
        <v>0</v>
      </c>
      <c r="AL16" s="102" t="n">
        <v>0</v>
      </c>
      <c r="AM16" s="102" t="n">
        <v>0</v>
      </c>
      <c r="AN16" s="102" t="n">
        <v>0</v>
      </c>
      <c r="AO16" s="102" t="n">
        <v>0</v>
      </c>
      <c r="AP16" s="102" t="n">
        <v>0</v>
      </c>
      <c r="AQ16" s="102" t="n">
        <v>0</v>
      </c>
      <c r="AR16" s="102" t="n">
        <v>0</v>
      </c>
      <c r="AS16" s="102" t="n">
        <v>0</v>
      </c>
      <c r="AT16" s="102" t="n">
        <v>0</v>
      </c>
      <c r="AU16" s="102" t="n">
        <v>0</v>
      </c>
      <c r="AV16" s="102" t="n">
        <v>0</v>
      </c>
      <c r="AW16" s="102" t="n">
        <v>0</v>
      </c>
      <c r="AX16" s="102" t="n">
        <v>0</v>
      </c>
      <c r="AY16" s="102" t="n">
        <v>0</v>
      </c>
      <c r="AZ16" s="102" t="n">
        <v>0</v>
      </c>
      <c r="BA16" s="102" t="n">
        <v>0</v>
      </c>
      <c r="BB16" s="102" t="n">
        <v>0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</v>
      </c>
      <c r="H17" s="102" t="n">
        <v>0</v>
      </c>
      <c r="I17" s="102" t="n">
        <v>0</v>
      </c>
      <c r="J17" s="102" t="n">
        <v>0</v>
      </c>
      <c r="K17" s="102" t="n">
        <v>0</v>
      </c>
      <c r="L17" s="102" t="n">
        <v>0</v>
      </c>
      <c r="M17" s="102" t="n">
        <v>0</v>
      </c>
      <c r="N17" s="102" t="n">
        <v>0</v>
      </c>
      <c r="O17" s="102" t="n">
        <v>0</v>
      </c>
      <c r="P17" s="102" t="n">
        <v>0</v>
      </c>
      <c r="Q17" s="102" t="n">
        <v>0</v>
      </c>
      <c r="R17" s="102" t="n">
        <v>0</v>
      </c>
      <c r="S17" s="102" t="n">
        <v>0</v>
      </c>
      <c r="T17" s="102" t="n">
        <v>0</v>
      </c>
      <c r="U17" s="102" t="n">
        <v>0</v>
      </c>
      <c r="V17" s="102" t="n">
        <v>0</v>
      </c>
      <c r="W17" s="102" t="n">
        <v>0</v>
      </c>
      <c r="X17" s="102" t="n">
        <v>0</v>
      </c>
      <c r="Y17" s="102" t="n">
        <v>0</v>
      </c>
      <c r="Z17" s="102" t="n">
        <v>0</v>
      </c>
      <c r="AA17" s="102" t="n">
        <v>0</v>
      </c>
      <c r="AB17" s="102" t="n">
        <v>0</v>
      </c>
      <c r="AC17" s="102" t="n">
        <v>0</v>
      </c>
      <c r="AD17" s="102" t="n">
        <v>0</v>
      </c>
      <c r="AE17" s="102" t="n">
        <v>0</v>
      </c>
      <c r="AF17" s="102" t="n">
        <v>0</v>
      </c>
      <c r="AG17" s="102" t="n">
        <v>0</v>
      </c>
      <c r="AH17" s="102" t="n">
        <v>0</v>
      </c>
      <c r="AI17" s="102" t="n">
        <v>0</v>
      </c>
      <c r="AJ17" s="102" t="n">
        <v>0</v>
      </c>
      <c r="AK17" s="102" t="n">
        <v>0</v>
      </c>
      <c r="AL17" s="102" t="n">
        <v>0</v>
      </c>
      <c r="AM17" s="102" t="n">
        <v>0</v>
      </c>
      <c r="AN17" s="102" t="n">
        <v>0</v>
      </c>
      <c r="AO17" s="102" t="n">
        <v>0</v>
      </c>
      <c r="AP17" s="102" t="n">
        <v>0</v>
      </c>
      <c r="AQ17" s="102" t="n">
        <v>0</v>
      </c>
      <c r="AR17" s="102" t="n">
        <v>0</v>
      </c>
      <c r="AS17" s="102" t="n">
        <v>0</v>
      </c>
      <c r="AT17" s="102" t="n">
        <v>0</v>
      </c>
      <c r="AU17" s="102" t="n">
        <v>0</v>
      </c>
      <c r="AV17" s="102" t="n">
        <v>0</v>
      </c>
      <c r="AW17" s="102" t="n">
        <v>0</v>
      </c>
      <c r="AX17" s="102" t="n">
        <v>0</v>
      </c>
      <c r="AY17" s="102" t="n">
        <v>0</v>
      </c>
      <c r="AZ17" s="102" t="n">
        <v>0</v>
      </c>
      <c r="BA17" s="102" t="n">
        <v>0</v>
      </c>
      <c r="BB17" s="102" t="n">
        <v>0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</v>
      </c>
      <c r="D18" s="102" t="n">
        <v>0</v>
      </c>
      <c r="E18" s="102" t="n">
        <v>0</v>
      </c>
      <c r="F18" s="102" t="n">
        <v>0</v>
      </c>
      <c r="G18" s="102" t="n">
        <v>0</v>
      </c>
      <c r="H18" s="102" t="n">
        <v>0</v>
      </c>
      <c r="I18" s="102" t="n">
        <v>0</v>
      </c>
      <c r="J18" s="102" t="n">
        <v>0</v>
      </c>
      <c r="K18" s="102" t="n">
        <v>0</v>
      </c>
      <c r="L18" s="102" t="n">
        <v>0</v>
      </c>
      <c r="M18" s="102" t="n">
        <v>0</v>
      </c>
      <c r="N18" s="102" t="n">
        <v>0</v>
      </c>
      <c r="O18" s="102" t="n">
        <v>0</v>
      </c>
      <c r="P18" s="102" t="n">
        <v>0</v>
      </c>
      <c r="Q18" s="102" t="n">
        <v>0</v>
      </c>
      <c r="R18" s="102" t="n">
        <v>0</v>
      </c>
      <c r="S18" s="102" t="n">
        <v>0</v>
      </c>
      <c r="T18" s="102" t="n">
        <v>0</v>
      </c>
      <c r="U18" s="102" t="n">
        <v>0</v>
      </c>
      <c r="V18" s="102" t="n">
        <v>0</v>
      </c>
      <c r="W18" s="102" t="n">
        <v>0</v>
      </c>
      <c r="X18" s="102" t="n">
        <v>0</v>
      </c>
      <c r="Y18" s="102" t="n">
        <v>0</v>
      </c>
      <c r="Z18" s="102" t="n">
        <v>0</v>
      </c>
      <c r="AA18" s="102" t="n">
        <v>0</v>
      </c>
      <c r="AB18" s="102" t="n">
        <v>0</v>
      </c>
      <c r="AC18" s="102" t="n">
        <v>0</v>
      </c>
      <c r="AD18" s="102" t="n">
        <v>0</v>
      </c>
      <c r="AE18" s="102" t="n">
        <v>0</v>
      </c>
      <c r="AF18" s="102" t="n">
        <v>0</v>
      </c>
      <c r="AG18" s="102" t="n">
        <v>0</v>
      </c>
      <c r="AH18" s="102" t="n">
        <v>0</v>
      </c>
      <c r="AI18" s="102" t="n">
        <v>0</v>
      </c>
      <c r="AJ18" s="102" t="n">
        <v>0</v>
      </c>
      <c r="AK18" s="102" t="n">
        <v>0</v>
      </c>
      <c r="AL18" s="102" t="n">
        <v>0</v>
      </c>
      <c r="AM18" s="102" t="n">
        <v>0</v>
      </c>
      <c r="AN18" s="102" t="n">
        <v>0</v>
      </c>
      <c r="AO18" s="102" t="n">
        <v>0</v>
      </c>
      <c r="AP18" s="102" t="n">
        <v>0</v>
      </c>
      <c r="AQ18" s="102" t="n">
        <v>0</v>
      </c>
      <c r="AR18" s="102" t="n">
        <v>0</v>
      </c>
      <c r="AS18" s="102" t="n">
        <v>0</v>
      </c>
      <c r="AT18" s="102" t="n">
        <v>0</v>
      </c>
      <c r="AU18" s="102" t="n">
        <v>0</v>
      </c>
      <c r="AV18" s="102" t="n">
        <v>0</v>
      </c>
      <c r="AW18" s="102" t="n">
        <v>0</v>
      </c>
      <c r="AX18" s="102" t="n">
        <v>0</v>
      </c>
      <c r="AY18" s="102" t="n">
        <v>0</v>
      </c>
      <c r="AZ18" s="102" t="n">
        <v>0</v>
      </c>
      <c r="BA18" s="102" t="n">
        <v>0</v>
      </c>
      <c r="BB18" s="102" t="n">
        <v>0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</v>
      </c>
      <c r="D19" s="102" t="n">
        <v>0</v>
      </c>
      <c r="E19" s="102" t="n">
        <v>0</v>
      </c>
      <c r="F19" s="102" t="n">
        <v>0</v>
      </c>
      <c r="G19" s="102" t="n">
        <v>0</v>
      </c>
      <c r="H19" s="102" t="n">
        <v>0</v>
      </c>
      <c r="I19" s="102" t="n">
        <v>0</v>
      </c>
      <c r="J19" s="102" t="n">
        <v>0</v>
      </c>
      <c r="K19" s="102" t="n">
        <v>0</v>
      </c>
      <c r="L19" s="102" t="n">
        <v>0</v>
      </c>
      <c r="M19" s="102" t="n">
        <v>0</v>
      </c>
      <c r="N19" s="102" t="n">
        <v>0</v>
      </c>
      <c r="O19" s="102" t="n">
        <v>0</v>
      </c>
      <c r="P19" s="102" t="n">
        <v>0</v>
      </c>
      <c r="Q19" s="102" t="n">
        <v>0</v>
      </c>
      <c r="R19" s="102" t="n">
        <v>0</v>
      </c>
      <c r="S19" s="102" t="n">
        <v>0</v>
      </c>
      <c r="T19" s="102" t="n">
        <v>0</v>
      </c>
      <c r="U19" s="102" t="n">
        <v>0</v>
      </c>
      <c r="V19" s="102" t="n">
        <v>0</v>
      </c>
      <c r="W19" s="102" t="n">
        <v>0</v>
      </c>
      <c r="X19" s="102" t="n">
        <v>0</v>
      </c>
      <c r="Y19" s="102" t="n">
        <v>0</v>
      </c>
      <c r="Z19" s="102" t="n">
        <v>0</v>
      </c>
      <c r="AA19" s="102" t="n">
        <v>0</v>
      </c>
      <c r="AB19" s="102" t="n">
        <v>0</v>
      </c>
      <c r="AC19" s="102" t="n">
        <v>0</v>
      </c>
      <c r="AD19" s="102" t="n">
        <v>0</v>
      </c>
      <c r="AE19" s="102" t="n">
        <v>0</v>
      </c>
      <c r="AF19" s="102" t="n">
        <v>0</v>
      </c>
      <c r="AG19" s="102" t="n">
        <v>0</v>
      </c>
      <c r="AH19" s="102" t="n">
        <v>0</v>
      </c>
      <c r="AI19" s="102" t="n">
        <v>0</v>
      </c>
      <c r="AJ19" s="102" t="n">
        <v>0</v>
      </c>
      <c r="AK19" s="102" t="n">
        <v>0</v>
      </c>
      <c r="AL19" s="102" t="n">
        <v>0</v>
      </c>
      <c r="AM19" s="102" t="n">
        <v>0</v>
      </c>
      <c r="AN19" s="102" t="n">
        <v>0</v>
      </c>
      <c r="AO19" s="102" t="n">
        <v>0</v>
      </c>
      <c r="AP19" s="102" t="n">
        <v>0</v>
      </c>
      <c r="AQ19" s="102" t="n">
        <v>0</v>
      </c>
      <c r="AR19" s="102" t="n">
        <v>0</v>
      </c>
      <c r="AS19" s="102" t="n">
        <v>0</v>
      </c>
      <c r="AT19" s="102" t="n">
        <v>0</v>
      </c>
      <c r="AU19" s="102" t="n">
        <v>0</v>
      </c>
      <c r="AV19" s="102" t="n">
        <v>0</v>
      </c>
      <c r="AW19" s="102" t="n">
        <v>0</v>
      </c>
      <c r="AX19" s="102" t="n">
        <v>0</v>
      </c>
      <c r="AY19" s="102" t="n">
        <v>0</v>
      </c>
      <c r="AZ19" s="102" t="n">
        <v>0</v>
      </c>
      <c r="BA19" s="102" t="n">
        <v>0</v>
      </c>
      <c r="BB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</v>
      </c>
      <c r="D20" s="102" t="n">
        <v>0</v>
      </c>
      <c r="E20" s="102" t="n">
        <v>0</v>
      </c>
      <c r="F20" s="102" t="n">
        <v>0</v>
      </c>
      <c r="G20" s="102" t="n">
        <v>0</v>
      </c>
      <c r="H20" s="102" t="n">
        <v>0</v>
      </c>
      <c r="I20" s="102" t="n">
        <v>0</v>
      </c>
      <c r="J20" s="102" t="n">
        <v>0</v>
      </c>
      <c r="K20" s="102" t="n">
        <v>0</v>
      </c>
      <c r="L20" s="102" t="n">
        <v>0</v>
      </c>
      <c r="M20" s="102" t="n">
        <v>0</v>
      </c>
      <c r="N20" s="102" t="n">
        <v>0</v>
      </c>
      <c r="O20" s="102" t="n">
        <v>0</v>
      </c>
      <c r="P20" s="102" t="n">
        <v>0</v>
      </c>
      <c r="Q20" s="102" t="n">
        <v>0</v>
      </c>
      <c r="R20" s="102" t="n">
        <v>0</v>
      </c>
      <c r="S20" s="102" t="n">
        <v>0</v>
      </c>
      <c r="T20" s="102" t="n">
        <v>0</v>
      </c>
      <c r="U20" s="102" t="n">
        <v>0</v>
      </c>
      <c r="V20" s="102" t="n">
        <v>0</v>
      </c>
      <c r="W20" s="102" t="n">
        <v>0</v>
      </c>
      <c r="X20" s="102" t="n">
        <v>0</v>
      </c>
      <c r="Y20" s="102" t="n">
        <v>0</v>
      </c>
      <c r="Z20" s="102" t="n">
        <v>0</v>
      </c>
      <c r="AA20" s="102" t="n">
        <v>0</v>
      </c>
      <c r="AB20" s="102" t="n">
        <v>0</v>
      </c>
      <c r="AC20" s="102" t="n">
        <v>0</v>
      </c>
      <c r="AD20" s="102" t="n">
        <v>0</v>
      </c>
      <c r="AE20" s="102" t="n">
        <v>0</v>
      </c>
      <c r="AF20" s="102" t="n">
        <v>0</v>
      </c>
      <c r="AG20" s="102" t="n">
        <v>0</v>
      </c>
      <c r="AH20" s="102" t="n">
        <v>0</v>
      </c>
      <c r="AI20" s="102" t="n">
        <v>0</v>
      </c>
      <c r="AJ20" s="102" t="n">
        <v>0</v>
      </c>
      <c r="AK20" s="102" t="n">
        <v>0</v>
      </c>
      <c r="AL20" s="102" t="n">
        <v>0</v>
      </c>
      <c r="AM20" s="102" t="n">
        <v>0</v>
      </c>
      <c r="AN20" s="102" t="n">
        <v>0</v>
      </c>
      <c r="AO20" s="102" t="n">
        <v>0</v>
      </c>
      <c r="AP20" s="102" t="n">
        <v>0</v>
      </c>
      <c r="AQ20" s="102" t="n">
        <v>0</v>
      </c>
      <c r="AR20" s="102" t="n">
        <v>0</v>
      </c>
      <c r="AS20" s="102" t="n">
        <v>0</v>
      </c>
      <c r="AT20" s="102" t="n">
        <v>0</v>
      </c>
      <c r="AU20" s="102" t="n">
        <v>0</v>
      </c>
      <c r="AV20" s="102" t="n">
        <v>0</v>
      </c>
      <c r="AW20" s="102" t="n">
        <v>0</v>
      </c>
      <c r="AX20" s="102" t="n">
        <v>0</v>
      </c>
      <c r="AY20" s="102" t="n">
        <v>0</v>
      </c>
      <c r="AZ20" s="102" t="n">
        <v>0</v>
      </c>
      <c r="BA20" s="102" t="n">
        <v>0</v>
      </c>
      <c r="BB20" s="102" t="n">
        <v>0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</v>
      </c>
      <c r="D21" s="102" t="n">
        <v>0</v>
      </c>
      <c r="E21" s="102" t="n">
        <v>0</v>
      </c>
      <c r="F21" s="102" t="n">
        <v>0</v>
      </c>
      <c r="G21" s="102" t="n">
        <v>0</v>
      </c>
      <c r="H21" s="102" t="n">
        <v>0</v>
      </c>
      <c r="I21" s="102" t="n">
        <v>0</v>
      </c>
      <c r="J21" s="102" t="n">
        <v>0</v>
      </c>
      <c r="K21" s="102" t="n">
        <v>0</v>
      </c>
      <c r="L21" s="102" t="n">
        <v>0</v>
      </c>
      <c r="M21" s="102" t="n">
        <v>0</v>
      </c>
      <c r="N21" s="102" t="n">
        <v>0</v>
      </c>
      <c r="O21" s="102" t="n">
        <v>0</v>
      </c>
      <c r="P21" s="102" t="n">
        <v>0</v>
      </c>
      <c r="Q21" s="102" t="n">
        <v>0</v>
      </c>
      <c r="R21" s="102" t="n">
        <v>0</v>
      </c>
      <c r="S21" s="102" t="n">
        <v>0</v>
      </c>
      <c r="T21" s="102" t="n">
        <v>0</v>
      </c>
      <c r="U21" s="102" t="n">
        <v>0</v>
      </c>
      <c r="V21" s="102" t="n">
        <v>0</v>
      </c>
      <c r="W21" s="102" t="n">
        <v>0</v>
      </c>
      <c r="X21" s="102" t="n">
        <v>0</v>
      </c>
      <c r="Y21" s="102" t="n">
        <v>0</v>
      </c>
      <c r="Z21" s="102" t="n">
        <v>0</v>
      </c>
      <c r="AA21" s="102" t="n">
        <v>0</v>
      </c>
      <c r="AB21" s="102" t="n">
        <v>0</v>
      </c>
      <c r="AC21" s="102" t="n">
        <v>0</v>
      </c>
      <c r="AD21" s="102" t="n">
        <v>0</v>
      </c>
      <c r="AE21" s="102" t="n">
        <v>0</v>
      </c>
      <c r="AF21" s="102" t="n">
        <v>0</v>
      </c>
      <c r="AG21" s="102" t="n">
        <v>0</v>
      </c>
      <c r="AH21" s="102" t="n">
        <v>0</v>
      </c>
      <c r="AI21" s="102" t="n">
        <v>0</v>
      </c>
      <c r="AJ21" s="102" t="n">
        <v>0</v>
      </c>
      <c r="AK21" s="102" t="n">
        <v>0</v>
      </c>
      <c r="AL21" s="102" t="n">
        <v>0</v>
      </c>
      <c r="AM21" s="102" t="n">
        <v>0</v>
      </c>
      <c r="AN21" s="102" t="n">
        <v>0</v>
      </c>
      <c r="AO21" s="102" t="n">
        <v>0</v>
      </c>
      <c r="AP21" s="102" t="n">
        <v>0</v>
      </c>
      <c r="AQ21" s="102" t="n">
        <v>0</v>
      </c>
      <c r="AR21" s="102" t="n">
        <v>0</v>
      </c>
      <c r="AS21" s="102" t="n">
        <v>0</v>
      </c>
      <c r="AT21" s="102" t="n">
        <v>0</v>
      </c>
      <c r="AU21" s="102" t="n">
        <v>0</v>
      </c>
      <c r="AV21" s="102" t="n">
        <v>0</v>
      </c>
      <c r="AW21" s="102" t="n">
        <v>0</v>
      </c>
      <c r="AX21" s="102" t="n">
        <v>0</v>
      </c>
      <c r="AY21" s="102" t="n">
        <v>0</v>
      </c>
      <c r="AZ21" s="102" t="n">
        <v>0</v>
      </c>
      <c r="BA21" s="102" t="n">
        <v>0</v>
      </c>
      <c r="BB21" s="102" t="n">
        <v>0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</v>
      </c>
      <c r="D22" s="102" t="n">
        <v>0</v>
      </c>
      <c r="E22" s="102" t="n">
        <v>0</v>
      </c>
      <c r="F22" s="102" t="n">
        <v>0</v>
      </c>
      <c r="G22" s="102" t="n">
        <v>0</v>
      </c>
      <c r="H22" s="102" t="n">
        <v>0</v>
      </c>
      <c r="I22" s="102" t="n">
        <v>0</v>
      </c>
      <c r="J22" s="102" t="n">
        <v>0</v>
      </c>
      <c r="K22" s="102" t="n">
        <v>0</v>
      </c>
      <c r="L22" s="102" t="n">
        <v>0</v>
      </c>
      <c r="M22" s="102" t="n">
        <v>0</v>
      </c>
      <c r="N22" s="102" t="n">
        <v>0</v>
      </c>
      <c r="O22" s="102" t="n">
        <v>0</v>
      </c>
      <c r="P22" s="102" t="n">
        <v>0</v>
      </c>
      <c r="Q22" s="102" t="n">
        <v>0</v>
      </c>
      <c r="R22" s="102" t="n">
        <v>0</v>
      </c>
      <c r="S22" s="102" t="n">
        <v>0</v>
      </c>
      <c r="T22" s="102" t="n">
        <v>0</v>
      </c>
      <c r="U22" s="102" t="n">
        <v>0</v>
      </c>
      <c r="V22" s="102" t="n">
        <v>0</v>
      </c>
      <c r="W22" s="102" t="n">
        <v>0</v>
      </c>
      <c r="X22" s="102" t="n">
        <v>0</v>
      </c>
      <c r="Y22" s="102" t="n">
        <v>0</v>
      </c>
      <c r="Z22" s="102" t="n">
        <v>0</v>
      </c>
      <c r="AA22" s="102" t="n">
        <v>0</v>
      </c>
      <c r="AB22" s="102" t="n">
        <v>0</v>
      </c>
      <c r="AC22" s="102" t="n">
        <v>0</v>
      </c>
      <c r="AD22" s="102" t="n">
        <v>0</v>
      </c>
      <c r="AE22" s="102" t="n">
        <v>0</v>
      </c>
      <c r="AF22" s="102" t="n">
        <v>0</v>
      </c>
      <c r="AG22" s="102" t="n">
        <v>0</v>
      </c>
      <c r="AH22" s="102" t="n">
        <v>0</v>
      </c>
      <c r="AI22" s="102" t="n">
        <v>0</v>
      </c>
      <c r="AJ22" s="102" t="n">
        <v>0</v>
      </c>
      <c r="AK22" s="102" t="n">
        <v>0</v>
      </c>
      <c r="AL22" s="102" t="n">
        <v>0</v>
      </c>
      <c r="AM22" s="102" t="n">
        <v>0</v>
      </c>
      <c r="AN22" s="102" t="n">
        <v>0</v>
      </c>
      <c r="AO22" s="102" t="n">
        <v>0</v>
      </c>
      <c r="AP22" s="102" t="n">
        <v>0</v>
      </c>
      <c r="AQ22" s="102" t="n">
        <v>0</v>
      </c>
      <c r="AR22" s="102" t="n">
        <v>0</v>
      </c>
      <c r="AS22" s="102" t="n">
        <v>0</v>
      </c>
      <c r="AT22" s="102" t="n">
        <v>0</v>
      </c>
      <c r="AU22" s="102" t="n">
        <v>0</v>
      </c>
      <c r="AV22" s="102" t="n">
        <v>0</v>
      </c>
      <c r="AW22" s="102" t="n">
        <v>0</v>
      </c>
      <c r="AX22" s="102" t="n">
        <v>0</v>
      </c>
      <c r="AY22" s="102" t="n">
        <v>0</v>
      </c>
      <c r="AZ22" s="102" t="n">
        <v>0</v>
      </c>
      <c r="BA22" s="102" t="n">
        <v>0</v>
      </c>
      <c r="BB22" s="102" t="n">
        <v>0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</v>
      </c>
      <c r="D23" s="102" t="n">
        <v>0</v>
      </c>
      <c r="E23" s="102" t="n">
        <v>0</v>
      </c>
      <c r="F23" s="102" t="n">
        <v>0</v>
      </c>
      <c r="G23" s="102" t="n">
        <v>0</v>
      </c>
      <c r="H23" s="102" t="n">
        <v>0</v>
      </c>
      <c r="I23" s="102" t="n">
        <v>0</v>
      </c>
      <c r="J23" s="102" t="n">
        <v>0</v>
      </c>
      <c r="K23" s="102" t="n">
        <v>0</v>
      </c>
      <c r="L23" s="102" t="n">
        <v>0</v>
      </c>
      <c r="M23" s="102" t="n">
        <v>0</v>
      </c>
      <c r="N23" s="102" t="n">
        <v>0</v>
      </c>
      <c r="O23" s="102" t="n">
        <v>0</v>
      </c>
      <c r="P23" s="102" t="n">
        <v>0</v>
      </c>
      <c r="Q23" s="102" t="n">
        <v>0</v>
      </c>
      <c r="R23" s="102" t="n">
        <v>0</v>
      </c>
      <c r="S23" s="102" t="n">
        <v>0</v>
      </c>
      <c r="T23" s="102" t="n">
        <v>0</v>
      </c>
      <c r="U23" s="102" t="n">
        <v>0</v>
      </c>
      <c r="V23" s="102" t="n">
        <v>0</v>
      </c>
      <c r="W23" s="102" t="n">
        <v>0</v>
      </c>
      <c r="X23" s="102" t="n">
        <v>0</v>
      </c>
      <c r="Y23" s="102" t="n">
        <v>0</v>
      </c>
      <c r="Z23" s="102" t="n">
        <v>0</v>
      </c>
      <c r="AA23" s="102" t="n">
        <v>0</v>
      </c>
      <c r="AB23" s="102" t="n">
        <v>0</v>
      </c>
      <c r="AC23" s="102" t="n">
        <v>0</v>
      </c>
      <c r="AD23" s="102" t="n">
        <v>0</v>
      </c>
      <c r="AE23" s="102" t="n">
        <v>0</v>
      </c>
      <c r="AF23" s="102" t="n">
        <v>0</v>
      </c>
      <c r="AG23" s="102" t="n">
        <v>0</v>
      </c>
      <c r="AH23" s="102" t="n">
        <v>0</v>
      </c>
      <c r="AI23" s="102" t="n">
        <v>0</v>
      </c>
      <c r="AJ23" s="102" t="n">
        <v>0</v>
      </c>
      <c r="AK23" s="102" t="n">
        <v>0</v>
      </c>
      <c r="AL23" s="102" t="n">
        <v>0</v>
      </c>
      <c r="AM23" s="102" t="n">
        <v>0</v>
      </c>
      <c r="AN23" s="102" t="n">
        <v>0</v>
      </c>
      <c r="AO23" s="102" t="n">
        <v>0</v>
      </c>
      <c r="AP23" s="102" t="n">
        <v>0</v>
      </c>
      <c r="AQ23" s="102" t="n">
        <v>0</v>
      </c>
      <c r="AR23" s="102" t="n">
        <v>0</v>
      </c>
      <c r="AS23" s="102" t="n">
        <v>0</v>
      </c>
      <c r="AT23" s="102" t="n">
        <v>0</v>
      </c>
      <c r="AU23" s="102" t="n">
        <v>0</v>
      </c>
      <c r="AV23" s="102" t="n">
        <v>0</v>
      </c>
      <c r="AW23" s="102" t="n">
        <v>0</v>
      </c>
      <c r="AX23" s="102" t="n">
        <v>0</v>
      </c>
      <c r="AY23" s="102" t="n">
        <v>0</v>
      </c>
      <c r="AZ23" s="102" t="n">
        <v>0</v>
      </c>
      <c r="BA23" s="102" t="n">
        <v>0</v>
      </c>
      <c r="BB23" s="102" t="n">
        <v>0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</v>
      </c>
      <c r="D24" s="102" t="n">
        <v>0</v>
      </c>
      <c r="E24" s="102" t="n">
        <v>0</v>
      </c>
      <c r="F24" s="102" t="n">
        <v>0</v>
      </c>
      <c r="G24" s="102" t="n">
        <v>0</v>
      </c>
      <c r="H24" s="102" t="n">
        <v>0</v>
      </c>
      <c r="I24" s="102" t="n">
        <v>0</v>
      </c>
      <c r="J24" s="102" t="n">
        <v>0</v>
      </c>
      <c r="K24" s="102" t="n">
        <v>0</v>
      </c>
      <c r="L24" s="102" t="n">
        <v>0</v>
      </c>
      <c r="M24" s="102" t="n">
        <v>0</v>
      </c>
      <c r="N24" s="102" t="n">
        <v>0</v>
      </c>
      <c r="O24" s="102" t="n">
        <v>0</v>
      </c>
      <c r="P24" s="102" t="n">
        <v>0</v>
      </c>
      <c r="Q24" s="102" t="n">
        <v>0</v>
      </c>
      <c r="R24" s="102" t="n">
        <v>0</v>
      </c>
      <c r="S24" s="102" t="n">
        <v>0</v>
      </c>
      <c r="T24" s="102" t="n">
        <v>0</v>
      </c>
      <c r="U24" s="102" t="n">
        <v>0</v>
      </c>
      <c r="V24" s="102" t="n">
        <v>0</v>
      </c>
      <c r="W24" s="102" t="n">
        <v>0</v>
      </c>
      <c r="X24" s="102" t="n">
        <v>0</v>
      </c>
      <c r="Y24" s="102" t="n">
        <v>0</v>
      </c>
      <c r="Z24" s="102" t="n">
        <v>0</v>
      </c>
      <c r="AA24" s="102" t="n">
        <v>0</v>
      </c>
      <c r="AB24" s="102" t="n">
        <v>0</v>
      </c>
      <c r="AC24" s="102" t="n">
        <v>0</v>
      </c>
      <c r="AD24" s="102" t="n">
        <v>0</v>
      </c>
      <c r="AE24" s="102" t="n">
        <v>0</v>
      </c>
      <c r="AF24" s="102" t="n">
        <v>0</v>
      </c>
      <c r="AG24" s="102" t="n">
        <v>0</v>
      </c>
      <c r="AH24" s="102" t="n">
        <v>0</v>
      </c>
      <c r="AI24" s="102" t="n">
        <v>0</v>
      </c>
      <c r="AJ24" s="102" t="n">
        <v>0</v>
      </c>
      <c r="AK24" s="102" t="n">
        <v>0</v>
      </c>
      <c r="AL24" s="102" t="n">
        <v>0</v>
      </c>
      <c r="AM24" s="102" t="n">
        <v>0</v>
      </c>
      <c r="AN24" s="102" t="n">
        <v>0</v>
      </c>
      <c r="AO24" s="102" t="n">
        <v>0</v>
      </c>
      <c r="AP24" s="102" t="n">
        <v>0</v>
      </c>
      <c r="AQ24" s="102" t="n">
        <v>0</v>
      </c>
      <c r="AR24" s="102" t="n">
        <v>0</v>
      </c>
      <c r="AS24" s="102" t="n">
        <v>0</v>
      </c>
      <c r="AT24" s="102" t="n">
        <v>0</v>
      </c>
      <c r="AU24" s="102" t="n">
        <v>0</v>
      </c>
      <c r="AV24" s="102" t="n">
        <v>0</v>
      </c>
      <c r="AW24" s="102" t="n">
        <v>0</v>
      </c>
      <c r="AX24" s="102" t="n">
        <v>0</v>
      </c>
      <c r="AY24" s="102" t="n">
        <v>0</v>
      </c>
      <c r="AZ24" s="102" t="n">
        <v>0</v>
      </c>
      <c r="BA24" s="102" t="n">
        <v>0</v>
      </c>
      <c r="BB24" s="102" t="n">
        <v>0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</v>
      </c>
      <c r="D25" s="102" t="n">
        <v>0</v>
      </c>
      <c r="E25" s="102" t="n">
        <v>0</v>
      </c>
      <c r="F25" s="102" t="n">
        <v>0</v>
      </c>
      <c r="G25" s="102" t="n">
        <v>0</v>
      </c>
      <c r="H25" s="102" t="n">
        <v>0</v>
      </c>
      <c r="I25" s="102" t="n">
        <v>0</v>
      </c>
      <c r="J25" s="102" t="n">
        <v>0</v>
      </c>
      <c r="K25" s="102" t="n">
        <v>0</v>
      </c>
      <c r="L25" s="102" t="n">
        <v>0</v>
      </c>
      <c r="M25" s="102" t="n">
        <v>0</v>
      </c>
      <c r="N25" s="102" t="n">
        <v>0</v>
      </c>
      <c r="O25" s="102" t="n">
        <v>0</v>
      </c>
      <c r="P25" s="102" t="n">
        <v>0</v>
      </c>
      <c r="Q25" s="102" t="n">
        <v>0</v>
      </c>
      <c r="R25" s="102" t="n">
        <v>0</v>
      </c>
      <c r="S25" s="102" t="n">
        <v>0</v>
      </c>
      <c r="T25" s="102" t="n">
        <v>0</v>
      </c>
      <c r="U25" s="102" t="n">
        <v>0</v>
      </c>
      <c r="V25" s="102" t="n">
        <v>0</v>
      </c>
      <c r="W25" s="102" t="n">
        <v>0</v>
      </c>
      <c r="X25" s="102" t="n">
        <v>0</v>
      </c>
      <c r="Y25" s="102" t="n">
        <v>0</v>
      </c>
      <c r="Z25" s="102" t="n">
        <v>0</v>
      </c>
      <c r="AA25" s="102" t="n">
        <v>0</v>
      </c>
      <c r="AB25" s="102" t="n">
        <v>0</v>
      </c>
      <c r="AC25" s="102" t="n">
        <v>0</v>
      </c>
      <c r="AD25" s="102" t="n">
        <v>0</v>
      </c>
      <c r="AE25" s="102" t="n">
        <v>0</v>
      </c>
      <c r="AF25" s="102" t="n">
        <v>0</v>
      </c>
      <c r="AG25" s="102" t="n">
        <v>0</v>
      </c>
      <c r="AH25" s="102" t="n">
        <v>0</v>
      </c>
      <c r="AI25" s="102" t="n">
        <v>0</v>
      </c>
      <c r="AJ25" s="102" t="n">
        <v>0</v>
      </c>
      <c r="AK25" s="102" t="n">
        <v>0</v>
      </c>
      <c r="AL25" s="102" t="n">
        <v>0</v>
      </c>
      <c r="AM25" s="102" t="n">
        <v>0</v>
      </c>
      <c r="AN25" s="102" t="n">
        <v>0</v>
      </c>
      <c r="AO25" s="102" t="n">
        <v>0</v>
      </c>
      <c r="AP25" s="102" t="n">
        <v>0</v>
      </c>
      <c r="AQ25" s="102" t="n">
        <v>0</v>
      </c>
      <c r="AR25" s="102" t="n">
        <v>0</v>
      </c>
      <c r="AS25" s="102" t="n">
        <v>0</v>
      </c>
      <c r="AT25" s="102" t="n">
        <v>0</v>
      </c>
      <c r="AU25" s="102" t="n">
        <v>0</v>
      </c>
      <c r="AV25" s="102" t="n">
        <v>0</v>
      </c>
      <c r="AW25" s="102" t="n">
        <v>0</v>
      </c>
      <c r="AX25" s="102" t="n">
        <v>0</v>
      </c>
      <c r="AY25" s="102" t="n">
        <v>0</v>
      </c>
      <c r="AZ25" s="102" t="n">
        <v>0</v>
      </c>
      <c r="BA25" s="102" t="n">
        <v>0</v>
      </c>
      <c r="BB25" s="102" t="n">
        <v>0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</v>
      </c>
      <c r="D26" s="102" t="n">
        <v>0</v>
      </c>
      <c r="E26" s="102" t="n">
        <v>0</v>
      </c>
      <c r="F26" s="102" t="n">
        <v>0</v>
      </c>
      <c r="G26" s="102" t="n">
        <v>0</v>
      </c>
      <c r="H26" s="102" t="n">
        <v>0</v>
      </c>
      <c r="I26" s="102" t="n">
        <v>0</v>
      </c>
      <c r="J26" s="102" t="n">
        <v>0</v>
      </c>
      <c r="K26" s="102" t="n">
        <v>0</v>
      </c>
      <c r="L26" s="102" t="n">
        <v>0</v>
      </c>
      <c r="M26" s="102" t="n">
        <v>0</v>
      </c>
      <c r="N26" s="102" t="n">
        <v>0</v>
      </c>
      <c r="O26" s="102" t="n">
        <v>0</v>
      </c>
      <c r="P26" s="102" t="n">
        <v>0</v>
      </c>
      <c r="Q26" s="102" t="n">
        <v>0</v>
      </c>
      <c r="R26" s="102" t="n">
        <v>0</v>
      </c>
      <c r="S26" s="102" t="n">
        <v>0</v>
      </c>
      <c r="T26" s="102" t="n">
        <v>0</v>
      </c>
      <c r="U26" s="102" t="n">
        <v>0</v>
      </c>
      <c r="V26" s="102" t="n">
        <v>0</v>
      </c>
      <c r="W26" s="102" t="n">
        <v>0</v>
      </c>
      <c r="X26" s="102" t="n">
        <v>0</v>
      </c>
      <c r="Y26" s="102" t="n">
        <v>0</v>
      </c>
      <c r="Z26" s="102" t="n">
        <v>0</v>
      </c>
      <c r="AA26" s="102" t="n">
        <v>0</v>
      </c>
      <c r="AB26" s="102" t="n">
        <v>0</v>
      </c>
      <c r="AC26" s="102" t="n">
        <v>0</v>
      </c>
      <c r="AD26" s="102" t="n">
        <v>0</v>
      </c>
      <c r="AE26" s="102" t="n">
        <v>0</v>
      </c>
      <c r="AF26" s="102" t="n">
        <v>0</v>
      </c>
      <c r="AG26" s="102" t="n">
        <v>0</v>
      </c>
      <c r="AH26" s="102" t="n">
        <v>0</v>
      </c>
      <c r="AI26" s="102" t="n">
        <v>0</v>
      </c>
      <c r="AJ26" s="102" t="n">
        <v>0</v>
      </c>
      <c r="AK26" s="102" t="n">
        <v>0</v>
      </c>
      <c r="AL26" s="102" t="n">
        <v>0</v>
      </c>
      <c r="AM26" s="102" t="n">
        <v>0</v>
      </c>
      <c r="AN26" s="102" t="n">
        <v>0</v>
      </c>
      <c r="AO26" s="102" t="n">
        <v>0</v>
      </c>
      <c r="AP26" s="102" t="n">
        <v>0</v>
      </c>
      <c r="AQ26" s="102" t="n">
        <v>0</v>
      </c>
      <c r="AR26" s="102" t="n">
        <v>0</v>
      </c>
      <c r="AS26" s="102" t="n">
        <v>0</v>
      </c>
      <c r="AT26" s="102" t="n">
        <v>0</v>
      </c>
      <c r="AU26" s="102" t="n">
        <v>0</v>
      </c>
      <c r="AV26" s="102" t="n">
        <v>0</v>
      </c>
      <c r="AW26" s="102" t="n">
        <v>0</v>
      </c>
      <c r="AX26" s="102" t="n">
        <v>0</v>
      </c>
      <c r="AY26" s="102" t="n">
        <v>0</v>
      </c>
      <c r="AZ26" s="102" t="n">
        <v>0</v>
      </c>
      <c r="BA26" s="102" t="n">
        <v>0</v>
      </c>
      <c r="BB26" s="102" t="n">
        <v>0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</v>
      </c>
      <c r="D27" s="102" t="n">
        <v>0</v>
      </c>
      <c r="E27" s="102" t="n">
        <v>0</v>
      </c>
      <c r="F27" s="102" t="n">
        <v>0</v>
      </c>
      <c r="G27" s="102" t="n">
        <v>0</v>
      </c>
      <c r="H27" s="102" t="n">
        <v>0</v>
      </c>
      <c r="I27" s="102" t="n">
        <v>0</v>
      </c>
      <c r="J27" s="102" t="n">
        <v>0</v>
      </c>
      <c r="K27" s="102" t="n">
        <v>0</v>
      </c>
      <c r="L27" s="102" t="n">
        <v>0</v>
      </c>
      <c r="M27" s="102" t="n">
        <v>0</v>
      </c>
      <c r="N27" s="102" t="n">
        <v>0</v>
      </c>
      <c r="O27" s="102" t="n">
        <v>0</v>
      </c>
      <c r="P27" s="102" t="n">
        <v>0</v>
      </c>
      <c r="Q27" s="102" t="n">
        <v>0</v>
      </c>
      <c r="R27" s="102" t="n">
        <v>0</v>
      </c>
      <c r="S27" s="102" t="n">
        <v>0</v>
      </c>
      <c r="T27" s="102" t="n">
        <v>0</v>
      </c>
      <c r="U27" s="102" t="n">
        <v>0</v>
      </c>
      <c r="V27" s="102" t="n">
        <v>0</v>
      </c>
      <c r="W27" s="102" t="n">
        <v>0</v>
      </c>
      <c r="X27" s="102" t="n">
        <v>0</v>
      </c>
      <c r="Y27" s="102" t="n">
        <v>0</v>
      </c>
      <c r="Z27" s="102" t="n">
        <v>0</v>
      </c>
      <c r="AA27" s="102" t="n">
        <v>0</v>
      </c>
      <c r="AB27" s="102" t="n">
        <v>0</v>
      </c>
      <c r="AC27" s="102" t="n">
        <v>0</v>
      </c>
      <c r="AD27" s="102" t="n">
        <v>0</v>
      </c>
      <c r="AE27" s="102" t="n">
        <v>0</v>
      </c>
      <c r="AF27" s="102" t="n">
        <v>0</v>
      </c>
      <c r="AG27" s="102" t="n">
        <v>0</v>
      </c>
      <c r="AH27" s="102" t="n">
        <v>0</v>
      </c>
      <c r="AI27" s="102" t="n">
        <v>0</v>
      </c>
      <c r="AJ27" s="102" t="n">
        <v>0</v>
      </c>
      <c r="AK27" s="102" t="n">
        <v>0</v>
      </c>
      <c r="AL27" s="102" t="n">
        <v>0</v>
      </c>
      <c r="AM27" s="102" t="n">
        <v>0</v>
      </c>
      <c r="AN27" s="102" t="n">
        <v>0</v>
      </c>
      <c r="AO27" s="102" t="n">
        <v>0</v>
      </c>
      <c r="AP27" s="102" t="n">
        <v>0</v>
      </c>
      <c r="AQ27" s="102" t="n">
        <v>0</v>
      </c>
      <c r="AR27" s="102" t="n">
        <v>0</v>
      </c>
      <c r="AS27" s="102" t="n">
        <v>0</v>
      </c>
      <c r="AT27" s="102" t="n">
        <v>0</v>
      </c>
      <c r="AU27" s="102" t="n">
        <v>0</v>
      </c>
      <c r="AV27" s="102" t="n">
        <v>0</v>
      </c>
      <c r="AW27" s="102" t="n">
        <v>0</v>
      </c>
      <c r="AX27" s="102" t="n">
        <v>0</v>
      </c>
      <c r="AY27" s="102" t="n">
        <v>0</v>
      </c>
      <c r="AZ27" s="102" t="n">
        <v>0</v>
      </c>
      <c r="BA27" s="102" t="n">
        <v>0</v>
      </c>
      <c r="BB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</v>
      </c>
      <c r="D28" s="102" t="n">
        <v>0</v>
      </c>
      <c r="E28" s="102" t="n">
        <v>0</v>
      </c>
      <c r="F28" s="102" t="n">
        <v>0</v>
      </c>
      <c r="G28" s="102" t="n">
        <v>0</v>
      </c>
      <c r="H28" s="102" t="n">
        <v>0</v>
      </c>
      <c r="I28" s="102" t="n">
        <v>0</v>
      </c>
      <c r="J28" s="102" t="n">
        <v>0</v>
      </c>
      <c r="K28" s="102" t="n">
        <v>0</v>
      </c>
      <c r="L28" s="102" t="n">
        <v>0</v>
      </c>
      <c r="M28" s="102" t="n">
        <v>0</v>
      </c>
      <c r="N28" s="102" t="n">
        <v>0</v>
      </c>
      <c r="O28" s="102" t="n">
        <v>0</v>
      </c>
      <c r="P28" s="102" t="n">
        <v>0</v>
      </c>
      <c r="Q28" s="102" t="n">
        <v>0</v>
      </c>
      <c r="R28" s="102" t="n">
        <v>0</v>
      </c>
      <c r="S28" s="102" t="n">
        <v>0</v>
      </c>
      <c r="T28" s="102" t="n">
        <v>0</v>
      </c>
      <c r="U28" s="102" t="n">
        <v>0</v>
      </c>
      <c r="V28" s="102" t="n">
        <v>0</v>
      </c>
      <c r="W28" s="102" t="n">
        <v>0</v>
      </c>
      <c r="X28" s="102" t="n">
        <v>0</v>
      </c>
      <c r="Y28" s="102" t="n">
        <v>0</v>
      </c>
      <c r="Z28" s="102" t="n">
        <v>0</v>
      </c>
      <c r="AA28" s="102" t="n">
        <v>0</v>
      </c>
      <c r="AB28" s="102" t="n">
        <v>0</v>
      </c>
      <c r="AC28" s="102" t="n">
        <v>0</v>
      </c>
      <c r="AD28" s="102" t="n">
        <v>0</v>
      </c>
      <c r="AE28" s="102" t="n">
        <v>0</v>
      </c>
      <c r="AF28" s="102" t="n">
        <v>0</v>
      </c>
      <c r="AG28" s="102" t="n">
        <v>0</v>
      </c>
      <c r="AH28" s="102" t="n">
        <v>0</v>
      </c>
      <c r="AI28" s="102" t="n">
        <v>0</v>
      </c>
      <c r="AJ28" s="102" t="n">
        <v>0</v>
      </c>
      <c r="AK28" s="102" t="n">
        <v>0</v>
      </c>
      <c r="AL28" s="102" t="n">
        <v>0</v>
      </c>
      <c r="AM28" s="102" t="n">
        <v>0</v>
      </c>
      <c r="AN28" s="102" t="n">
        <v>0</v>
      </c>
      <c r="AO28" s="102" t="n">
        <v>0</v>
      </c>
      <c r="AP28" s="102" t="n">
        <v>0</v>
      </c>
      <c r="AQ28" s="102" t="n">
        <v>0</v>
      </c>
      <c r="AR28" s="102" t="n">
        <v>0</v>
      </c>
      <c r="AS28" s="102" t="n">
        <v>0</v>
      </c>
      <c r="AT28" s="102" t="n">
        <v>0</v>
      </c>
      <c r="AU28" s="102" t="n">
        <v>0</v>
      </c>
      <c r="AV28" s="102" t="n">
        <v>0</v>
      </c>
      <c r="AW28" s="102" t="n">
        <v>0</v>
      </c>
      <c r="AX28" s="102" t="n">
        <v>0</v>
      </c>
      <c r="AY28" s="102" t="n">
        <v>0</v>
      </c>
      <c r="AZ28" s="102" t="n">
        <v>0</v>
      </c>
      <c r="BA28" s="102" t="n">
        <v>0</v>
      </c>
      <c r="BB28" s="102" t="n">
        <v>0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</v>
      </c>
      <c r="D29" s="102" t="n">
        <v>0</v>
      </c>
      <c r="E29" s="102" t="n">
        <v>0</v>
      </c>
      <c r="F29" s="102" t="n">
        <v>0</v>
      </c>
      <c r="G29" s="102" t="n">
        <v>0</v>
      </c>
      <c r="H29" s="102" t="n">
        <v>0</v>
      </c>
      <c r="I29" s="102" t="n">
        <v>0</v>
      </c>
      <c r="J29" s="102" t="n">
        <v>0</v>
      </c>
      <c r="K29" s="102" t="n">
        <v>0</v>
      </c>
      <c r="L29" s="102" t="n">
        <v>0</v>
      </c>
      <c r="M29" s="102" t="n">
        <v>0</v>
      </c>
      <c r="N29" s="102" t="n">
        <v>0</v>
      </c>
      <c r="O29" s="102" t="n">
        <v>0</v>
      </c>
      <c r="P29" s="102" t="n">
        <v>0</v>
      </c>
      <c r="Q29" s="102" t="n">
        <v>0</v>
      </c>
      <c r="R29" s="102" t="n">
        <v>0</v>
      </c>
      <c r="S29" s="102" t="n">
        <v>0</v>
      </c>
      <c r="T29" s="102" t="n">
        <v>0</v>
      </c>
      <c r="U29" s="102" t="n">
        <v>0</v>
      </c>
      <c r="V29" s="102" t="n">
        <v>0</v>
      </c>
      <c r="W29" s="102" t="n">
        <v>0</v>
      </c>
      <c r="X29" s="102" t="n">
        <v>0</v>
      </c>
      <c r="Y29" s="102" t="n">
        <v>0</v>
      </c>
      <c r="Z29" s="102" t="n">
        <v>0</v>
      </c>
      <c r="AA29" s="102" t="n">
        <v>0</v>
      </c>
      <c r="AB29" s="102" t="n">
        <v>0</v>
      </c>
      <c r="AC29" s="102" t="n">
        <v>0</v>
      </c>
      <c r="AD29" s="102" t="n">
        <v>0</v>
      </c>
      <c r="AE29" s="102" t="n">
        <v>0</v>
      </c>
      <c r="AF29" s="102" t="n">
        <v>0</v>
      </c>
      <c r="AG29" s="102" t="n">
        <v>0</v>
      </c>
      <c r="AH29" s="102" t="n">
        <v>0</v>
      </c>
      <c r="AI29" s="102" t="n">
        <v>0</v>
      </c>
      <c r="AJ29" s="102" t="n">
        <v>0</v>
      </c>
      <c r="AK29" s="102" t="n">
        <v>0</v>
      </c>
      <c r="AL29" s="102" t="n">
        <v>0</v>
      </c>
      <c r="AM29" s="102" t="n">
        <v>0</v>
      </c>
      <c r="AN29" s="102" t="n">
        <v>0</v>
      </c>
      <c r="AO29" s="102" t="n">
        <v>0</v>
      </c>
      <c r="AP29" s="102" t="n">
        <v>0</v>
      </c>
      <c r="AQ29" s="102" t="n">
        <v>0</v>
      </c>
      <c r="AR29" s="102" t="n">
        <v>0</v>
      </c>
      <c r="AS29" s="102" t="n">
        <v>0</v>
      </c>
      <c r="AT29" s="102" t="n">
        <v>0</v>
      </c>
      <c r="AU29" s="102" t="n">
        <v>0</v>
      </c>
      <c r="AV29" s="102" t="n">
        <v>0</v>
      </c>
      <c r="AW29" s="102" t="n">
        <v>0</v>
      </c>
      <c r="AX29" s="102" t="n">
        <v>0</v>
      </c>
      <c r="AY29" s="102" t="n">
        <v>0</v>
      </c>
      <c r="AZ29" s="102" t="n">
        <v>0</v>
      </c>
      <c r="BA29" s="102" t="n">
        <v>0</v>
      </c>
      <c r="BB29" s="102" t="n">
        <v>0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</v>
      </c>
      <c r="D30" s="102" t="n">
        <v>0</v>
      </c>
      <c r="E30" s="102" t="n">
        <v>0</v>
      </c>
      <c r="F30" s="102" t="n">
        <v>0</v>
      </c>
      <c r="G30" s="102" t="n">
        <v>0</v>
      </c>
      <c r="H30" s="102" t="n">
        <v>0</v>
      </c>
      <c r="I30" s="102" t="n">
        <v>0</v>
      </c>
      <c r="J30" s="102" t="n">
        <v>0</v>
      </c>
      <c r="K30" s="102" t="n">
        <v>0</v>
      </c>
      <c r="L30" s="102" t="n">
        <v>0</v>
      </c>
      <c r="M30" s="102" t="n">
        <v>0</v>
      </c>
      <c r="N30" s="102" t="n">
        <v>0</v>
      </c>
      <c r="O30" s="102" t="n">
        <v>0</v>
      </c>
      <c r="P30" s="102" t="n">
        <v>0</v>
      </c>
      <c r="Q30" s="102" t="n">
        <v>0</v>
      </c>
      <c r="R30" s="102" t="n">
        <v>0</v>
      </c>
      <c r="S30" s="102" t="n">
        <v>0</v>
      </c>
      <c r="T30" s="102" t="n">
        <v>0</v>
      </c>
      <c r="U30" s="102" t="n">
        <v>0</v>
      </c>
      <c r="V30" s="102" t="n">
        <v>0</v>
      </c>
      <c r="W30" s="102" t="n">
        <v>0</v>
      </c>
      <c r="X30" s="102" t="n">
        <v>0</v>
      </c>
      <c r="Y30" s="102" t="n">
        <v>0</v>
      </c>
      <c r="Z30" s="102" t="n">
        <v>0</v>
      </c>
      <c r="AA30" s="102" t="n">
        <v>0</v>
      </c>
      <c r="AB30" s="102" t="n">
        <v>0</v>
      </c>
      <c r="AC30" s="102" t="n">
        <v>0</v>
      </c>
      <c r="AD30" s="102" t="n">
        <v>0</v>
      </c>
      <c r="AE30" s="102" t="n">
        <v>0</v>
      </c>
      <c r="AF30" s="102" t="n">
        <v>0</v>
      </c>
      <c r="AG30" s="102" t="n">
        <v>0</v>
      </c>
      <c r="AH30" s="102" t="n">
        <v>0</v>
      </c>
      <c r="AI30" s="102" t="n">
        <v>0</v>
      </c>
      <c r="AJ30" s="102" t="n">
        <v>0</v>
      </c>
      <c r="AK30" s="102" t="n">
        <v>0</v>
      </c>
      <c r="AL30" s="102" t="n">
        <v>0</v>
      </c>
      <c r="AM30" s="102" t="n">
        <v>0</v>
      </c>
      <c r="AN30" s="102" t="n">
        <v>0</v>
      </c>
      <c r="AO30" s="102" t="n">
        <v>0</v>
      </c>
      <c r="AP30" s="102" t="n">
        <v>0</v>
      </c>
      <c r="AQ30" s="102" t="n">
        <v>0</v>
      </c>
      <c r="AR30" s="102" t="n">
        <v>0</v>
      </c>
      <c r="AS30" s="102" t="n">
        <v>0</v>
      </c>
      <c r="AT30" s="102" t="n">
        <v>0</v>
      </c>
      <c r="AU30" s="102" t="n">
        <v>0</v>
      </c>
      <c r="AV30" s="102" t="n">
        <v>0</v>
      </c>
      <c r="AW30" s="102" t="n">
        <v>0</v>
      </c>
      <c r="AX30" s="102" t="n">
        <v>0</v>
      </c>
      <c r="AY30" s="102" t="n">
        <v>0</v>
      </c>
      <c r="AZ30" s="102" t="n">
        <v>0</v>
      </c>
      <c r="BA30" s="102" t="n">
        <v>0</v>
      </c>
      <c r="BB30" s="102" t="n">
        <v>0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</v>
      </c>
      <c r="D31" s="102" t="n">
        <v>0</v>
      </c>
      <c r="E31" s="102" t="n">
        <v>0</v>
      </c>
      <c r="F31" s="102" t="n">
        <v>0</v>
      </c>
      <c r="G31" s="102" t="n">
        <v>0</v>
      </c>
      <c r="H31" s="102" t="n">
        <v>0</v>
      </c>
      <c r="I31" s="102" t="n">
        <v>0</v>
      </c>
      <c r="J31" s="102" t="n">
        <v>0</v>
      </c>
      <c r="K31" s="102" t="n">
        <v>0</v>
      </c>
      <c r="L31" s="102" t="n">
        <v>0</v>
      </c>
      <c r="M31" s="102" t="n">
        <v>0</v>
      </c>
      <c r="N31" s="102" t="n">
        <v>0</v>
      </c>
      <c r="O31" s="102" t="n">
        <v>0</v>
      </c>
      <c r="P31" s="102" t="n">
        <v>0</v>
      </c>
      <c r="Q31" s="102" t="n">
        <v>0</v>
      </c>
      <c r="R31" s="102" t="n">
        <v>0</v>
      </c>
      <c r="S31" s="102" t="n">
        <v>0</v>
      </c>
      <c r="T31" s="102" t="n">
        <v>0</v>
      </c>
      <c r="U31" s="102" t="n">
        <v>0</v>
      </c>
      <c r="V31" s="102" t="n">
        <v>0</v>
      </c>
      <c r="W31" s="102" t="n">
        <v>0</v>
      </c>
      <c r="X31" s="102" t="n">
        <v>0</v>
      </c>
      <c r="Y31" s="102" t="n">
        <v>0</v>
      </c>
      <c r="Z31" s="102" t="n">
        <v>0</v>
      </c>
      <c r="AA31" s="102" t="n">
        <v>0</v>
      </c>
      <c r="AB31" s="102" t="n">
        <v>0</v>
      </c>
      <c r="AC31" s="102" t="n">
        <v>0</v>
      </c>
      <c r="AD31" s="102" t="n">
        <v>0</v>
      </c>
      <c r="AE31" s="102" t="n">
        <v>0</v>
      </c>
      <c r="AF31" s="102" t="n">
        <v>0</v>
      </c>
      <c r="AG31" s="102" t="n">
        <v>0</v>
      </c>
      <c r="AH31" s="102" t="n">
        <v>0</v>
      </c>
      <c r="AI31" s="102" t="n">
        <v>0</v>
      </c>
      <c r="AJ31" s="102" t="n">
        <v>0</v>
      </c>
      <c r="AK31" s="102" t="n">
        <v>0</v>
      </c>
      <c r="AL31" s="102" t="n">
        <v>0</v>
      </c>
      <c r="AM31" s="102" t="n">
        <v>0</v>
      </c>
      <c r="AN31" s="102" t="n">
        <v>0</v>
      </c>
      <c r="AO31" s="102" t="n">
        <v>0</v>
      </c>
      <c r="AP31" s="102" t="n">
        <v>0</v>
      </c>
      <c r="AQ31" s="102" t="n">
        <v>0</v>
      </c>
      <c r="AR31" s="102" t="n">
        <v>0</v>
      </c>
      <c r="AS31" s="102" t="n">
        <v>0</v>
      </c>
      <c r="AT31" s="102" t="n">
        <v>0</v>
      </c>
      <c r="AU31" s="102" t="n">
        <v>0</v>
      </c>
      <c r="AV31" s="102" t="n">
        <v>0</v>
      </c>
      <c r="AW31" s="102" t="n">
        <v>0</v>
      </c>
      <c r="AX31" s="102" t="n">
        <v>0</v>
      </c>
      <c r="AY31" s="102" t="n">
        <v>0</v>
      </c>
      <c r="AZ31" s="102" t="n">
        <v>0</v>
      </c>
      <c r="BA31" s="102" t="n">
        <v>0</v>
      </c>
      <c r="BB31" s="102" t="n">
        <v>0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</v>
      </c>
      <c r="D32" s="102" t="n">
        <v>0</v>
      </c>
      <c r="E32" s="102" t="n">
        <v>0</v>
      </c>
      <c r="F32" s="102" t="n">
        <v>0</v>
      </c>
      <c r="G32" s="102" t="n">
        <v>0</v>
      </c>
      <c r="H32" s="102" t="n">
        <v>0</v>
      </c>
      <c r="I32" s="102" t="n">
        <v>0</v>
      </c>
      <c r="J32" s="102" t="n">
        <v>0</v>
      </c>
      <c r="K32" s="102" t="n">
        <v>0</v>
      </c>
      <c r="L32" s="102" t="n">
        <v>0</v>
      </c>
      <c r="M32" s="102" t="n">
        <v>0</v>
      </c>
      <c r="N32" s="102" t="n">
        <v>0</v>
      </c>
      <c r="O32" s="102" t="n">
        <v>0</v>
      </c>
      <c r="P32" s="102" t="n">
        <v>0</v>
      </c>
      <c r="Q32" s="102" t="n">
        <v>0</v>
      </c>
      <c r="R32" s="102" t="n">
        <v>0</v>
      </c>
      <c r="S32" s="102" t="n">
        <v>0</v>
      </c>
      <c r="T32" s="102" t="n">
        <v>0</v>
      </c>
      <c r="U32" s="102" t="n">
        <v>0</v>
      </c>
      <c r="V32" s="102" t="n">
        <v>0</v>
      </c>
      <c r="W32" s="102" t="n">
        <v>0</v>
      </c>
      <c r="X32" s="102" t="n">
        <v>0</v>
      </c>
      <c r="Y32" s="102" t="n">
        <v>0</v>
      </c>
      <c r="Z32" s="102" t="n">
        <v>0</v>
      </c>
      <c r="AA32" s="102" t="n">
        <v>0</v>
      </c>
      <c r="AB32" s="102" t="n">
        <v>0</v>
      </c>
      <c r="AC32" s="102" t="n">
        <v>0</v>
      </c>
      <c r="AD32" s="102" t="n">
        <v>0</v>
      </c>
      <c r="AE32" s="102" t="n">
        <v>0</v>
      </c>
      <c r="AF32" s="102" t="n">
        <v>0</v>
      </c>
      <c r="AG32" s="102" t="n">
        <v>0</v>
      </c>
      <c r="AH32" s="102" t="n">
        <v>0</v>
      </c>
      <c r="AI32" s="102" t="n">
        <v>0</v>
      </c>
      <c r="AJ32" s="102" t="n">
        <v>0</v>
      </c>
      <c r="AK32" s="102" t="n">
        <v>0</v>
      </c>
      <c r="AL32" s="102" t="n">
        <v>0</v>
      </c>
      <c r="AM32" s="102" t="n">
        <v>0</v>
      </c>
      <c r="AN32" s="102" t="n">
        <v>0</v>
      </c>
      <c r="AO32" s="102" t="n">
        <v>0</v>
      </c>
      <c r="AP32" s="102" t="n">
        <v>0</v>
      </c>
      <c r="AQ32" s="102" t="n">
        <v>0</v>
      </c>
      <c r="AR32" s="102" t="n">
        <v>0</v>
      </c>
      <c r="AS32" s="102" t="n">
        <v>0</v>
      </c>
      <c r="AT32" s="102" t="n">
        <v>0</v>
      </c>
      <c r="AU32" s="102" t="n">
        <v>0</v>
      </c>
      <c r="AV32" s="102" t="n">
        <v>0</v>
      </c>
      <c r="AW32" s="102" t="n">
        <v>0</v>
      </c>
      <c r="AX32" s="102" t="n">
        <v>0</v>
      </c>
      <c r="AY32" s="102" t="n">
        <v>0</v>
      </c>
      <c r="AZ32" s="102" t="n">
        <v>0</v>
      </c>
      <c r="BA32" s="102" t="n">
        <v>0</v>
      </c>
      <c r="BB32" s="102" t="n">
        <v>0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</v>
      </c>
      <c r="D33" s="102" t="n">
        <v>0</v>
      </c>
      <c r="E33" s="102" t="n">
        <v>0</v>
      </c>
      <c r="F33" s="102" t="n">
        <v>0</v>
      </c>
      <c r="G33" s="102" t="n">
        <v>0</v>
      </c>
      <c r="H33" s="102" t="n">
        <v>0</v>
      </c>
      <c r="I33" s="102" t="n">
        <v>0</v>
      </c>
      <c r="J33" s="102" t="n">
        <v>0</v>
      </c>
      <c r="K33" s="102" t="n">
        <v>0</v>
      </c>
      <c r="L33" s="102" t="n">
        <v>0</v>
      </c>
      <c r="M33" s="102" t="n">
        <v>0</v>
      </c>
      <c r="N33" s="102" t="n">
        <v>0</v>
      </c>
      <c r="O33" s="102" t="n">
        <v>0</v>
      </c>
      <c r="P33" s="102" t="n">
        <v>0</v>
      </c>
      <c r="Q33" s="102" t="n">
        <v>0</v>
      </c>
      <c r="R33" s="102" t="n">
        <v>0</v>
      </c>
      <c r="S33" s="102" t="n">
        <v>0</v>
      </c>
      <c r="T33" s="102" t="n">
        <v>0</v>
      </c>
      <c r="U33" s="102" t="n">
        <v>0</v>
      </c>
      <c r="V33" s="102" t="n">
        <v>0</v>
      </c>
      <c r="W33" s="102" t="n">
        <v>0</v>
      </c>
      <c r="X33" s="102" t="n">
        <v>0</v>
      </c>
      <c r="Y33" s="102" t="n">
        <v>0</v>
      </c>
      <c r="Z33" s="102" t="n">
        <v>0</v>
      </c>
      <c r="AA33" s="102" t="n">
        <v>0</v>
      </c>
      <c r="AB33" s="102" t="n">
        <v>0</v>
      </c>
      <c r="AC33" s="102" t="n">
        <v>0</v>
      </c>
      <c r="AD33" s="102" t="n">
        <v>0</v>
      </c>
      <c r="AE33" s="102" t="n">
        <v>0</v>
      </c>
      <c r="AF33" s="102" t="n">
        <v>0</v>
      </c>
      <c r="AG33" s="102" t="n">
        <v>0</v>
      </c>
      <c r="AH33" s="102" t="n">
        <v>0</v>
      </c>
      <c r="AI33" s="102" t="n">
        <v>0</v>
      </c>
      <c r="AJ33" s="102" t="n">
        <v>0</v>
      </c>
      <c r="AK33" s="102" t="n">
        <v>0</v>
      </c>
      <c r="AL33" s="102" t="n">
        <v>0</v>
      </c>
      <c r="AM33" s="102" t="n">
        <v>0</v>
      </c>
      <c r="AN33" s="102" t="n">
        <v>0</v>
      </c>
      <c r="AO33" s="102" t="n">
        <v>0</v>
      </c>
      <c r="AP33" s="102" t="n">
        <v>0</v>
      </c>
      <c r="AQ33" s="102" t="n">
        <v>0</v>
      </c>
      <c r="AR33" s="102" t="n">
        <v>0</v>
      </c>
      <c r="AS33" s="102" t="n">
        <v>0</v>
      </c>
      <c r="AT33" s="102" t="n">
        <v>0</v>
      </c>
      <c r="AU33" s="102" t="n">
        <v>0</v>
      </c>
      <c r="AV33" s="102" t="n">
        <v>0</v>
      </c>
      <c r="AW33" s="102" t="n">
        <v>0</v>
      </c>
      <c r="AX33" s="102" t="n">
        <v>0</v>
      </c>
      <c r="AY33" s="102" t="n">
        <v>0</v>
      </c>
      <c r="AZ33" s="102" t="n">
        <v>0</v>
      </c>
      <c r="BA33" s="102" t="n">
        <v>0</v>
      </c>
      <c r="BB33" s="102" t="n">
        <v>0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</v>
      </c>
      <c r="D34" s="102" t="n">
        <v>0</v>
      </c>
      <c r="E34" s="102" t="n">
        <v>0</v>
      </c>
      <c r="F34" s="102" t="n">
        <v>0</v>
      </c>
      <c r="G34" s="102" t="n">
        <v>0</v>
      </c>
      <c r="H34" s="102" t="n">
        <v>0</v>
      </c>
      <c r="I34" s="102" t="n">
        <v>0</v>
      </c>
      <c r="J34" s="102" t="n">
        <v>0</v>
      </c>
      <c r="K34" s="102" t="n">
        <v>0</v>
      </c>
      <c r="L34" s="102" t="n">
        <v>0</v>
      </c>
      <c r="M34" s="102" t="n">
        <v>0</v>
      </c>
      <c r="N34" s="102" t="n">
        <v>0</v>
      </c>
      <c r="O34" s="102" t="n">
        <v>0</v>
      </c>
      <c r="P34" s="102" t="n">
        <v>0</v>
      </c>
      <c r="Q34" s="102" t="n">
        <v>0</v>
      </c>
      <c r="R34" s="102" t="n">
        <v>0</v>
      </c>
      <c r="S34" s="102" t="n">
        <v>0</v>
      </c>
      <c r="T34" s="102" t="n">
        <v>0</v>
      </c>
      <c r="U34" s="102" t="n">
        <v>0</v>
      </c>
      <c r="V34" s="102" t="n">
        <v>0</v>
      </c>
      <c r="W34" s="102" t="n">
        <v>0</v>
      </c>
      <c r="X34" s="102" t="n">
        <v>0</v>
      </c>
      <c r="Y34" s="102" t="n">
        <v>0</v>
      </c>
      <c r="Z34" s="102" t="n">
        <v>0</v>
      </c>
      <c r="AA34" s="102" t="n">
        <v>0</v>
      </c>
      <c r="AB34" s="102" t="n">
        <v>0</v>
      </c>
      <c r="AC34" s="102" t="n">
        <v>0</v>
      </c>
      <c r="AD34" s="102" t="n">
        <v>0</v>
      </c>
      <c r="AE34" s="102" t="n">
        <v>0</v>
      </c>
      <c r="AF34" s="102" t="n">
        <v>0</v>
      </c>
      <c r="AG34" s="102" t="n">
        <v>0</v>
      </c>
      <c r="AH34" s="102" t="n">
        <v>0</v>
      </c>
      <c r="AI34" s="102" t="n">
        <v>0</v>
      </c>
      <c r="AJ34" s="102" t="n">
        <v>0</v>
      </c>
      <c r="AK34" s="102" t="n">
        <v>0</v>
      </c>
      <c r="AL34" s="102" t="n">
        <v>0</v>
      </c>
      <c r="AM34" s="102" t="n">
        <v>0</v>
      </c>
      <c r="AN34" s="102" t="n">
        <v>0</v>
      </c>
      <c r="AO34" s="102" t="n">
        <v>0</v>
      </c>
      <c r="AP34" s="102" t="n">
        <v>0</v>
      </c>
      <c r="AQ34" s="102" t="n">
        <v>0</v>
      </c>
      <c r="AR34" s="102" t="n">
        <v>0</v>
      </c>
      <c r="AS34" s="102" t="n">
        <v>0</v>
      </c>
      <c r="AT34" s="102" t="n">
        <v>0</v>
      </c>
      <c r="AU34" s="102" t="n">
        <v>0</v>
      </c>
      <c r="AV34" s="102" t="n">
        <v>0</v>
      </c>
      <c r="AW34" s="102" t="n">
        <v>0</v>
      </c>
      <c r="AX34" s="102" t="n">
        <v>0</v>
      </c>
      <c r="AY34" s="102" t="n">
        <v>0</v>
      </c>
      <c r="AZ34" s="102" t="n">
        <v>0</v>
      </c>
      <c r="BA34" s="102" t="n">
        <v>0</v>
      </c>
      <c r="BB34" s="102" t="n">
        <v>0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</v>
      </c>
      <c r="D35" s="102" t="n">
        <v>0</v>
      </c>
      <c r="E35" s="102" t="n">
        <v>0</v>
      </c>
      <c r="F35" s="102" t="n">
        <v>0</v>
      </c>
      <c r="G35" s="102" t="n">
        <v>0</v>
      </c>
      <c r="H35" s="102" t="n">
        <v>0</v>
      </c>
      <c r="I35" s="102" t="n">
        <v>0</v>
      </c>
      <c r="J35" s="102" t="n">
        <v>0</v>
      </c>
      <c r="K35" s="102" t="n">
        <v>0</v>
      </c>
      <c r="L35" s="102" t="n">
        <v>0</v>
      </c>
      <c r="M35" s="102" t="n">
        <v>0</v>
      </c>
      <c r="N35" s="102" t="n">
        <v>0</v>
      </c>
      <c r="O35" s="102" t="n">
        <v>0</v>
      </c>
      <c r="P35" s="102" t="n">
        <v>0</v>
      </c>
      <c r="Q35" s="102" t="n">
        <v>0</v>
      </c>
      <c r="R35" s="102" t="n">
        <v>0</v>
      </c>
      <c r="S35" s="102" t="n">
        <v>0</v>
      </c>
      <c r="T35" s="102" t="n">
        <v>0</v>
      </c>
      <c r="U35" s="102" t="n">
        <v>0</v>
      </c>
      <c r="V35" s="102" t="n">
        <v>0</v>
      </c>
      <c r="W35" s="102" t="n">
        <v>0</v>
      </c>
      <c r="X35" s="102" t="n">
        <v>0</v>
      </c>
      <c r="Y35" s="102" t="n">
        <v>0</v>
      </c>
      <c r="Z35" s="102" t="n">
        <v>0</v>
      </c>
      <c r="AA35" s="102" t="n">
        <v>0</v>
      </c>
      <c r="AB35" s="102" t="n">
        <v>0</v>
      </c>
      <c r="AC35" s="102" t="n">
        <v>0</v>
      </c>
      <c r="AD35" s="102" t="n">
        <v>0</v>
      </c>
      <c r="AE35" s="102" t="n">
        <v>0</v>
      </c>
      <c r="AF35" s="102" t="n">
        <v>0</v>
      </c>
      <c r="AG35" s="102" t="n">
        <v>0</v>
      </c>
      <c r="AH35" s="102" t="n">
        <v>0</v>
      </c>
      <c r="AI35" s="102" t="n">
        <v>0</v>
      </c>
      <c r="AJ35" s="102" t="n">
        <v>0</v>
      </c>
      <c r="AK35" s="102" t="n">
        <v>0</v>
      </c>
      <c r="AL35" s="102" t="n">
        <v>0</v>
      </c>
      <c r="AM35" s="102" t="n">
        <v>0</v>
      </c>
      <c r="AN35" s="102" t="n">
        <v>0</v>
      </c>
      <c r="AO35" s="102" t="n">
        <v>0</v>
      </c>
      <c r="AP35" s="102" t="n">
        <v>0</v>
      </c>
      <c r="AQ35" s="102" t="n">
        <v>0</v>
      </c>
      <c r="AR35" s="102" t="n">
        <v>0</v>
      </c>
      <c r="AS35" s="102" t="n">
        <v>0</v>
      </c>
      <c r="AT35" s="102" t="n">
        <v>0</v>
      </c>
      <c r="AU35" s="102" t="n">
        <v>0</v>
      </c>
      <c r="AV35" s="102" t="n">
        <v>0</v>
      </c>
      <c r="AW35" s="102" t="n">
        <v>0</v>
      </c>
      <c r="AX35" s="102" t="n">
        <v>0</v>
      </c>
      <c r="AY35" s="102" t="n">
        <v>0</v>
      </c>
      <c r="AZ35" s="102" t="n">
        <v>0</v>
      </c>
      <c r="BA35" s="102" t="n">
        <v>0</v>
      </c>
      <c r="BB35" s="102" t="n">
        <v>0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</v>
      </c>
      <c r="D36" s="102" t="n">
        <v>0</v>
      </c>
      <c r="E36" s="102" t="n">
        <v>0</v>
      </c>
      <c r="F36" s="102" t="n">
        <v>0</v>
      </c>
      <c r="G36" s="102" t="n">
        <v>0</v>
      </c>
      <c r="H36" s="102" t="n">
        <v>0</v>
      </c>
      <c r="I36" s="102" t="n">
        <v>0</v>
      </c>
      <c r="J36" s="102" t="n">
        <v>0</v>
      </c>
      <c r="K36" s="102" t="n">
        <v>0</v>
      </c>
      <c r="L36" s="102" t="n">
        <v>0</v>
      </c>
      <c r="M36" s="102" t="n">
        <v>0</v>
      </c>
      <c r="N36" s="102" t="n">
        <v>0</v>
      </c>
      <c r="O36" s="102" t="n">
        <v>0</v>
      </c>
      <c r="P36" s="102" t="n">
        <v>0</v>
      </c>
      <c r="Q36" s="102" t="n">
        <v>0</v>
      </c>
      <c r="R36" s="102" t="n">
        <v>0</v>
      </c>
      <c r="S36" s="102" t="n">
        <v>0</v>
      </c>
      <c r="T36" s="102" t="n">
        <v>0</v>
      </c>
      <c r="U36" s="102" t="n">
        <v>0</v>
      </c>
      <c r="V36" s="102" t="n">
        <v>0</v>
      </c>
      <c r="W36" s="102" t="n">
        <v>0</v>
      </c>
      <c r="X36" s="102" t="n">
        <v>0</v>
      </c>
      <c r="Y36" s="102" t="n">
        <v>0</v>
      </c>
      <c r="Z36" s="102" t="n">
        <v>0</v>
      </c>
      <c r="AA36" s="102" t="n">
        <v>0</v>
      </c>
      <c r="AB36" s="102" t="n">
        <v>0</v>
      </c>
      <c r="AC36" s="102" t="n">
        <v>0</v>
      </c>
      <c r="AD36" s="102" t="n">
        <v>0</v>
      </c>
      <c r="AE36" s="102" t="n">
        <v>0</v>
      </c>
      <c r="AF36" s="102" t="n">
        <v>0</v>
      </c>
      <c r="AG36" s="102" t="n">
        <v>0</v>
      </c>
      <c r="AH36" s="102" t="n">
        <v>0</v>
      </c>
      <c r="AI36" s="102" t="n">
        <v>0</v>
      </c>
      <c r="AJ36" s="102" t="n">
        <v>0</v>
      </c>
      <c r="AK36" s="102" t="n">
        <v>0</v>
      </c>
      <c r="AL36" s="102" t="n">
        <v>0</v>
      </c>
      <c r="AM36" s="102" t="n">
        <v>0</v>
      </c>
      <c r="AN36" s="102" t="n">
        <v>0</v>
      </c>
      <c r="AO36" s="102" t="n">
        <v>0</v>
      </c>
      <c r="AP36" s="102" t="n">
        <v>0</v>
      </c>
      <c r="AQ36" s="102" t="n">
        <v>0</v>
      </c>
      <c r="AR36" s="102" t="n">
        <v>0</v>
      </c>
      <c r="AS36" s="102" t="n">
        <v>0</v>
      </c>
      <c r="AT36" s="102" t="n">
        <v>0</v>
      </c>
      <c r="AU36" s="102" t="n">
        <v>0</v>
      </c>
      <c r="AV36" s="102" t="n">
        <v>0</v>
      </c>
      <c r="AW36" s="102" t="n">
        <v>0</v>
      </c>
      <c r="AX36" s="102" t="n">
        <v>0</v>
      </c>
      <c r="AY36" s="102" t="n">
        <v>0</v>
      </c>
      <c r="AZ36" s="102" t="n">
        <v>0</v>
      </c>
      <c r="BA36" s="102" t="n">
        <v>0</v>
      </c>
      <c r="BB36" s="102" t="n">
        <v>0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</v>
      </c>
      <c r="D37" s="102" t="n">
        <v>0</v>
      </c>
      <c r="E37" s="102" t="n">
        <v>0</v>
      </c>
      <c r="F37" s="102" t="n">
        <v>0</v>
      </c>
      <c r="G37" s="102" t="n">
        <v>0</v>
      </c>
      <c r="H37" s="102" t="n">
        <v>0</v>
      </c>
      <c r="I37" s="102" t="n">
        <v>0</v>
      </c>
      <c r="J37" s="102" t="n">
        <v>0</v>
      </c>
      <c r="K37" s="102" t="n">
        <v>0</v>
      </c>
      <c r="L37" s="102" t="n">
        <v>0</v>
      </c>
      <c r="M37" s="102" t="n">
        <v>0</v>
      </c>
      <c r="N37" s="102" t="n">
        <v>0</v>
      </c>
      <c r="O37" s="102" t="n">
        <v>0</v>
      </c>
      <c r="P37" s="102" t="n">
        <v>0</v>
      </c>
      <c r="Q37" s="102" t="n">
        <v>0</v>
      </c>
      <c r="R37" s="102" t="n">
        <v>0</v>
      </c>
      <c r="S37" s="102" t="n">
        <v>0</v>
      </c>
      <c r="T37" s="102" t="n">
        <v>0</v>
      </c>
      <c r="U37" s="102" t="n">
        <v>0</v>
      </c>
      <c r="V37" s="102" t="n">
        <v>0</v>
      </c>
      <c r="W37" s="102" t="n">
        <v>0</v>
      </c>
      <c r="X37" s="102" t="n">
        <v>0</v>
      </c>
      <c r="Y37" s="102" t="n">
        <v>0</v>
      </c>
      <c r="Z37" s="102" t="n">
        <v>0</v>
      </c>
      <c r="AA37" s="102" t="n">
        <v>0</v>
      </c>
      <c r="AB37" s="102" t="n">
        <v>0</v>
      </c>
      <c r="AC37" s="102" t="n">
        <v>0</v>
      </c>
      <c r="AD37" s="102" t="n">
        <v>0</v>
      </c>
      <c r="AE37" s="102" t="n">
        <v>0</v>
      </c>
      <c r="AF37" s="102" t="n">
        <v>0</v>
      </c>
      <c r="AG37" s="102" t="n">
        <v>0</v>
      </c>
      <c r="AH37" s="102" t="n">
        <v>0</v>
      </c>
      <c r="AI37" s="102" t="n">
        <v>0</v>
      </c>
      <c r="AJ37" s="102" t="n">
        <v>0</v>
      </c>
      <c r="AK37" s="102" t="n">
        <v>0</v>
      </c>
      <c r="AL37" s="102" t="n">
        <v>0</v>
      </c>
      <c r="AM37" s="102" t="n">
        <v>0</v>
      </c>
      <c r="AN37" s="102" t="n">
        <v>0</v>
      </c>
      <c r="AO37" s="102" t="n">
        <v>0</v>
      </c>
      <c r="AP37" s="102" t="n">
        <v>0</v>
      </c>
      <c r="AQ37" s="102" t="n">
        <v>0</v>
      </c>
      <c r="AR37" s="102" t="n">
        <v>0</v>
      </c>
      <c r="AS37" s="102" t="n">
        <v>0</v>
      </c>
      <c r="AT37" s="102" t="n">
        <v>0</v>
      </c>
      <c r="AU37" s="102" t="n">
        <v>0</v>
      </c>
      <c r="AV37" s="102" t="n">
        <v>0</v>
      </c>
      <c r="AW37" s="102" t="n">
        <v>0</v>
      </c>
      <c r="AX37" s="102" t="n">
        <v>0</v>
      </c>
      <c r="AY37" s="102" t="n">
        <v>0</v>
      </c>
      <c r="AZ37" s="102" t="n">
        <v>0</v>
      </c>
      <c r="BA37" s="102" t="n">
        <v>0</v>
      </c>
      <c r="BB37" s="102" t="n">
        <v>0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0.08</v>
      </c>
      <c r="D38" s="102" t="n">
        <v>0.16</v>
      </c>
      <c r="E38" s="102" t="n">
        <v>0.24</v>
      </c>
      <c r="F38" s="102" t="n">
        <v>0.32</v>
      </c>
      <c r="G38" s="102" t="n">
        <v>0.37</v>
      </c>
      <c r="H38" s="102" t="n">
        <v>0.42</v>
      </c>
      <c r="I38" s="102" t="n">
        <v>0.48</v>
      </c>
      <c r="J38" s="102" t="n">
        <v>0.54</v>
      </c>
      <c r="K38" s="102" t="n">
        <v>0.57</v>
      </c>
      <c r="L38" s="102" t="n">
        <v>0.6</v>
      </c>
      <c r="M38" s="102" t="n">
        <v>0.625</v>
      </c>
      <c r="N38" s="102" t="n">
        <v>0.65</v>
      </c>
      <c r="O38" s="102" t="n">
        <v>0.665</v>
      </c>
      <c r="P38" s="102" t="n">
        <v>0.68</v>
      </c>
      <c r="Q38" s="102" t="n">
        <v>0.695</v>
      </c>
      <c r="R38" s="102" t="n">
        <v>0.71</v>
      </c>
      <c r="S38" s="102" t="n">
        <v>0.715</v>
      </c>
      <c r="T38" s="102" t="n">
        <v>0.72</v>
      </c>
      <c r="U38" s="102" t="n">
        <v>0.725</v>
      </c>
      <c r="V38" s="102" t="n">
        <v>0.73</v>
      </c>
      <c r="W38" s="102" t="n">
        <v>0.734</v>
      </c>
      <c r="X38" s="102" t="n">
        <v>0.738</v>
      </c>
      <c r="Y38" s="102" t="n">
        <v>0.742</v>
      </c>
      <c r="Z38" s="102" t="n">
        <v>0.746</v>
      </c>
      <c r="AA38" s="102" t="n">
        <v>0.75</v>
      </c>
      <c r="AB38" s="102" t="n">
        <v>0.754</v>
      </c>
      <c r="AC38" s="102" t="n">
        <v>0.758</v>
      </c>
      <c r="AD38" s="102" t="n">
        <v>0.762</v>
      </c>
      <c r="AE38" s="102" t="n">
        <v>0.766</v>
      </c>
      <c r="AF38" s="102" t="n">
        <v>0.77</v>
      </c>
      <c r="AG38" s="102" t="n">
        <v>0.772</v>
      </c>
      <c r="AH38" s="102" t="n">
        <v>0.774</v>
      </c>
      <c r="AI38" s="102" t="n">
        <v>0.776</v>
      </c>
      <c r="AJ38" s="102" t="n">
        <v>0.778</v>
      </c>
      <c r="AK38" s="102" t="n">
        <v>0.78</v>
      </c>
      <c r="AL38" s="102" t="n">
        <v>0.776</v>
      </c>
      <c r="AM38" s="102" t="n">
        <v>0.772</v>
      </c>
      <c r="AN38" s="102" t="n">
        <v>0.768</v>
      </c>
      <c r="AO38" s="102" t="n">
        <v>0.764</v>
      </c>
      <c r="AP38" s="102" t="n">
        <v>0.76</v>
      </c>
      <c r="AQ38" s="102" t="n">
        <v>0.703</v>
      </c>
      <c r="AR38" s="102" t="n">
        <v>0.646</v>
      </c>
      <c r="AS38" s="102" t="n">
        <v>0.589</v>
      </c>
      <c r="AT38" s="102" t="n">
        <v>0.532</v>
      </c>
      <c r="AU38" s="102" t="n">
        <v>0.475</v>
      </c>
      <c r="AV38" s="102" t="n">
        <v>0.418</v>
      </c>
      <c r="AW38" s="102" t="n">
        <v>0.361</v>
      </c>
      <c r="AX38" s="102" t="n">
        <v>0.304</v>
      </c>
      <c r="AY38" s="102" t="n">
        <v>0.247</v>
      </c>
      <c r="AZ38" s="102" t="n">
        <v>0.19</v>
      </c>
      <c r="BA38" s="102" t="n">
        <v>0.133</v>
      </c>
      <c r="BB38" s="102" t="n">
        <v>0.0760000000000001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0.16</v>
      </c>
      <c r="D39" s="102" t="n">
        <v>0.32</v>
      </c>
      <c r="E39" s="102" t="n">
        <v>0.48</v>
      </c>
      <c r="F39" s="102" t="n">
        <v>0.64</v>
      </c>
      <c r="G39" s="102" t="n">
        <v>0.74</v>
      </c>
      <c r="H39" s="102" t="n">
        <v>0.84</v>
      </c>
      <c r="I39" s="102" t="n">
        <v>0.96</v>
      </c>
      <c r="J39" s="102" t="n">
        <v>1.08</v>
      </c>
      <c r="K39" s="102" t="n">
        <v>1.14</v>
      </c>
      <c r="L39" s="102" t="n">
        <v>1.2</v>
      </c>
      <c r="M39" s="102" t="n">
        <v>1.25</v>
      </c>
      <c r="N39" s="102" t="n">
        <v>1.3</v>
      </c>
      <c r="O39" s="102" t="n">
        <v>1.33</v>
      </c>
      <c r="P39" s="102" t="n">
        <v>1.36</v>
      </c>
      <c r="Q39" s="102" t="n">
        <v>1.39</v>
      </c>
      <c r="R39" s="102" t="n">
        <v>1.42</v>
      </c>
      <c r="S39" s="102" t="n">
        <v>1.43</v>
      </c>
      <c r="T39" s="102" t="n">
        <v>1.44</v>
      </c>
      <c r="U39" s="102" t="n">
        <v>1.45</v>
      </c>
      <c r="V39" s="102" t="n">
        <v>1.46</v>
      </c>
      <c r="W39" s="102" t="n">
        <v>1.468</v>
      </c>
      <c r="X39" s="102" t="n">
        <v>1.476</v>
      </c>
      <c r="Y39" s="102" t="n">
        <v>1.484</v>
      </c>
      <c r="Z39" s="102" t="n">
        <v>1.492</v>
      </c>
      <c r="AA39" s="102" t="n">
        <v>1.5</v>
      </c>
      <c r="AB39" s="102" t="n">
        <v>1.508</v>
      </c>
      <c r="AC39" s="102" t="n">
        <v>1.516</v>
      </c>
      <c r="AD39" s="102" t="n">
        <v>1.524</v>
      </c>
      <c r="AE39" s="102" t="n">
        <v>1.532</v>
      </c>
      <c r="AF39" s="102" t="n">
        <v>1.54</v>
      </c>
      <c r="AG39" s="102" t="n">
        <v>1.544</v>
      </c>
      <c r="AH39" s="102" t="n">
        <v>1.548</v>
      </c>
      <c r="AI39" s="102" t="n">
        <v>1.552</v>
      </c>
      <c r="AJ39" s="102" t="n">
        <v>1.556</v>
      </c>
      <c r="AK39" s="102" t="n">
        <v>1.56</v>
      </c>
      <c r="AL39" s="102" t="n">
        <v>1.552</v>
      </c>
      <c r="AM39" s="102" t="n">
        <v>1.544</v>
      </c>
      <c r="AN39" s="102" t="n">
        <v>1.536</v>
      </c>
      <c r="AO39" s="102" t="n">
        <v>1.528</v>
      </c>
      <c r="AP39" s="102" t="n">
        <v>1.52</v>
      </c>
      <c r="AQ39" s="102" t="n">
        <v>1.406</v>
      </c>
      <c r="AR39" s="102" t="n">
        <v>1.292</v>
      </c>
      <c r="AS39" s="102" t="n">
        <v>1.178</v>
      </c>
      <c r="AT39" s="102" t="n">
        <v>1.064</v>
      </c>
      <c r="AU39" s="102" t="n">
        <v>0.95</v>
      </c>
      <c r="AV39" s="102" t="n">
        <v>0.836</v>
      </c>
      <c r="AW39" s="102" t="n">
        <v>0.722</v>
      </c>
      <c r="AX39" s="102" t="n">
        <v>0.608</v>
      </c>
      <c r="AY39" s="102" t="n">
        <v>0.494</v>
      </c>
      <c r="AZ39" s="102" t="n">
        <v>0.38</v>
      </c>
      <c r="BA39" s="102" t="n">
        <v>0.266</v>
      </c>
      <c r="BB39" s="102" t="n">
        <v>0.152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0.24</v>
      </c>
      <c r="D40" s="102" t="n">
        <v>0.48</v>
      </c>
      <c r="E40" s="102" t="n">
        <v>0.72</v>
      </c>
      <c r="F40" s="102" t="n">
        <v>0.96</v>
      </c>
      <c r="G40" s="102" t="n">
        <v>1.11</v>
      </c>
      <c r="H40" s="102" t="n">
        <v>1.26</v>
      </c>
      <c r="I40" s="102" t="n">
        <v>1.44</v>
      </c>
      <c r="J40" s="102" t="n">
        <v>1.62</v>
      </c>
      <c r="K40" s="102" t="n">
        <v>1.71</v>
      </c>
      <c r="L40" s="102" t="n">
        <v>1.8</v>
      </c>
      <c r="M40" s="102" t="n">
        <v>1.875</v>
      </c>
      <c r="N40" s="102" t="n">
        <v>1.95</v>
      </c>
      <c r="O40" s="102" t="n">
        <v>1.995</v>
      </c>
      <c r="P40" s="102" t="n">
        <v>2.04</v>
      </c>
      <c r="Q40" s="102" t="n">
        <v>2.085</v>
      </c>
      <c r="R40" s="102" t="n">
        <v>2.13</v>
      </c>
      <c r="S40" s="102" t="n">
        <v>2.145</v>
      </c>
      <c r="T40" s="102" t="n">
        <v>2.16</v>
      </c>
      <c r="U40" s="102" t="n">
        <v>2.175</v>
      </c>
      <c r="V40" s="102" t="n">
        <v>2.19</v>
      </c>
      <c r="W40" s="102" t="n">
        <v>2.202</v>
      </c>
      <c r="X40" s="102" t="n">
        <v>2.214</v>
      </c>
      <c r="Y40" s="102" t="n">
        <v>2.226</v>
      </c>
      <c r="Z40" s="102" t="n">
        <v>2.238</v>
      </c>
      <c r="AA40" s="102" t="n">
        <v>2.25</v>
      </c>
      <c r="AB40" s="102" t="n">
        <v>2.262</v>
      </c>
      <c r="AC40" s="102" t="n">
        <v>2.274</v>
      </c>
      <c r="AD40" s="102" t="n">
        <v>2.286</v>
      </c>
      <c r="AE40" s="102" t="n">
        <v>2.298</v>
      </c>
      <c r="AF40" s="102" t="n">
        <v>2.31</v>
      </c>
      <c r="AG40" s="102" t="n">
        <v>2.316</v>
      </c>
      <c r="AH40" s="102" t="n">
        <v>2.322</v>
      </c>
      <c r="AI40" s="102" t="n">
        <v>2.328</v>
      </c>
      <c r="AJ40" s="102" t="n">
        <v>2.334</v>
      </c>
      <c r="AK40" s="102" t="n">
        <v>2.34</v>
      </c>
      <c r="AL40" s="102" t="n">
        <v>2.328</v>
      </c>
      <c r="AM40" s="102" t="n">
        <v>2.316</v>
      </c>
      <c r="AN40" s="102" t="n">
        <v>2.304</v>
      </c>
      <c r="AO40" s="102" t="n">
        <v>2.292</v>
      </c>
      <c r="AP40" s="102" t="n">
        <v>2.28</v>
      </c>
      <c r="AQ40" s="102" t="n">
        <v>2.109</v>
      </c>
      <c r="AR40" s="102" t="n">
        <v>1.938</v>
      </c>
      <c r="AS40" s="102" t="n">
        <v>1.767</v>
      </c>
      <c r="AT40" s="102" t="n">
        <v>1.596</v>
      </c>
      <c r="AU40" s="102" t="n">
        <v>1.425</v>
      </c>
      <c r="AV40" s="102" t="n">
        <v>1.254</v>
      </c>
      <c r="AW40" s="102" t="n">
        <v>1.083</v>
      </c>
      <c r="AX40" s="102" t="n">
        <v>0.912</v>
      </c>
      <c r="AY40" s="102" t="n">
        <v>0.741</v>
      </c>
      <c r="AZ40" s="102" t="n">
        <v>0.57</v>
      </c>
      <c r="BA40" s="102" t="n">
        <v>0.399</v>
      </c>
      <c r="BB40" s="102" t="n">
        <v>0.228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0.32</v>
      </c>
      <c r="D41" s="102" t="n">
        <v>0.64</v>
      </c>
      <c r="E41" s="102" t="n">
        <v>0.96</v>
      </c>
      <c r="F41" s="102" t="n">
        <v>1.28</v>
      </c>
      <c r="G41" s="102" t="n">
        <v>1.48</v>
      </c>
      <c r="H41" s="102" t="n">
        <v>1.68</v>
      </c>
      <c r="I41" s="102" t="n">
        <v>1.92</v>
      </c>
      <c r="J41" s="102" t="n">
        <v>2.16</v>
      </c>
      <c r="K41" s="102" t="n">
        <v>2.28</v>
      </c>
      <c r="L41" s="102" t="n">
        <v>2.4</v>
      </c>
      <c r="M41" s="102" t="n">
        <v>2.5</v>
      </c>
      <c r="N41" s="102" t="n">
        <v>2.6</v>
      </c>
      <c r="O41" s="102" t="n">
        <v>2.66</v>
      </c>
      <c r="P41" s="102" t="n">
        <v>2.72</v>
      </c>
      <c r="Q41" s="102" t="n">
        <v>2.78</v>
      </c>
      <c r="R41" s="102" t="n">
        <v>2.84</v>
      </c>
      <c r="S41" s="102" t="n">
        <v>2.86</v>
      </c>
      <c r="T41" s="102" t="n">
        <v>2.88</v>
      </c>
      <c r="U41" s="102" t="n">
        <v>2.9</v>
      </c>
      <c r="V41" s="102" t="n">
        <v>2.92</v>
      </c>
      <c r="W41" s="102" t="n">
        <v>2.936</v>
      </c>
      <c r="X41" s="102" t="n">
        <v>2.952</v>
      </c>
      <c r="Y41" s="102" t="n">
        <v>2.968</v>
      </c>
      <c r="Z41" s="102" t="n">
        <v>2.984</v>
      </c>
      <c r="AA41" s="102" t="n">
        <v>3</v>
      </c>
      <c r="AB41" s="102" t="n">
        <v>3.016</v>
      </c>
      <c r="AC41" s="102" t="n">
        <v>3.032</v>
      </c>
      <c r="AD41" s="102" t="n">
        <v>3.048</v>
      </c>
      <c r="AE41" s="102" t="n">
        <v>3.064</v>
      </c>
      <c r="AF41" s="102" t="n">
        <v>3.08</v>
      </c>
      <c r="AG41" s="102" t="n">
        <v>3.088</v>
      </c>
      <c r="AH41" s="102" t="n">
        <v>3.096</v>
      </c>
      <c r="AI41" s="102" t="n">
        <v>3.104</v>
      </c>
      <c r="AJ41" s="102" t="n">
        <v>3.112</v>
      </c>
      <c r="AK41" s="102" t="n">
        <v>3.12</v>
      </c>
      <c r="AL41" s="102" t="n">
        <v>3.104</v>
      </c>
      <c r="AM41" s="102" t="n">
        <v>3.088</v>
      </c>
      <c r="AN41" s="102" t="n">
        <v>3.072</v>
      </c>
      <c r="AO41" s="102" t="n">
        <v>3.056</v>
      </c>
      <c r="AP41" s="102" t="n">
        <v>3.04</v>
      </c>
      <c r="AQ41" s="102" t="n">
        <v>2.812</v>
      </c>
      <c r="AR41" s="102" t="n">
        <v>2.584</v>
      </c>
      <c r="AS41" s="102" t="n">
        <v>2.356</v>
      </c>
      <c r="AT41" s="102" t="n">
        <v>2.128</v>
      </c>
      <c r="AU41" s="102" t="n">
        <v>1.9</v>
      </c>
      <c r="AV41" s="102" t="n">
        <v>1.672</v>
      </c>
      <c r="AW41" s="102" t="n">
        <v>1.444</v>
      </c>
      <c r="AX41" s="102" t="n">
        <v>1.216</v>
      </c>
      <c r="AY41" s="102" t="n">
        <v>0.988</v>
      </c>
      <c r="AZ41" s="102" t="n">
        <v>0.76</v>
      </c>
      <c r="BA41" s="102" t="n">
        <v>0.532</v>
      </c>
      <c r="BB41" s="102" t="n">
        <v>0.304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0.4</v>
      </c>
      <c r="D42" s="102" t="n">
        <v>0.8</v>
      </c>
      <c r="E42" s="102" t="n">
        <v>1.2</v>
      </c>
      <c r="F42" s="102" t="n">
        <v>1.6</v>
      </c>
      <c r="G42" s="102" t="n">
        <v>1.85</v>
      </c>
      <c r="H42" s="102" t="n">
        <v>2.1</v>
      </c>
      <c r="I42" s="102" t="n">
        <v>2.4</v>
      </c>
      <c r="J42" s="102" t="n">
        <v>2.7</v>
      </c>
      <c r="K42" s="102" t="n">
        <v>2.85</v>
      </c>
      <c r="L42" s="102" t="n">
        <v>3</v>
      </c>
      <c r="M42" s="102" t="n">
        <v>3.125</v>
      </c>
      <c r="N42" s="102" t="n">
        <v>3.25</v>
      </c>
      <c r="O42" s="102" t="n">
        <v>3.325</v>
      </c>
      <c r="P42" s="102" t="n">
        <v>3.4</v>
      </c>
      <c r="Q42" s="102" t="n">
        <v>3.475</v>
      </c>
      <c r="R42" s="102" t="n">
        <v>3.55</v>
      </c>
      <c r="S42" s="102" t="n">
        <v>3.575</v>
      </c>
      <c r="T42" s="102" t="n">
        <v>3.6</v>
      </c>
      <c r="U42" s="102" t="n">
        <v>3.625</v>
      </c>
      <c r="V42" s="102" t="n">
        <v>3.65</v>
      </c>
      <c r="W42" s="102" t="n">
        <v>3.67</v>
      </c>
      <c r="X42" s="102" t="n">
        <v>3.69</v>
      </c>
      <c r="Y42" s="102" t="n">
        <v>3.71</v>
      </c>
      <c r="Z42" s="102" t="n">
        <v>3.73</v>
      </c>
      <c r="AA42" s="102" t="n">
        <v>3.75</v>
      </c>
      <c r="AB42" s="102" t="n">
        <v>3.77</v>
      </c>
      <c r="AC42" s="102" t="n">
        <v>3.79</v>
      </c>
      <c r="AD42" s="102" t="n">
        <v>3.81</v>
      </c>
      <c r="AE42" s="102" t="n">
        <v>3.83</v>
      </c>
      <c r="AF42" s="102" t="n">
        <v>3.85</v>
      </c>
      <c r="AG42" s="102" t="n">
        <v>3.86</v>
      </c>
      <c r="AH42" s="102" t="n">
        <v>3.87</v>
      </c>
      <c r="AI42" s="102" t="n">
        <v>3.88</v>
      </c>
      <c r="AJ42" s="102" t="n">
        <v>3.89</v>
      </c>
      <c r="AK42" s="102" t="n">
        <v>3.9</v>
      </c>
      <c r="AL42" s="102" t="n">
        <v>3.88</v>
      </c>
      <c r="AM42" s="102" t="n">
        <v>3.86</v>
      </c>
      <c r="AN42" s="102" t="n">
        <v>3.84</v>
      </c>
      <c r="AO42" s="102" t="n">
        <v>3.82</v>
      </c>
      <c r="AP42" s="102" t="n">
        <v>3.8</v>
      </c>
      <c r="AQ42" s="102" t="n">
        <v>3.515</v>
      </c>
      <c r="AR42" s="102" t="n">
        <v>3.23</v>
      </c>
      <c r="AS42" s="102" t="n">
        <v>2.945</v>
      </c>
      <c r="AT42" s="102" t="n">
        <v>2.66</v>
      </c>
      <c r="AU42" s="102" t="n">
        <v>2.375</v>
      </c>
      <c r="AV42" s="102" t="n">
        <v>2.09</v>
      </c>
      <c r="AW42" s="102" t="n">
        <v>1.805</v>
      </c>
      <c r="AX42" s="102" t="n">
        <v>1.52</v>
      </c>
      <c r="AY42" s="102" t="n">
        <v>1.235</v>
      </c>
      <c r="AZ42" s="102" t="n">
        <v>0.95</v>
      </c>
      <c r="BA42" s="102" t="n">
        <v>0.665</v>
      </c>
      <c r="BB42" s="102" t="n">
        <v>0.38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0.47</v>
      </c>
      <c r="D43" s="102" t="n">
        <v>0.94</v>
      </c>
      <c r="E43" s="102" t="n">
        <v>1.41</v>
      </c>
      <c r="F43" s="102" t="n">
        <v>1.88</v>
      </c>
      <c r="G43" s="102" t="n">
        <v>2.2</v>
      </c>
      <c r="H43" s="102" t="n">
        <v>2.52</v>
      </c>
      <c r="I43" s="102" t="n">
        <v>2.86</v>
      </c>
      <c r="J43" s="102" t="n">
        <v>3.2</v>
      </c>
      <c r="K43" s="102" t="n">
        <v>3.4</v>
      </c>
      <c r="L43" s="102" t="n">
        <v>3.6</v>
      </c>
      <c r="M43" s="102" t="n">
        <v>3.75</v>
      </c>
      <c r="N43" s="102" t="n">
        <v>3.9</v>
      </c>
      <c r="O43" s="102" t="n">
        <v>3.99</v>
      </c>
      <c r="P43" s="102" t="n">
        <v>4.08</v>
      </c>
      <c r="Q43" s="102" t="n">
        <v>4.17</v>
      </c>
      <c r="R43" s="102" t="n">
        <v>4.26</v>
      </c>
      <c r="S43" s="102" t="n">
        <v>4.29</v>
      </c>
      <c r="T43" s="102" t="n">
        <v>4.32</v>
      </c>
      <c r="U43" s="102" t="n">
        <v>4.35</v>
      </c>
      <c r="V43" s="102" t="n">
        <v>4.38</v>
      </c>
      <c r="W43" s="102" t="n">
        <v>4.404</v>
      </c>
      <c r="X43" s="102" t="n">
        <v>4.428</v>
      </c>
      <c r="Y43" s="102" t="n">
        <v>4.452</v>
      </c>
      <c r="Z43" s="102" t="n">
        <v>4.476</v>
      </c>
      <c r="AA43" s="102" t="n">
        <v>4.5</v>
      </c>
      <c r="AB43" s="102" t="n">
        <v>4.524</v>
      </c>
      <c r="AC43" s="102" t="n">
        <v>4.548</v>
      </c>
      <c r="AD43" s="102" t="n">
        <v>4.572</v>
      </c>
      <c r="AE43" s="102" t="n">
        <v>4.596</v>
      </c>
      <c r="AF43" s="102" t="n">
        <v>4.62</v>
      </c>
      <c r="AG43" s="102" t="n">
        <v>4.632</v>
      </c>
      <c r="AH43" s="102" t="n">
        <v>4.644</v>
      </c>
      <c r="AI43" s="102" t="n">
        <v>4.656</v>
      </c>
      <c r="AJ43" s="102" t="n">
        <v>4.668</v>
      </c>
      <c r="AK43" s="102" t="n">
        <v>4.68</v>
      </c>
      <c r="AL43" s="102" t="n">
        <v>4.656</v>
      </c>
      <c r="AM43" s="102" t="n">
        <v>4.632</v>
      </c>
      <c r="AN43" s="102" t="n">
        <v>4.608</v>
      </c>
      <c r="AO43" s="102" t="n">
        <v>4.584</v>
      </c>
      <c r="AP43" s="102" t="n">
        <v>4.56</v>
      </c>
      <c r="AQ43" s="102" t="n">
        <v>4.218</v>
      </c>
      <c r="AR43" s="102" t="n">
        <v>3.876</v>
      </c>
      <c r="AS43" s="102" t="n">
        <v>3.534</v>
      </c>
      <c r="AT43" s="102" t="n">
        <v>3.192</v>
      </c>
      <c r="AU43" s="102" t="n">
        <v>2.85</v>
      </c>
      <c r="AV43" s="102" t="n">
        <v>2.508</v>
      </c>
      <c r="AW43" s="102" t="n">
        <v>2.166</v>
      </c>
      <c r="AX43" s="102" t="n">
        <v>1.824</v>
      </c>
      <c r="AY43" s="102" t="n">
        <v>1.482</v>
      </c>
      <c r="AZ43" s="102" t="n">
        <v>1.14</v>
      </c>
      <c r="BA43" s="102" t="n">
        <v>0.797999999999997</v>
      </c>
      <c r="BB43" s="102" t="n">
        <v>0.455999999999996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0.54</v>
      </c>
      <c r="D44" s="102" t="n">
        <v>1.08</v>
      </c>
      <c r="E44" s="102" t="n">
        <v>1.62</v>
      </c>
      <c r="F44" s="102" t="n">
        <v>2.16</v>
      </c>
      <c r="G44" s="102" t="n">
        <v>2.55</v>
      </c>
      <c r="H44" s="102" t="n">
        <v>2.94</v>
      </c>
      <c r="I44" s="102" t="n">
        <v>3.32</v>
      </c>
      <c r="J44" s="102" t="n">
        <v>3.7</v>
      </c>
      <c r="K44" s="102" t="n">
        <v>3.95</v>
      </c>
      <c r="L44" s="102" t="n">
        <v>4.2</v>
      </c>
      <c r="M44" s="102" t="n">
        <v>4.375</v>
      </c>
      <c r="N44" s="102" t="n">
        <v>4.55</v>
      </c>
      <c r="O44" s="102" t="n">
        <v>4.655</v>
      </c>
      <c r="P44" s="102" t="n">
        <v>4.76</v>
      </c>
      <c r="Q44" s="102" t="n">
        <v>4.865</v>
      </c>
      <c r="R44" s="102" t="n">
        <v>4.97</v>
      </c>
      <c r="S44" s="102" t="n">
        <v>5.005</v>
      </c>
      <c r="T44" s="102" t="n">
        <v>5.04</v>
      </c>
      <c r="U44" s="102" t="n">
        <v>5.075</v>
      </c>
      <c r="V44" s="102" t="n">
        <v>5.11</v>
      </c>
      <c r="W44" s="102" t="n">
        <v>5.138</v>
      </c>
      <c r="X44" s="102" t="n">
        <v>5.166</v>
      </c>
      <c r="Y44" s="102" t="n">
        <v>5.194</v>
      </c>
      <c r="Z44" s="102" t="n">
        <v>5.222</v>
      </c>
      <c r="AA44" s="102" t="n">
        <v>5.25</v>
      </c>
      <c r="AB44" s="102" t="n">
        <v>5.278</v>
      </c>
      <c r="AC44" s="102" t="n">
        <v>5.306</v>
      </c>
      <c r="AD44" s="102" t="n">
        <v>5.334</v>
      </c>
      <c r="AE44" s="102" t="n">
        <v>5.362</v>
      </c>
      <c r="AF44" s="102" t="n">
        <v>5.39</v>
      </c>
      <c r="AG44" s="102" t="n">
        <v>5.404</v>
      </c>
      <c r="AH44" s="102" t="n">
        <v>5.418</v>
      </c>
      <c r="AI44" s="102" t="n">
        <v>5.432</v>
      </c>
      <c r="AJ44" s="102" t="n">
        <v>5.446</v>
      </c>
      <c r="AK44" s="102" t="n">
        <v>5.46</v>
      </c>
      <c r="AL44" s="102" t="n">
        <v>5.432</v>
      </c>
      <c r="AM44" s="102" t="n">
        <v>5.404</v>
      </c>
      <c r="AN44" s="102" t="n">
        <v>5.376</v>
      </c>
      <c r="AO44" s="102" t="n">
        <v>5.348</v>
      </c>
      <c r="AP44" s="102" t="n">
        <v>5.32</v>
      </c>
      <c r="AQ44" s="102" t="n">
        <v>4.921</v>
      </c>
      <c r="AR44" s="102" t="n">
        <v>4.522</v>
      </c>
      <c r="AS44" s="102" t="n">
        <v>4.123</v>
      </c>
      <c r="AT44" s="102" t="n">
        <v>3.724</v>
      </c>
      <c r="AU44" s="102" t="n">
        <v>3.325</v>
      </c>
      <c r="AV44" s="102" t="n">
        <v>2.926</v>
      </c>
      <c r="AW44" s="102" t="n">
        <v>2.527</v>
      </c>
      <c r="AX44" s="102" t="n">
        <v>2.128</v>
      </c>
      <c r="AY44" s="102" t="n">
        <v>1.729</v>
      </c>
      <c r="AZ44" s="102" t="n">
        <v>1.33</v>
      </c>
      <c r="BA44" s="102" t="n">
        <v>0.931</v>
      </c>
      <c r="BB44" s="102" t="n">
        <v>0.532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0.61</v>
      </c>
      <c r="D45" s="102" t="n">
        <v>1.22</v>
      </c>
      <c r="E45" s="102" t="n">
        <v>1.83</v>
      </c>
      <c r="F45" s="102" t="n">
        <v>2.44</v>
      </c>
      <c r="G45" s="102" t="n">
        <v>2.9</v>
      </c>
      <c r="H45" s="102" t="n">
        <v>3.36</v>
      </c>
      <c r="I45" s="102" t="n">
        <v>3.78</v>
      </c>
      <c r="J45" s="102" t="n">
        <v>4.2</v>
      </c>
      <c r="K45" s="102" t="n">
        <v>4.5</v>
      </c>
      <c r="L45" s="102" t="n">
        <v>4.8</v>
      </c>
      <c r="M45" s="102" t="n">
        <v>5</v>
      </c>
      <c r="N45" s="102" t="n">
        <v>5.2</v>
      </c>
      <c r="O45" s="102" t="n">
        <v>5.32</v>
      </c>
      <c r="P45" s="102" t="n">
        <v>5.44</v>
      </c>
      <c r="Q45" s="102" t="n">
        <v>5.56</v>
      </c>
      <c r="R45" s="102" t="n">
        <v>5.68</v>
      </c>
      <c r="S45" s="102" t="n">
        <v>5.72</v>
      </c>
      <c r="T45" s="102" t="n">
        <v>5.76</v>
      </c>
      <c r="U45" s="102" t="n">
        <v>5.8</v>
      </c>
      <c r="V45" s="102" t="n">
        <v>5.84</v>
      </c>
      <c r="W45" s="102" t="n">
        <v>5.872</v>
      </c>
      <c r="X45" s="102" t="n">
        <v>5.904</v>
      </c>
      <c r="Y45" s="102" t="n">
        <v>5.936</v>
      </c>
      <c r="Z45" s="102" t="n">
        <v>5.968</v>
      </c>
      <c r="AA45" s="102" t="n">
        <v>6</v>
      </c>
      <c r="AB45" s="102" t="n">
        <v>6.032</v>
      </c>
      <c r="AC45" s="102" t="n">
        <v>6.064</v>
      </c>
      <c r="AD45" s="102" t="n">
        <v>6.096</v>
      </c>
      <c r="AE45" s="102" t="n">
        <v>6.128</v>
      </c>
      <c r="AF45" s="102" t="n">
        <v>6.16</v>
      </c>
      <c r="AG45" s="102" t="n">
        <v>6.176</v>
      </c>
      <c r="AH45" s="102" t="n">
        <v>6.192</v>
      </c>
      <c r="AI45" s="102" t="n">
        <v>6.208</v>
      </c>
      <c r="AJ45" s="102" t="n">
        <v>6.224</v>
      </c>
      <c r="AK45" s="102" t="n">
        <v>6.24</v>
      </c>
      <c r="AL45" s="102" t="n">
        <v>6.208</v>
      </c>
      <c r="AM45" s="102" t="n">
        <v>6.176</v>
      </c>
      <c r="AN45" s="102" t="n">
        <v>6.144</v>
      </c>
      <c r="AO45" s="102" t="n">
        <v>6.112</v>
      </c>
      <c r="AP45" s="102" t="n">
        <v>6.08</v>
      </c>
      <c r="AQ45" s="102" t="n">
        <v>5.624</v>
      </c>
      <c r="AR45" s="102" t="n">
        <v>5.168</v>
      </c>
      <c r="AS45" s="102" t="n">
        <v>4.712</v>
      </c>
      <c r="AT45" s="102" t="n">
        <v>4.256</v>
      </c>
      <c r="AU45" s="102" t="n">
        <v>3.8</v>
      </c>
      <c r="AV45" s="102" t="n">
        <v>3.344</v>
      </c>
      <c r="AW45" s="102" t="n">
        <v>2.888</v>
      </c>
      <c r="AX45" s="102" t="n">
        <v>2.432</v>
      </c>
      <c r="AY45" s="102" t="n">
        <v>1.976</v>
      </c>
      <c r="AZ45" s="102" t="n">
        <v>1.52</v>
      </c>
      <c r="BA45" s="102" t="n">
        <v>1.064</v>
      </c>
      <c r="BB45" s="102" t="n">
        <v>0.608000000000001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0.68</v>
      </c>
      <c r="D46" s="102" t="n">
        <v>1.36</v>
      </c>
      <c r="E46" s="102" t="n">
        <v>2.04</v>
      </c>
      <c r="F46" s="102" t="n">
        <v>2.72</v>
      </c>
      <c r="G46" s="102" t="n">
        <v>3.25</v>
      </c>
      <c r="H46" s="102" t="n">
        <v>3.78</v>
      </c>
      <c r="I46" s="102" t="n">
        <v>4.24</v>
      </c>
      <c r="J46" s="102" t="n">
        <v>4.7</v>
      </c>
      <c r="K46" s="102" t="n">
        <v>5.05</v>
      </c>
      <c r="L46" s="102" t="n">
        <v>5.4</v>
      </c>
      <c r="M46" s="102" t="n">
        <v>5.625</v>
      </c>
      <c r="N46" s="102" t="n">
        <v>5.85</v>
      </c>
      <c r="O46" s="102" t="n">
        <v>5.985</v>
      </c>
      <c r="P46" s="102" t="n">
        <v>6.12</v>
      </c>
      <c r="Q46" s="102" t="n">
        <v>6.255</v>
      </c>
      <c r="R46" s="102" t="n">
        <v>6.39</v>
      </c>
      <c r="S46" s="102" t="n">
        <v>6.435</v>
      </c>
      <c r="T46" s="102" t="n">
        <v>6.48</v>
      </c>
      <c r="U46" s="102" t="n">
        <v>6.525</v>
      </c>
      <c r="V46" s="102" t="n">
        <v>6.57</v>
      </c>
      <c r="W46" s="102" t="n">
        <v>6.606</v>
      </c>
      <c r="X46" s="102" t="n">
        <v>6.642</v>
      </c>
      <c r="Y46" s="102" t="n">
        <v>6.678</v>
      </c>
      <c r="Z46" s="102" t="n">
        <v>6.714</v>
      </c>
      <c r="AA46" s="102" t="n">
        <v>6.75</v>
      </c>
      <c r="AB46" s="102" t="n">
        <v>6.786</v>
      </c>
      <c r="AC46" s="102" t="n">
        <v>6.822</v>
      </c>
      <c r="AD46" s="102" t="n">
        <v>6.858</v>
      </c>
      <c r="AE46" s="102" t="n">
        <v>6.894</v>
      </c>
      <c r="AF46" s="102" t="n">
        <v>6.93</v>
      </c>
      <c r="AG46" s="102" t="n">
        <v>6.948</v>
      </c>
      <c r="AH46" s="102" t="n">
        <v>6.966</v>
      </c>
      <c r="AI46" s="102" t="n">
        <v>6.984</v>
      </c>
      <c r="AJ46" s="102" t="n">
        <v>7.002</v>
      </c>
      <c r="AK46" s="102" t="n">
        <v>7.02</v>
      </c>
      <c r="AL46" s="102" t="n">
        <v>6.984</v>
      </c>
      <c r="AM46" s="102" t="n">
        <v>6.948</v>
      </c>
      <c r="AN46" s="102" t="n">
        <v>6.912</v>
      </c>
      <c r="AO46" s="102" t="n">
        <v>6.876</v>
      </c>
      <c r="AP46" s="102" t="n">
        <v>6.84</v>
      </c>
      <c r="AQ46" s="102" t="n">
        <v>6.327</v>
      </c>
      <c r="AR46" s="102" t="n">
        <v>5.814</v>
      </c>
      <c r="AS46" s="102" t="n">
        <v>5.301</v>
      </c>
      <c r="AT46" s="102" t="n">
        <v>4.788</v>
      </c>
      <c r="AU46" s="102" t="n">
        <v>4.275</v>
      </c>
      <c r="AV46" s="102" t="n">
        <v>3.762</v>
      </c>
      <c r="AW46" s="102" t="n">
        <v>3.249</v>
      </c>
      <c r="AX46" s="102" t="n">
        <v>2.736</v>
      </c>
      <c r="AY46" s="102" t="n">
        <v>2.223</v>
      </c>
      <c r="AZ46" s="102" t="n">
        <v>1.71</v>
      </c>
      <c r="BA46" s="102" t="n">
        <v>1.197</v>
      </c>
      <c r="BB46" s="102" t="n">
        <v>0.684000000000001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0.75</v>
      </c>
      <c r="D47" s="102" t="n">
        <v>1.5</v>
      </c>
      <c r="E47" s="102" t="n">
        <v>2.25</v>
      </c>
      <c r="F47" s="102" t="n">
        <v>3</v>
      </c>
      <c r="G47" s="102" t="n">
        <v>3.6</v>
      </c>
      <c r="H47" s="102" t="n">
        <v>4.2</v>
      </c>
      <c r="I47" s="102" t="n">
        <v>4.7</v>
      </c>
      <c r="J47" s="102" t="n">
        <v>5.2</v>
      </c>
      <c r="K47" s="102" t="n">
        <v>5.6</v>
      </c>
      <c r="L47" s="102" t="n">
        <v>6</v>
      </c>
      <c r="M47" s="102" t="n">
        <v>6.25</v>
      </c>
      <c r="N47" s="102" t="n">
        <v>6.5</v>
      </c>
      <c r="O47" s="102" t="n">
        <v>6.65</v>
      </c>
      <c r="P47" s="102" t="n">
        <v>6.8</v>
      </c>
      <c r="Q47" s="102" t="n">
        <v>6.95</v>
      </c>
      <c r="R47" s="102" t="n">
        <v>7.1</v>
      </c>
      <c r="S47" s="102" t="n">
        <v>7.15</v>
      </c>
      <c r="T47" s="102" t="n">
        <v>7.2</v>
      </c>
      <c r="U47" s="102" t="n">
        <v>7.25</v>
      </c>
      <c r="V47" s="102" t="n">
        <v>7.3</v>
      </c>
      <c r="W47" s="102" t="n">
        <v>7.34</v>
      </c>
      <c r="X47" s="102" t="n">
        <v>7.38</v>
      </c>
      <c r="Y47" s="102" t="n">
        <v>7.42</v>
      </c>
      <c r="Z47" s="102" t="n">
        <v>7.46</v>
      </c>
      <c r="AA47" s="102" t="n">
        <v>7.5</v>
      </c>
      <c r="AB47" s="102" t="n">
        <v>7.54</v>
      </c>
      <c r="AC47" s="102" t="n">
        <v>7.58</v>
      </c>
      <c r="AD47" s="102" t="n">
        <v>7.62</v>
      </c>
      <c r="AE47" s="102" t="n">
        <v>7.66</v>
      </c>
      <c r="AF47" s="102" t="n">
        <v>7.7</v>
      </c>
      <c r="AG47" s="102" t="n">
        <v>7.72</v>
      </c>
      <c r="AH47" s="102" t="n">
        <v>7.74</v>
      </c>
      <c r="AI47" s="102" t="n">
        <v>7.76</v>
      </c>
      <c r="AJ47" s="102" t="n">
        <v>7.78</v>
      </c>
      <c r="AK47" s="102" t="n">
        <v>7.8</v>
      </c>
      <c r="AL47" s="102" t="n">
        <v>7.76</v>
      </c>
      <c r="AM47" s="102" t="n">
        <v>7.72</v>
      </c>
      <c r="AN47" s="102" t="n">
        <v>7.68</v>
      </c>
      <c r="AO47" s="102" t="n">
        <v>7.64</v>
      </c>
      <c r="AP47" s="102" t="n">
        <v>7.6</v>
      </c>
      <c r="AQ47" s="102" t="n">
        <v>7.03</v>
      </c>
      <c r="AR47" s="102" t="n">
        <v>6.46</v>
      </c>
      <c r="AS47" s="102" t="n">
        <v>5.89</v>
      </c>
      <c r="AT47" s="102" t="n">
        <v>5.32</v>
      </c>
      <c r="AU47" s="102" t="n">
        <v>4.75</v>
      </c>
      <c r="AV47" s="102" t="n">
        <v>4.18</v>
      </c>
      <c r="AW47" s="102" t="n">
        <v>3.61</v>
      </c>
      <c r="AX47" s="102" t="n">
        <v>3.04</v>
      </c>
      <c r="AY47" s="102" t="n">
        <v>2.47</v>
      </c>
      <c r="AZ47" s="102" t="n">
        <v>1.9</v>
      </c>
      <c r="BA47" s="102" t="n">
        <v>1.33</v>
      </c>
      <c r="BB47" s="102" t="n">
        <v>0.760000000000001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0.78</v>
      </c>
      <c r="D48" s="102" t="n">
        <v>1.56</v>
      </c>
      <c r="E48" s="102" t="n">
        <v>2.34</v>
      </c>
      <c r="F48" s="102" t="n">
        <v>3.12</v>
      </c>
      <c r="G48" s="102" t="n">
        <v>3.75</v>
      </c>
      <c r="H48" s="102" t="n">
        <v>4.38</v>
      </c>
      <c r="I48" s="102" t="n">
        <v>4.9</v>
      </c>
      <c r="J48" s="102" t="n">
        <v>5.42</v>
      </c>
      <c r="K48" s="102" t="n">
        <v>5.81</v>
      </c>
      <c r="L48" s="102" t="n">
        <v>6.2</v>
      </c>
      <c r="M48" s="102" t="n">
        <v>6.47</v>
      </c>
      <c r="N48" s="102" t="n">
        <v>6.74</v>
      </c>
      <c r="O48" s="102" t="n">
        <v>6.9</v>
      </c>
      <c r="P48" s="102" t="n">
        <v>7.06</v>
      </c>
      <c r="Q48" s="102" t="n">
        <v>7.22</v>
      </c>
      <c r="R48" s="102" t="n">
        <v>7.38</v>
      </c>
      <c r="S48" s="102" t="n">
        <v>7.435</v>
      </c>
      <c r="T48" s="102" t="n">
        <v>7.49</v>
      </c>
      <c r="U48" s="102" t="n">
        <v>7.545</v>
      </c>
      <c r="V48" s="102" t="n">
        <v>7.6</v>
      </c>
      <c r="W48" s="102" t="n">
        <v>7.64</v>
      </c>
      <c r="X48" s="102" t="n">
        <v>7.68</v>
      </c>
      <c r="Y48" s="102" t="n">
        <v>7.72</v>
      </c>
      <c r="Z48" s="102" t="n">
        <v>7.76</v>
      </c>
      <c r="AA48" s="102" t="n">
        <v>7.8</v>
      </c>
      <c r="AB48" s="102" t="n">
        <v>7.836</v>
      </c>
      <c r="AC48" s="102" t="n">
        <v>7.872</v>
      </c>
      <c r="AD48" s="102" t="n">
        <v>7.908</v>
      </c>
      <c r="AE48" s="102" t="n">
        <v>7.944</v>
      </c>
      <c r="AF48" s="102" t="n">
        <v>7.98</v>
      </c>
      <c r="AG48" s="102" t="n">
        <v>8</v>
      </c>
      <c r="AH48" s="102" t="n">
        <v>8.02</v>
      </c>
      <c r="AI48" s="102" t="n">
        <v>8.04</v>
      </c>
      <c r="AJ48" s="102" t="n">
        <v>8.06</v>
      </c>
      <c r="AK48" s="102" t="n">
        <v>8.08</v>
      </c>
      <c r="AL48" s="102" t="n">
        <v>8.048</v>
      </c>
      <c r="AM48" s="102" t="n">
        <v>8.016</v>
      </c>
      <c r="AN48" s="102" t="n">
        <v>7.984</v>
      </c>
      <c r="AO48" s="102" t="n">
        <v>7.952</v>
      </c>
      <c r="AP48" s="102" t="n">
        <v>7.92</v>
      </c>
      <c r="AQ48" s="102" t="n">
        <v>7.326</v>
      </c>
      <c r="AR48" s="102" t="n">
        <v>6.732</v>
      </c>
      <c r="AS48" s="102" t="n">
        <v>6.138</v>
      </c>
      <c r="AT48" s="102" t="n">
        <v>5.544</v>
      </c>
      <c r="AU48" s="102" t="n">
        <v>4.95</v>
      </c>
      <c r="AV48" s="102" t="n">
        <v>4.356</v>
      </c>
      <c r="AW48" s="102" t="n">
        <v>3.762</v>
      </c>
      <c r="AX48" s="102" t="n">
        <v>3.168</v>
      </c>
      <c r="AY48" s="102" t="n">
        <v>2.574</v>
      </c>
      <c r="AZ48" s="102" t="n">
        <v>1.98</v>
      </c>
      <c r="BA48" s="102" t="n">
        <v>1.386</v>
      </c>
      <c r="BB48" s="102" t="n">
        <v>0.792000000000003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0.81</v>
      </c>
      <c r="D49" s="102" t="n">
        <v>1.62</v>
      </c>
      <c r="E49" s="102" t="n">
        <v>2.43</v>
      </c>
      <c r="F49" s="102" t="n">
        <v>3.24</v>
      </c>
      <c r="G49" s="102" t="n">
        <v>3.9</v>
      </c>
      <c r="H49" s="102" t="n">
        <v>4.56</v>
      </c>
      <c r="I49" s="102" t="n">
        <v>5.1</v>
      </c>
      <c r="J49" s="102" t="n">
        <v>5.64</v>
      </c>
      <c r="K49" s="102" t="n">
        <v>6.02</v>
      </c>
      <c r="L49" s="102" t="n">
        <v>6.4</v>
      </c>
      <c r="M49" s="102" t="n">
        <v>6.69</v>
      </c>
      <c r="N49" s="102" t="n">
        <v>6.98</v>
      </c>
      <c r="O49" s="102" t="n">
        <v>7.15</v>
      </c>
      <c r="P49" s="102" t="n">
        <v>7.32</v>
      </c>
      <c r="Q49" s="102" t="n">
        <v>7.49</v>
      </c>
      <c r="R49" s="102" t="n">
        <v>7.66</v>
      </c>
      <c r="S49" s="102" t="n">
        <v>7.72</v>
      </c>
      <c r="T49" s="102" t="n">
        <v>7.78</v>
      </c>
      <c r="U49" s="102" t="n">
        <v>7.84</v>
      </c>
      <c r="V49" s="102" t="n">
        <v>7.9</v>
      </c>
      <c r="W49" s="102" t="n">
        <v>7.94</v>
      </c>
      <c r="X49" s="102" t="n">
        <v>7.98</v>
      </c>
      <c r="Y49" s="102" t="n">
        <v>8.02</v>
      </c>
      <c r="Z49" s="102" t="n">
        <v>8.06</v>
      </c>
      <c r="AA49" s="102" t="n">
        <v>8.1</v>
      </c>
      <c r="AB49" s="102" t="n">
        <v>8.132</v>
      </c>
      <c r="AC49" s="102" t="n">
        <v>8.164</v>
      </c>
      <c r="AD49" s="102" t="n">
        <v>8.196</v>
      </c>
      <c r="AE49" s="102" t="n">
        <v>8.228</v>
      </c>
      <c r="AF49" s="102" t="n">
        <v>8.26</v>
      </c>
      <c r="AG49" s="102" t="n">
        <v>8.28</v>
      </c>
      <c r="AH49" s="102" t="n">
        <v>8.3</v>
      </c>
      <c r="AI49" s="102" t="n">
        <v>8.32</v>
      </c>
      <c r="AJ49" s="102" t="n">
        <v>8.34</v>
      </c>
      <c r="AK49" s="102" t="n">
        <v>8.36</v>
      </c>
      <c r="AL49" s="102" t="n">
        <v>8.336</v>
      </c>
      <c r="AM49" s="102" t="n">
        <v>8.312</v>
      </c>
      <c r="AN49" s="102" t="n">
        <v>8.288</v>
      </c>
      <c r="AO49" s="102" t="n">
        <v>8.264</v>
      </c>
      <c r="AP49" s="102" t="n">
        <v>8.24</v>
      </c>
      <c r="AQ49" s="102" t="n">
        <v>7.622</v>
      </c>
      <c r="AR49" s="102" t="n">
        <v>7.004</v>
      </c>
      <c r="AS49" s="102" t="n">
        <v>6.386</v>
      </c>
      <c r="AT49" s="102" t="n">
        <v>5.768</v>
      </c>
      <c r="AU49" s="102" t="n">
        <v>5.15</v>
      </c>
      <c r="AV49" s="102" t="n">
        <v>4.532</v>
      </c>
      <c r="AW49" s="102" t="n">
        <v>3.914</v>
      </c>
      <c r="AX49" s="102" t="n">
        <v>3.296</v>
      </c>
      <c r="AY49" s="102" t="n">
        <v>2.678</v>
      </c>
      <c r="AZ49" s="102" t="n">
        <v>2.06</v>
      </c>
      <c r="BA49" s="102" t="n">
        <v>1.442</v>
      </c>
      <c r="BB49" s="102" t="n">
        <v>0.823999999999996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0.84</v>
      </c>
      <c r="D50" s="102" t="n">
        <v>1.68</v>
      </c>
      <c r="E50" s="102" t="n">
        <v>2.52</v>
      </c>
      <c r="F50" s="102" t="n">
        <v>3.36</v>
      </c>
      <c r="G50" s="102" t="n">
        <v>4.05</v>
      </c>
      <c r="H50" s="102" t="n">
        <v>4.74</v>
      </c>
      <c r="I50" s="102" t="n">
        <v>5.3</v>
      </c>
      <c r="J50" s="102" t="n">
        <v>5.86</v>
      </c>
      <c r="K50" s="102" t="n">
        <v>6.23</v>
      </c>
      <c r="L50" s="102" t="n">
        <v>6.6</v>
      </c>
      <c r="M50" s="102" t="n">
        <v>6.91</v>
      </c>
      <c r="N50" s="102" t="n">
        <v>7.22</v>
      </c>
      <c r="O50" s="102" t="n">
        <v>7.4</v>
      </c>
      <c r="P50" s="102" t="n">
        <v>7.58</v>
      </c>
      <c r="Q50" s="102" t="n">
        <v>7.76</v>
      </c>
      <c r="R50" s="102" t="n">
        <v>7.94</v>
      </c>
      <c r="S50" s="102" t="n">
        <v>8.005</v>
      </c>
      <c r="T50" s="102" t="n">
        <v>8.07</v>
      </c>
      <c r="U50" s="102" t="n">
        <v>8.135</v>
      </c>
      <c r="V50" s="102" t="n">
        <v>8.2</v>
      </c>
      <c r="W50" s="102" t="n">
        <v>8.24</v>
      </c>
      <c r="X50" s="102" t="n">
        <v>8.28</v>
      </c>
      <c r="Y50" s="102" t="n">
        <v>8.32</v>
      </c>
      <c r="Z50" s="102" t="n">
        <v>8.36</v>
      </c>
      <c r="AA50" s="102" t="n">
        <v>8.4</v>
      </c>
      <c r="AB50" s="102" t="n">
        <v>8.428</v>
      </c>
      <c r="AC50" s="102" t="n">
        <v>8.456</v>
      </c>
      <c r="AD50" s="102" t="n">
        <v>8.484</v>
      </c>
      <c r="AE50" s="102" t="n">
        <v>8.512</v>
      </c>
      <c r="AF50" s="102" t="n">
        <v>8.54</v>
      </c>
      <c r="AG50" s="102" t="n">
        <v>8.56</v>
      </c>
      <c r="AH50" s="102" t="n">
        <v>8.58</v>
      </c>
      <c r="AI50" s="102" t="n">
        <v>8.6</v>
      </c>
      <c r="AJ50" s="102" t="n">
        <v>8.62</v>
      </c>
      <c r="AK50" s="102" t="n">
        <v>8.64</v>
      </c>
      <c r="AL50" s="102" t="n">
        <v>8.624</v>
      </c>
      <c r="AM50" s="102" t="n">
        <v>8.608</v>
      </c>
      <c r="AN50" s="102" t="n">
        <v>8.592</v>
      </c>
      <c r="AO50" s="102" t="n">
        <v>8.576</v>
      </c>
      <c r="AP50" s="102" t="n">
        <v>8.56</v>
      </c>
      <c r="AQ50" s="102" t="n">
        <v>7.918</v>
      </c>
      <c r="AR50" s="102" t="n">
        <v>7.276</v>
      </c>
      <c r="AS50" s="102" t="n">
        <v>6.634</v>
      </c>
      <c r="AT50" s="102" t="n">
        <v>5.992</v>
      </c>
      <c r="AU50" s="102" t="n">
        <v>5.35</v>
      </c>
      <c r="AV50" s="102" t="n">
        <v>4.708</v>
      </c>
      <c r="AW50" s="102" t="n">
        <v>4.066</v>
      </c>
      <c r="AX50" s="102" t="n">
        <v>3.424</v>
      </c>
      <c r="AY50" s="102" t="n">
        <v>2.782</v>
      </c>
      <c r="AZ50" s="102" t="n">
        <v>2.14</v>
      </c>
      <c r="BA50" s="102" t="n">
        <v>1.498</v>
      </c>
      <c r="BB50" s="102" t="n">
        <v>0.855999999999996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0.87</v>
      </c>
      <c r="D51" s="102" t="n">
        <v>1.74</v>
      </c>
      <c r="E51" s="102" t="n">
        <v>2.61</v>
      </c>
      <c r="F51" s="102" t="n">
        <v>3.48</v>
      </c>
      <c r="G51" s="102" t="n">
        <v>4.2</v>
      </c>
      <c r="H51" s="102" t="n">
        <v>4.92</v>
      </c>
      <c r="I51" s="102" t="n">
        <v>5.5</v>
      </c>
      <c r="J51" s="102" t="n">
        <v>6.08</v>
      </c>
      <c r="K51" s="102" t="n">
        <v>6.44</v>
      </c>
      <c r="L51" s="102" t="n">
        <v>6.8</v>
      </c>
      <c r="M51" s="102" t="n">
        <v>7.13</v>
      </c>
      <c r="N51" s="102" t="n">
        <v>7.46</v>
      </c>
      <c r="O51" s="102" t="n">
        <v>7.65</v>
      </c>
      <c r="P51" s="102" t="n">
        <v>7.84</v>
      </c>
      <c r="Q51" s="102" t="n">
        <v>8.03</v>
      </c>
      <c r="R51" s="102" t="n">
        <v>8.22</v>
      </c>
      <c r="S51" s="102" t="n">
        <v>8.29</v>
      </c>
      <c r="T51" s="102" t="n">
        <v>8.36</v>
      </c>
      <c r="U51" s="102" t="n">
        <v>8.43</v>
      </c>
      <c r="V51" s="102" t="n">
        <v>8.5</v>
      </c>
      <c r="W51" s="102" t="n">
        <v>8.54</v>
      </c>
      <c r="X51" s="102" t="n">
        <v>8.58</v>
      </c>
      <c r="Y51" s="102" t="n">
        <v>8.62</v>
      </c>
      <c r="Z51" s="102" t="n">
        <v>8.66</v>
      </c>
      <c r="AA51" s="102" t="n">
        <v>8.7</v>
      </c>
      <c r="AB51" s="102" t="n">
        <v>8.724</v>
      </c>
      <c r="AC51" s="102" t="n">
        <v>8.748</v>
      </c>
      <c r="AD51" s="102" t="n">
        <v>8.772</v>
      </c>
      <c r="AE51" s="102" t="n">
        <v>8.796</v>
      </c>
      <c r="AF51" s="102" t="n">
        <v>8.82</v>
      </c>
      <c r="AG51" s="102" t="n">
        <v>8.84</v>
      </c>
      <c r="AH51" s="102" t="n">
        <v>8.86</v>
      </c>
      <c r="AI51" s="102" t="n">
        <v>8.88</v>
      </c>
      <c r="AJ51" s="102" t="n">
        <v>8.9</v>
      </c>
      <c r="AK51" s="102" t="n">
        <v>8.92</v>
      </c>
      <c r="AL51" s="102" t="n">
        <v>8.912</v>
      </c>
      <c r="AM51" s="102" t="n">
        <v>8.904</v>
      </c>
      <c r="AN51" s="102" t="n">
        <v>8.896</v>
      </c>
      <c r="AO51" s="102" t="n">
        <v>8.888</v>
      </c>
      <c r="AP51" s="102" t="n">
        <v>8.88</v>
      </c>
      <c r="AQ51" s="102" t="n">
        <v>8.214</v>
      </c>
      <c r="AR51" s="102" t="n">
        <v>7.548</v>
      </c>
      <c r="AS51" s="102" t="n">
        <v>6.882</v>
      </c>
      <c r="AT51" s="102" t="n">
        <v>6.216</v>
      </c>
      <c r="AU51" s="102" t="n">
        <v>5.55</v>
      </c>
      <c r="AV51" s="102" t="n">
        <v>4.884</v>
      </c>
      <c r="AW51" s="102" t="n">
        <v>4.218</v>
      </c>
      <c r="AX51" s="102" t="n">
        <v>3.552</v>
      </c>
      <c r="AY51" s="102" t="n">
        <v>2.886</v>
      </c>
      <c r="AZ51" s="102" t="n">
        <v>2.22</v>
      </c>
      <c r="BA51" s="102" t="n">
        <v>1.554</v>
      </c>
      <c r="BB51" s="102" t="n">
        <v>0.887999999999996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0.9</v>
      </c>
      <c r="D52" s="102" t="n">
        <v>1.8</v>
      </c>
      <c r="E52" s="102" t="n">
        <v>2.7</v>
      </c>
      <c r="F52" s="102" t="n">
        <v>3.6</v>
      </c>
      <c r="G52" s="102" t="n">
        <v>4.35</v>
      </c>
      <c r="H52" s="102" t="n">
        <v>5.1</v>
      </c>
      <c r="I52" s="102" t="n">
        <v>5.7</v>
      </c>
      <c r="J52" s="102" t="n">
        <v>6.3</v>
      </c>
      <c r="K52" s="102" t="n">
        <v>6.65</v>
      </c>
      <c r="L52" s="102" t="n">
        <v>7</v>
      </c>
      <c r="M52" s="102" t="n">
        <v>7.35</v>
      </c>
      <c r="N52" s="102" t="n">
        <v>7.7</v>
      </c>
      <c r="O52" s="102" t="n">
        <v>7.9</v>
      </c>
      <c r="P52" s="102" t="n">
        <v>8.1</v>
      </c>
      <c r="Q52" s="102" t="n">
        <v>8.3</v>
      </c>
      <c r="R52" s="102" t="n">
        <v>8.5</v>
      </c>
      <c r="S52" s="102" t="n">
        <v>8.575</v>
      </c>
      <c r="T52" s="102" t="n">
        <v>8.65</v>
      </c>
      <c r="U52" s="102" t="n">
        <v>8.725</v>
      </c>
      <c r="V52" s="102" t="n">
        <v>8.8</v>
      </c>
      <c r="W52" s="102" t="n">
        <v>8.84</v>
      </c>
      <c r="X52" s="102" t="n">
        <v>8.88</v>
      </c>
      <c r="Y52" s="102" t="n">
        <v>8.92</v>
      </c>
      <c r="Z52" s="102" t="n">
        <v>8.96</v>
      </c>
      <c r="AA52" s="102" t="n">
        <v>9</v>
      </c>
      <c r="AB52" s="102" t="n">
        <v>9.02</v>
      </c>
      <c r="AC52" s="102" t="n">
        <v>9.04</v>
      </c>
      <c r="AD52" s="102" t="n">
        <v>9.06</v>
      </c>
      <c r="AE52" s="102" t="n">
        <v>9.08</v>
      </c>
      <c r="AF52" s="102" t="n">
        <v>9.1</v>
      </c>
      <c r="AG52" s="102" t="n">
        <v>9.12</v>
      </c>
      <c r="AH52" s="102" t="n">
        <v>9.14</v>
      </c>
      <c r="AI52" s="102" t="n">
        <v>9.16</v>
      </c>
      <c r="AJ52" s="102" t="n">
        <v>9.18</v>
      </c>
      <c r="AK52" s="102" t="n">
        <v>9.2</v>
      </c>
      <c r="AL52" s="102" t="n">
        <v>9.2</v>
      </c>
      <c r="AM52" s="102" t="n">
        <v>9.2</v>
      </c>
      <c r="AN52" s="102" t="n">
        <v>9.2</v>
      </c>
      <c r="AO52" s="102" t="n">
        <v>9.2</v>
      </c>
      <c r="AP52" s="102" t="n">
        <v>9.2</v>
      </c>
      <c r="AQ52" s="102" t="n">
        <v>8.51</v>
      </c>
      <c r="AR52" s="102" t="n">
        <v>7.82</v>
      </c>
      <c r="AS52" s="102" t="n">
        <v>7.13</v>
      </c>
      <c r="AT52" s="102" t="n">
        <v>6.44</v>
      </c>
      <c r="AU52" s="102" t="n">
        <v>5.75</v>
      </c>
      <c r="AV52" s="102" t="n">
        <v>5.06</v>
      </c>
      <c r="AW52" s="102" t="n">
        <v>4.37</v>
      </c>
      <c r="AX52" s="102" t="n">
        <v>3.68</v>
      </c>
      <c r="AY52" s="102" t="n">
        <v>2.99</v>
      </c>
      <c r="AZ52" s="102" t="n">
        <v>2.3</v>
      </c>
      <c r="BA52" s="102" t="n">
        <v>1.61</v>
      </c>
      <c r="BB52" s="102" t="n">
        <v>0.920000000000005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0.915</v>
      </c>
      <c r="D53" s="102" t="n">
        <v>1.83</v>
      </c>
      <c r="E53" s="102" t="n">
        <v>2.745</v>
      </c>
      <c r="F53" s="102" t="n">
        <v>3.66</v>
      </c>
      <c r="G53" s="102" t="n">
        <v>4.416</v>
      </c>
      <c r="H53" s="102" t="n">
        <v>5.172</v>
      </c>
      <c r="I53" s="102" t="n">
        <v>5.776</v>
      </c>
      <c r="J53" s="102" t="n">
        <v>6.38</v>
      </c>
      <c r="K53" s="102" t="n">
        <v>6.74</v>
      </c>
      <c r="L53" s="102" t="n">
        <v>7.1</v>
      </c>
      <c r="M53" s="102" t="n">
        <v>7.44</v>
      </c>
      <c r="N53" s="102" t="n">
        <v>7.78</v>
      </c>
      <c r="O53" s="102" t="n">
        <v>7.99</v>
      </c>
      <c r="P53" s="102" t="n">
        <v>8.2</v>
      </c>
      <c r="Q53" s="102" t="n">
        <v>8.4</v>
      </c>
      <c r="R53" s="102" t="n">
        <v>8.6</v>
      </c>
      <c r="S53" s="102" t="n">
        <v>8.68</v>
      </c>
      <c r="T53" s="102" t="n">
        <v>8.76</v>
      </c>
      <c r="U53" s="102" t="n">
        <v>8.84</v>
      </c>
      <c r="V53" s="102" t="n">
        <v>8.92</v>
      </c>
      <c r="W53" s="102" t="n">
        <v>8.964</v>
      </c>
      <c r="X53" s="102" t="n">
        <v>9.008</v>
      </c>
      <c r="Y53" s="102" t="n">
        <v>9.052</v>
      </c>
      <c r="Z53" s="102" t="n">
        <v>9.096</v>
      </c>
      <c r="AA53" s="102" t="n">
        <v>9.14</v>
      </c>
      <c r="AB53" s="102" t="n">
        <v>9.168</v>
      </c>
      <c r="AC53" s="102" t="n">
        <v>9.196</v>
      </c>
      <c r="AD53" s="102" t="n">
        <v>9.224</v>
      </c>
      <c r="AE53" s="102" t="n">
        <v>9.252</v>
      </c>
      <c r="AF53" s="102" t="n">
        <v>9.28</v>
      </c>
      <c r="AG53" s="102" t="n">
        <v>9.304</v>
      </c>
      <c r="AH53" s="102" t="n">
        <v>9.328</v>
      </c>
      <c r="AI53" s="102" t="n">
        <v>9.352</v>
      </c>
      <c r="AJ53" s="102" t="n">
        <v>9.376</v>
      </c>
      <c r="AK53" s="102" t="n">
        <v>9.4</v>
      </c>
      <c r="AL53" s="102" t="n">
        <v>9.396</v>
      </c>
      <c r="AM53" s="102" t="n">
        <v>9.392</v>
      </c>
      <c r="AN53" s="102" t="n">
        <v>9.388</v>
      </c>
      <c r="AO53" s="102" t="n">
        <v>9.384</v>
      </c>
      <c r="AP53" s="102" t="n">
        <v>9.38</v>
      </c>
      <c r="AQ53" s="102" t="n">
        <v>8.677</v>
      </c>
      <c r="AR53" s="102" t="n">
        <v>7.974</v>
      </c>
      <c r="AS53" s="102" t="n">
        <v>7.271</v>
      </c>
      <c r="AT53" s="102" t="n">
        <v>6.568</v>
      </c>
      <c r="AU53" s="102" t="n">
        <v>5.865</v>
      </c>
      <c r="AV53" s="102" t="n">
        <v>5.162</v>
      </c>
      <c r="AW53" s="102" t="n">
        <v>4.459</v>
      </c>
      <c r="AX53" s="102" t="n">
        <v>3.756</v>
      </c>
      <c r="AY53" s="102" t="n">
        <v>3.053</v>
      </c>
      <c r="AZ53" s="102" t="n">
        <v>2.35</v>
      </c>
      <c r="BA53" s="102" t="n">
        <v>1.647</v>
      </c>
      <c r="BB53" s="102" t="n">
        <v>0.943999999999997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0.93</v>
      </c>
      <c r="D54" s="102" t="n">
        <v>1.86</v>
      </c>
      <c r="E54" s="102" t="n">
        <v>2.79</v>
      </c>
      <c r="F54" s="102" t="n">
        <v>3.72</v>
      </c>
      <c r="G54" s="102" t="n">
        <v>4.482</v>
      </c>
      <c r="H54" s="102" t="n">
        <v>5.244</v>
      </c>
      <c r="I54" s="102" t="n">
        <v>5.852</v>
      </c>
      <c r="J54" s="102" t="n">
        <v>6.46</v>
      </c>
      <c r="K54" s="102" t="n">
        <v>6.83</v>
      </c>
      <c r="L54" s="102" t="n">
        <v>7.2</v>
      </c>
      <c r="M54" s="102" t="n">
        <v>7.53</v>
      </c>
      <c r="N54" s="102" t="n">
        <v>7.86</v>
      </c>
      <c r="O54" s="102" t="n">
        <v>8.08</v>
      </c>
      <c r="P54" s="102" t="n">
        <v>8.3</v>
      </c>
      <c r="Q54" s="102" t="n">
        <v>8.5</v>
      </c>
      <c r="R54" s="102" t="n">
        <v>8.7</v>
      </c>
      <c r="S54" s="102" t="n">
        <v>8.785</v>
      </c>
      <c r="T54" s="102" t="n">
        <v>8.87</v>
      </c>
      <c r="U54" s="102" t="n">
        <v>8.955</v>
      </c>
      <c r="V54" s="102" t="n">
        <v>9.04</v>
      </c>
      <c r="W54" s="102" t="n">
        <v>9.088</v>
      </c>
      <c r="X54" s="102" t="n">
        <v>9.136</v>
      </c>
      <c r="Y54" s="102" t="n">
        <v>9.184</v>
      </c>
      <c r="Z54" s="102" t="n">
        <v>9.232</v>
      </c>
      <c r="AA54" s="102" t="n">
        <v>9.28</v>
      </c>
      <c r="AB54" s="102" t="n">
        <v>9.316</v>
      </c>
      <c r="AC54" s="102" t="n">
        <v>9.352</v>
      </c>
      <c r="AD54" s="102" t="n">
        <v>9.388</v>
      </c>
      <c r="AE54" s="102" t="n">
        <v>9.424</v>
      </c>
      <c r="AF54" s="102" t="n">
        <v>9.46</v>
      </c>
      <c r="AG54" s="102" t="n">
        <v>9.488</v>
      </c>
      <c r="AH54" s="102" t="n">
        <v>9.516</v>
      </c>
      <c r="AI54" s="102" t="n">
        <v>9.544</v>
      </c>
      <c r="AJ54" s="102" t="n">
        <v>9.572</v>
      </c>
      <c r="AK54" s="102" t="n">
        <v>9.6</v>
      </c>
      <c r="AL54" s="102" t="n">
        <v>9.592</v>
      </c>
      <c r="AM54" s="102" t="n">
        <v>9.584</v>
      </c>
      <c r="AN54" s="102" t="n">
        <v>9.576</v>
      </c>
      <c r="AO54" s="102" t="n">
        <v>9.568</v>
      </c>
      <c r="AP54" s="102" t="n">
        <v>9.56</v>
      </c>
      <c r="AQ54" s="102" t="n">
        <v>8.844</v>
      </c>
      <c r="AR54" s="102" t="n">
        <v>8.128</v>
      </c>
      <c r="AS54" s="102" t="n">
        <v>7.412</v>
      </c>
      <c r="AT54" s="102" t="n">
        <v>6.696</v>
      </c>
      <c r="AU54" s="102" t="n">
        <v>5.98</v>
      </c>
      <c r="AV54" s="102" t="n">
        <v>5.264</v>
      </c>
      <c r="AW54" s="102" t="n">
        <v>4.548</v>
      </c>
      <c r="AX54" s="102" t="n">
        <v>3.832</v>
      </c>
      <c r="AY54" s="102" t="n">
        <v>3.116</v>
      </c>
      <c r="AZ54" s="102" t="n">
        <v>2.4</v>
      </c>
      <c r="BA54" s="102" t="n">
        <v>1.684</v>
      </c>
      <c r="BB54" s="102" t="n">
        <v>0.967999999999998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0.945</v>
      </c>
      <c r="D55" s="102" t="n">
        <v>1.89</v>
      </c>
      <c r="E55" s="102" t="n">
        <v>2.835</v>
      </c>
      <c r="F55" s="102" t="n">
        <v>3.78</v>
      </c>
      <c r="G55" s="102" t="n">
        <v>4.548</v>
      </c>
      <c r="H55" s="102" t="n">
        <v>5.316</v>
      </c>
      <c r="I55" s="102" t="n">
        <v>5.928</v>
      </c>
      <c r="J55" s="102" t="n">
        <v>6.54</v>
      </c>
      <c r="K55" s="102" t="n">
        <v>6.92</v>
      </c>
      <c r="L55" s="102" t="n">
        <v>7.3</v>
      </c>
      <c r="M55" s="102" t="n">
        <v>7.62</v>
      </c>
      <c r="N55" s="102" t="n">
        <v>7.94</v>
      </c>
      <c r="O55" s="102" t="n">
        <v>8.17</v>
      </c>
      <c r="P55" s="102" t="n">
        <v>8.4</v>
      </c>
      <c r="Q55" s="102" t="n">
        <v>8.6</v>
      </c>
      <c r="R55" s="102" t="n">
        <v>8.8</v>
      </c>
      <c r="S55" s="102" t="n">
        <v>8.89</v>
      </c>
      <c r="T55" s="102" t="n">
        <v>8.98</v>
      </c>
      <c r="U55" s="102" t="n">
        <v>9.07</v>
      </c>
      <c r="V55" s="102" t="n">
        <v>9.16</v>
      </c>
      <c r="W55" s="102" t="n">
        <v>9.212</v>
      </c>
      <c r="X55" s="102" t="n">
        <v>9.264</v>
      </c>
      <c r="Y55" s="102" t="n">
        <v>9.316</v>
      </c>
      <c r="Z55" s="102" t="n">
        <v>9.368</v>
      </c>
      <c r="AA55" s="102" t="n">
        <v>9.42</v>
      </c>
      <c r="AB55" s="102" t="n">
        <v>9.464</v>
      </c>
      <c r="AC55" s="102" t="n">
        <v>9.508</v>
      </c>
      <c r="AD55" s="102" t="n">
        <v>9.552</v>
      </c>
      <c r="AE55" s="102" t="n">
        <v>9.596</v>
      </c>
      <c r="AF55" s="102" t="n">
        <v>9.64</v>
      </c>
      <c r="AG55" s="102" t="n">
        <v>9.672</v>
      </c>
      <c r="AH55" s="102" t="n">
        <v>9.704</v>
      </c>
      <c r="AI55" s="102" t="n">
        <v>9.736</v>
      </c>
      <c r="AJ55" s="102" t="n">
        <v>9.768</v>
      </c>
      <c r="AK55" s="102" t="n">
        <v>9.8</v>
      </c>
      <c r="AL55" s="102" t="n">
        <v>9.788</v>
      </c>
      <c r="AM55" s="102" t="n">
        <v>9.776</v>
      </c>
      <c r="AN55" s="102" t="n">
        <v>9.764</v>
      </c>
      <c r="AO55" s="102" t="n">
        <v>9.752</v>
      </c>
      <c r="AP55" s="102" t="n">
        <v>9.74</v>
      </c>
      <c r="AQ55" s="102" t="n">
        <v>9.011</v>
      </c>
      <c r="AR55" s="102" t="n">
        <v>8.282</v>
      </c>
      <c r="AS55" s="102" t="n">
        <v>7.553</v>
      </c>
      <c r="AT55" s="102" t="n">
        <v>6.824</v>
      </c>
      <c r="AU55" s="102" t="n">
        <v>6.095</v>
      </c>
      <c r="AV55" s="102" t="n">
        <v>5.366</v>
      </c>
      <c r="AW55" s="102" t="n">
        <v>4.637</v>
      </c>
      <c r="AX55" s="102" t="n">
        <v>3.908</v>
      </c>
      <c r="AY55" s="102" t="n">
        <v>3.179</v>
      </c>
      <c r="AZ55" s="102" t="n">
        <v>2.45</v>
      </c>
      <c r="BA55" s="102" t="n">
        <v>1.721</v>
      </c>
      <c r="BB55" s="102" t="n">
        <v>0.991999999999999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0.96</v>
      </c>
      <c r="D56" s="102" t="n">
        <v>1.92</v>
      </c>
      <c r="E56" s="102" t="n">
        <v>2.88</v>
      </c>
      <c r="F56" s="102" t="n">
        <v>3.84</v>
      </c>
      <c r="G56" s="102" t="n">
        <v>4.614</v>
      </c>
      <c r="H56" s="102" t="n">
        <v>5.388</v>
      </c>
      <c r="I56" s="102" t="n">
        <v>6.004</v>
      </c>
      <c r="J56" s="102" t="n">
        <v>6.62</v>
      </c>
      <c r="K56" s="102" t="n">
        <v>7.01</v>
      </c>
      <c r="L56" s="102" t="n">
        <v>7.4</v>
      </c>
      <c r="M56" s="102" t="n">
        <v>7.71</v>
      </c>
      <c r="N56" s="102" t="n">
        <v>8.02</v>
      </c>
      <c r="O56" s="102" t="n">
        <v>8.26</v>
      </c>
      <c r="P56" s="102" t="n">
        <v>8.5</v>
      </c>
      <c r="Q56" s="102" t="n">
        <v>8.7</v>
      </c>
      <c r="R56" s="102" t="n">
        <v>8.9</v>
      </c>
      <c r="S56" s="102" t="n">
        <v>8.995</v>
      </c>
      <c r="T56" s="102" t="n">
        <v>9.09</v>
      </c>
      <c r="U56" s="102" t="n">
        <v>9.185</v>
      </c>
      <c r="V56" s="102" t="n">
        <v>9.28</v>
      </c>
      <c r="W56" s="102" t="n">
        <v>9.336</v>
      </c>
      <c r="X56" s="102" t="n">
        <v>9.392</v>
      </c>
      <c r="Y56" s="102" t="n">
        <v>9.448</v>
      </c>
      <c r="Z56" s="102" t="n">
        <v>9.504</v>
      </c>
      <c r="AA56" s="102" t="n">
        <v>9.56</v>
      </c>
      <c r="AB56" s="102" t="n">
        <v>9.612</v>
      </c>
      <c r="AC56" s="102" t="n">
        <v>9.664</v>
      </c>
      <c r="AD56" s="102" t="n">
        <v>9.716</v>
      </c>
      <c r="AE56" s="102" t="n">
        <v>9.768</v>
      </c>
      <c r="AF56" s="102" t="n">
        <v>9.82</v>
      </c>
      <c r="AG56" s="102" t="n">
        <v>9.856</v>
      </c>
      <c r="AH56" s="102" t="n">
        <v>9.892</v>
      </c>
      <c r="AI56" s="102" t="n">
        <v>9.928</v>
      </c>
      <c r="AJ56" s="102" t="n">
        <v>9.964</v>
      </c>
      <c r="AK56" s="102" t="n">
        <v>10</v>
      </c>
      <c r="AL56" s="102" t="n">
        <v>9.984</v>
      </c>
      <c r="AM56" s="102" t="n">
        <v>9.968</v>
      </c>
      <c r="AN56" s="102" t="n">
        <v>9.952</v>
      </c>
      <c r="AO56" s="102" t="n">
        <v>9.936</v>
      </c>
      <c r="AP56" s="102" t="n">
        <v>9.92</v>
      </c>
      <c r="AQ56" s="102" t="n">
        <v>9.178</v>
      </c>
      <c r="AR56" s="102" t="n">
        <v>8.436</v>
      </c>
      <c r="AS56" s="102" t="n">
        <v>7.694</v>
      </c>
      <c r="AT56" s="102" t="n">
        <v>6.952</v>
      </c>
      <c r="AU56" s="102" t="n">
        <v>6.21</v>
      </c>
      <c r="AV56" s="102" t="n">
        <v>5.468</v>
      </c>
      <c r="AW56" s="102" t="n">
        <v>4.726</v>
      </c>
      <c r="AX56" s="102" t="n">
        <v>3.984</v>
      </c>
      <c r="AY56" s="102" t="n">
        <v>3.242</v>
      </c>
      <c r="AZ56" s="102" t="n">
        <v>2.5</v>
      </c>
      <c r="BA56" s="102" t="n">
        <v>1.758</v>
      </c>
      <c r="BB56" s="102" t="n">
        <v>1.016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0.975</v>
      </c>
      <c r="D57" s="102" t="n">
        <v>1.95</v>
      </c>
      <c r="E57" s="102" t="n">
        <v>2.925</v>
      </c>
      <c r="F57" s="102" t="n">
        <v>3.9</v>
      </c>
      <c r="G57" s="102" t="n">
        <v>4.68</v>
      </c>
      <c r="H57" s="102" t="n">
        <v>5.46</v>
      </c>
      <c r="I57" s="102" t="n">
        <v>6.08</v>
      </c>
      <c r="J57" s="102" t="n">
        <v>6.7</v>
      </c>
      <c r="K57" s="102" t="n">
        <v>7.1</v>
      </c>
      <c r="L57" s="102" t="n">
        <v>7.5</v>
      </c>
      <c r="M57" s="102" t="n">
        <v>7.8</v>
      </c>
      <c r="N57" s="102" t="n">
        <v>8.1</v>
      </c>
      <c r="O57" s="102" t="n">
        <v>8.35</v>
      </c>
      <c r="P57" s="102" t="n">
        <v>8.6</v>
      </c>
      <c r="Q57" s="102" t="n">
        <v>8.8</v>
      </c>
      <c r="R57" s="102" t="n">
        <v>9</v>
      </c>
      <c r="S57" s="102" t="n">
        <v>9.1</v>
      </c>
      <c r="T57" s="102" t="n">
        <v>9.2</v>
      </c>
      <c r="U57" s="102" t="n">
        <v>9.3</v>
      </c>
      <c r="V57" s="102" t="n">
        <v>9.4</v>
      </c>
      <c r="W57" s="102" t="n">
        <v>9.46</v>
      </c>
      <c r="X57" s="102" t="n">
        <v>9.52</v>
      </c>
      <c r="Y57" s="102" t="n">
        <v>9.58</v>
      </c>
      <c r="Z57" s="102" t="n">
        <v>9.64</v>
      </c>
      <c r="AA57" s="102" t="n">
        <v>9.7</v>
      </c>
      <c r="AB57" s="102" t="n">
        <v>9.76</v>
      </c>
      <c r="AC57" s="102" t="n">
        <v>9.82</v>
      </c>
      <c r="AD57" s="102" t="n">
        <v>9.88</v>
      </c>
      <c r="AE57" s="102" t="n">
        <v>9.94</v>
      </c>
      <c r="AF57" s="102" t="n">
        <v>10</v>
      </c>
      <c r="AG57" s="102" t="n">
        <v>10.04</v>
      </c>
      <c r="AH57" s="102" t="n">
        <v>10.08</v>
      </c>
      <c r="AI57" s="102" t="n">
        <v>10.12</v>
      </c>
      <c r="AJ57" s="102" t="n">
        <v>10.16</v>
      </c>
      <c r="AK57" s="102" t="n">
        <v>10.2</v>
      </c>
      <c r="AL57" s="102" t="n">
        <v>10.18</v>
      </c>
      <c r="AM57" s="102" t="n">
        <v>10.16</v>
      </c>
      <c r="AN57" s="102" t="n">
        <v>10.14</v>
      </c>
      <c r="AO57" s="102" t="n">
        <v>10.12</v>
      </c>
      <c r="AP57" s="102" t="n">
        <v>10.1</v>
      </c>
      <c r="AQ57" s="102" t="n">
        <v>9.345</v>
      </c>
      <c r="AR57" s="102" t="n">
        <v>8.59</v>
      </c>
      <c r="AS57" s="102" t="n">
        <v>7.835</v>
      </c>
      <c r="AT57" s="102" t="n">
        <v>7.08</v>
      </c>
      <c r="AU57" s="102" t="n">
        <v>6.325</v>
      </c>
      <c r="AV57" s="102" t="n">
        <v>5.57</v>
      </c>
      <c r="AW57" s="102" t="n">
        <v>4.815</v>
      </c>
      <c r="AX57" s="102" t="n">
        <v>4.06</v>
      </c>
      <c r="AY57" s="102" t="n">
        <v>3.305</v>
      </c>
      <c r="AZ57" s="102" t="n">
        <v>2.55</v>
      </c>
      <c r="BA57" s="102" t="n">
        <v>1.795</v>
      </c>
      <c r="BB57" s="102" t="n">
        <v>1.04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0.982</v>
      </c>
      <c r="D58" s="102" t="n">
        <v>1.964</v>
      </c>
      <c r="E58" s="102" t="n">
        <v>2.946</v>
      </c>
      <c r="F58" s="102" t="n">
        <v>3.928</v>
      </c>
      <c r="G58" s="102" t="n">
        <v>4.711</v>
      </c>
      <c r="H58" s="102" t="n">
        <v>5.494</v>
      </c>
      <c r="I58" s="102" t="n">
        <v>6.112</v>
      </c>
      <c r="J58" s="102" t="n">
        <v>6.73</v>
      </c>
      <c r="K58" s="102" t="n">
        <v>7.131</v>
      </c>
      <c r="L58" s="102" t="n">
        <v>7.532</v>
      </c>
      <c r="M58" s="102" t="n">
        <v>7.828</v>
      </c>
      <c r="N58" s="102" t="n">
        <v>8.124</v>
      </c>
      <c r="O58" s="102" t="n">
        <v>8.374</v>
      </c>
      <c r="P58" s="102" t="n">
        <v>8.624</v>
      </c>
      <c r="Q58" s="102" t="n">
        <v>8.828</v>
      </c>
      <c r="R58" s="102" t="n">
        <v>9.032</v>
      </c>
      <c r="S58" s="102" t="n">
        <v>9.1365</v>
      </c>
      <c r="T58" s="102" t="n">
        <v>9.241</v>
      </c>
      <c r="U58" s="102" t="n">
        <v>9.3455</v>
      </c>
      <c r="V58" s="102" t="n">
        <v>9.45</v>
      </c>
      <c r="W58" s="102" t="n">
        <v>9.52</v>
      </c>
      <c r="X58" s="102" t="n">
        <v>9.59</v>
      </c>
      <c r="Y58" s="102" t="n">
        <v>9.66</v>
      </c>
      <c r="Z58" s="102" t="n">
        <v>9.73</v>
      </c>
      <c r="AA58" s="102" t="n">
        <v>9.8</v>
      </c>
      <c r="AB58" s="102" t="n">
        <v>9.864</v>
      </c>
      <c r="AC58" s="102" t="n">
        <v>9.928</v>
      </c>
      <c r="AD58" s="102" t="n">
        <v>9.992</v>
      </c>
      <c r="AE58" s="102" t="n">
        <v>10.056</v>
      </c>
      <c r="AF58" s="102" t="n">
        <v>10.12</v>
      </c>
      <c r="AG58" s="102" t="n">
        <v>10.1572</v>
      </c>
      <c r="AH58" s="102" t="n">
        <v>10.1944</v>
      </c>
      <c r="AI58" s="102" t="n">
        <v>10.2316</v>
      </c>
      <c r="AJ58" s="102" t="n">
        <v>10.2688</v>
      </c>
      <c r="AK58" s="102" t="n">
        <v>10.306</v>
      </c>
      <c r="AL58" s="102" t="n">
        <v>10.2848</v>
      </c>
      <c r="AM58" s="102" t="n">
        <v>10.2636</v>
      </c>
      <c r="AN58" s="102" t="n">
        <v>10.2424</v>
      </c>
      <c r="AO58" s="102" t="n">
        <v>10.2212</v>
      </c>
      <c r="AP58" s="102" t="n">
        <v>10.2</v>
      </c>
      <c r="AQ58" s="102" t="n">
        <v>9.437</v>
      </c>
      <c r="AR58" s="102" t="n">
        <v>8.674</v>
      </c>
      <c r="AS58" s="102" t="n">
        <v>7.911</v>
      </c>
      <c r="AT58" s="102" t="n">
        <v>7.148</v>
      </c>
      <c r="AU58" s="102" t="n">
        <v>6.385</v>
      </c>
      <c r="AV58" s="102" t="n">
        <v>5.622</v>
      </c>
      <c r="AW58" s="102" t="n">
        <v>4.859</v>
      </c>
      <c r="AX58" s="102" t="n">
        <v>4.096</v>
      </c>
      <c r="AY58" s="102" t="n">
        <v>3.333</v>
      </c>
      <c r="AZ58" s="102" t="n">
        <v>2.57</v>
      </c>
      <c r="BA58" s="102" t="n">
        <v>1.807</v>
      </c>
      <c r="BB58" s="102" t="n">
        <v>1.044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0.989</v>
      </c>
      <c r="D59" s="102" t="n">
        <v>1.978</v>
      </c>
      <c r="E59" s="102" t="n">
        <v>2.967</v>
      </c>
      <c r="F59" s="102" t="n">
        <v>3.956</v>
      </c>
      <c r="G59" s="102" t="n">
        <v>4.742</v>
      </c>
      <c r="H59" s="102" t="n">
        <v>5.528</v>
      </c>
      <c r="I59" s="102" t="n">
        <v>6.144</v>
      </c>
      <c r="J59" s="102" t="n">
        <v>6.76</v>
      </c>
      <c r="K59" s="102" t="n">
        <v>7.162</v>
      </c>
      <c r="L59" s="102" t="n">
        <v>7.564</v>
      </c>
      <c r="M59" s="102" t="n">
        <v>7.856</v>
      </c>
      <c r="N59" s="102" t="n">
        <v>8.148</v>
      </c>
      <c r="O59" s="102" t="n">
        <v>8.398</v>
      </c>
      <c r="P59" s="102" t="n">
        <v>8.648</v>
      </c>
      <c r="Q59" s="102" t="n">
        <v>8.856</v>
      </c>
      <c r="R59" s="102" t="n">
        <v>9.064</v>
      </c>
      <c r="S59" s="102" t="n">
        <v>9.173</v>
      </c>
      <c r="T59" s="102" t="n">
        <v>9.282</v>
      </c>
      <c r="U59" s="102" t="n">
        <v>9.391</v>
      </c>
      <c r="V59" s="102" t="n">
        <v>9.5</v>
      </c>
      <c r="W59" s="102" t="n">
        <v>9.58</v>
      </c>
      <c r="X59" s="102" t="n">
        <v>9.66</v>
      </c>
      <c r="Y59" s="102" t="n">
        <v>9.74</v>
      </c>
      <c r="Z59" s="102" t="n">
        <v>9.82</v>
      </c>
      <c r="AA59" s="102" t="n">
        <v>9.9</v>
      </c>
      <c r="AB59" s="102" t="n">
        <v>9.968</v>
      </c>
      <c r="AC59" s="102" t="n">
        <v>10.036</v>
      </c>
      <c r="AD59" s="102" t="n">
        <v>10.104</v>
      </c>
      <c r="AE59" s="102" t="n">
        <v>10.172</v>
      </c>
      <c r="AF59" s="102" t="n">
        <v>10.24</v>
      </c>
      <c r="AG59" s="102" t="n">
        <v>10.2744</v>
      </c>
      <c r="AH59" s="102" t="n">
        <v>10.3088</v>
      </c>
      <c r="AI59" s="102" t="n">
        <v>10.3432</v>
      </c>
      <c r="AJ59" s="102" t="n">
        <v>10.3776</v>
      </c>
      <c r="AK59" s="102" t="n">
        <v>10.412</v>
      </c>
      <c r="AL59" s="102" t="n">
        <v>10.3896</v>
      </c>
      <c r="AM59" s="102" t="n">
        <v>10.3672</v>
      </c>
      <c r="AN59" s="102" t="n">
        <v>10.3448</v>
      </c>
      <c r="AO59" s="102" t="n">
        <v>10.3224</v>
      </c>
      <c r="AP59" s="102" t="n">
        <v>10.3</v>
      </c>
      <c r="AQ59" s="102" t="n">
        <v>9.529</v>
      </c>
      <c r="AR59" s="102" t="n">
        <v>8.758</v>
      </c>
      <c r="AS59" s="102" t="n">
        <v>7.987</v>
      </c>
      <c r="AT59" s="102" t="n">
        <v>7.216</v>
      </c>
      <c r="AU59" s="102" t="n">
        <v>6.445</v>
      </c>
      <c r="AV59" s="102" t="n">
        <v>5.674</v>
      </c>
      <c r="AW59" s="102" t="n">
        <v>4.903</v>
      </c>
      <c r="AX59" s="102" t="n">
        <v>4.13199999999999</v>
      </c>
      <c r="AY59" s="102" t="n">
        <v>3.36099999999999</v>
      </c>
      <c r="AZ59" s="102" t="n">
        <v>2.58999999999999</v>
      </c>
      <c r="BA59" s="102" t="n">
        <v>1.81899999999999</v>
      </c>
      <c r="BB59" s="102" t="n">
        <v>1.04799999999999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0.996</v>
      </c>
      <c r="D60" s="102" t="n">
        <v>1.992</v>
      </c>
      <c r="E60" s="102" t="n">
        <v>2.988</v>
      </c>
      <c r="F60" s="102" t="n">
        <v>3.984</v>
      </c>
      <c r="G60" s="102" t="n">
        <v>4.773</v>
      </c>
      <c r="H60" s="102" t="n">
        <v>5.562</v>
      </c>
      <c r="I60" s="102" t="n">
        <v>6.176</v>
      </c>
      <c r="J60" s="102" t="n">
        <v>6.79</v>
      </c>
      <c r="K60" s="102" t="n">
        <v>7.193</v>
      </c>
      <c r="L60" s="102" t="n">
        <v>7.596</v>
      </c>
      <c r="M60" s="102" t="n">
        <v>7.884</v>
      </c>
      <c r="N60" s="102" t="n">
        <v>8.172</v>
      </c>
      <c r="O60" s="102" t="n">
        <v>8.422</v>
      </c>
      <c r="P60" s="102" t="n">
        <v>8.672</v>
      </c>
      <c r="Q60" s="102" t="n">
        <v>8.884</v>
      </c>
      <c r="R60" s="102" t="n">
        <v>9.096</v>
      </c>
      <c r="S60" s="102" t="n">
        <v>9.2095</v>
      </c>
      <c r="T60" s="102" t="n">
        <v>9.323</v>
      </c>
      <c r="U60" s="102" t="n">
        <v>9.4365</v>
      </c>
      <c r="V60" s="102" t="n">
        <v>9.55</v>
      </c>
      <c r="W60" s="102" t="n">
        <v>9.64</v>
      </c>
      <c r="X60" s="102" t="n">
        <v>9.73</v>
      </c>
      <c r="Y60" s="102" t="n">
        <v>9.82</v>
      </c>
      <c r="Z60" s="102" t="n">
        <v>9.91</v>
      </c>
      <c r="AA60" s="102" t="n">
        <v>10</v>
      </c>
      <c r="AB60" s="102" t="n">
        <v>10.072</v>
      </c>
      <c r="AC60" s="102" t="n">
        <v>10.144</v>
      </c>
      <c r="AD60" s="102" t="n">
        <v>10.216</v>
      </c>
      <c r="AE60" s="102" t="n">
        <v>10.288</v>
      </c>
      <c r="AF60" s="102" t="n">
        <v>10.36</v>
      </c>
      <c r="AG60" s="102" t="n">
        <v>10.3916</v>
      </c>
      <c r="AH60" s="102" t="n">
        <v>10.4232</v>
      </c>
      <c r="AI60" s="102" t="n">
        <v>10.4548</v>
      </c>
      <c r="AJ60" s="102" t="n">
        <v>10.4864</v>
      </c>
      <c r="AK60" s="102" t="n">
        <v>10.518</v>
      </c>
      <c r="AL60" s="102" t="n">
        <v>10.4944</v>
      </c>
      <c r="AM60" s="102" t="n">
        <v>10.4708</v>
      </c>
      <c r="AN60" s="102" t="n">
        <v>10.4472</v>
      </c>
      <c r="AO60" s="102" t="n">
        <v>10.4236</v>
      </c>
      <c r="AP60" s="102" t="n">
        <v>10.4</v>
      </c>
      <c r="AQ60" s="102" t="n">
        <v>9.621</v>
      </c>
      <c r="AR60" s="102" t="n">
        <v>8.842</v>
      </c>
      <c r="AS60" s="102" t="n">
        <v>8.063</v>
      </c>
      <c r="AT60" s="102" t="n">
        <v>7.284</v>
      </c>
      <c r="AU60" s="102" t="n">
        <v>6.505</v>
      </c>
      <c r="AV60" s="102" t="n">
        <v>5.726</v>
      </c>
      <c r="AW60" s="102" t="n">
        <v>4.947</v>
      </c>
      <c r="AX60" s="102" t="n">
        <v>4.168</v>
      </c>
      <c r="AY60" s="102" t="n">
        <v>3.389</v>
      </c>
      <c r="AZ60" s="102" t="n">
        <v>2.61</v>
      </c>
      <c r="BA60" s="102" t="n">
        <v>1.831</v>
      </c>
      <c r="BB60" s="102" t="n">
        <v>1.052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1.003</v>
      </c>
      <c r="D61" s="102" t="n">
        <v>2.006</v>
      </c>
      <c r="E61" s="102" t="n">
        <v>3.009</v>
      </c>
      <c r="F61" s="102" t="n">
        <v>4.012</v>
      </c>
      <c r="G61" s="102" t="n">
        <v>4.804</v>
      </c>
      <c r="H61" s="102" t="n">
        <v>5.596</v>
      </c>
      <c r="I61" s="102" t="n">
        <v>6.208</v>
      </c>
      <c r="J61" s="102" t="n">
        <v>6.82</v>
      </c>
      <c r="K61" s="102" t="n">
        <v>7.224</v>
      </c>
      <c r="L61" s="102" t="n">
        <v>7.628</v>
      </c>
      <c r="M61" s="102" t="n">
        <v>7.912</v>
      </c>
      <c r="N61" s="102" t="n">
        <v>8.196</v>
      </c>
      <c r="O61" s="102" t="n">
        <v>8.446</v>
      </c>
      <c r="P61" s="102" t="n">
        <v>8.696</v>
      </c>
      <c r="Q61" s="102" t="n">
        <v>8.912</v>
      </c>
      <c r="R61" s="102" t="n">
        <v>9.128</v>
      </c>
      <c r="S61" s="102" t="n">
        <v>9.246</v>
      </c>
      <c r="T61" s="102" t="n">
        <v>9.364</v>
      </c>
      <c r="U61" s="102" t="n">
        <v>9.482</v>
      </c>
      <c r="V61" s="102" t="n">
        <v>9.6</v>
      </c>
      <c r="W61" s="102" t="n">
        <v>9.7</v>
      </c>
      <c r="X61" s="102" t="n">
        <v>9.8</v>
      </c>
      <c r="Y61" s="102" t="n">
        <v>9.9</v>
      </c>
      <c r="Z61" s="102" t="n">
        <v>10</v>
      </c>
      <c r="AA61" s="102" t="n">
        <v>10.1</v>
      </c>
      <c r="AB61" s="102" t="n">
        <v>10.176</v>
      </c>
      <c r="AC61" s="102" t="n">
        <v>10.252</v>
      </c>
      <c r="AD61" s="102" t="n">
        <v>10.328</v>
      </c>
      <c r="AE61" s="102" t="n">
        <v>10.404</v>
      </c>
      <c r="AF61" s="102" t="n">
        <v>10.48</v>
      </c>
      <c r="AG61" s="102" t="n">
        <v>10.5088</v>
      </c>
      <c r="AH61" s="102" t="n">
        <v>10.5376</v>
      </c>
      <c r="AI61" s="102" t="n">
        <v>10.5664</v>
      </c>
      <c r="AJ61" s="102" t="n">
        <v>10.5952</v>
      </c>
      <c r="AK61" s="102" t="n">
        <v>10.624</v>
      </c>
      <c r="AL61" s="102" t="n">
        <v>10.5992</v>
      </c>
      <c r="AM61" s="102" t="n">
        <v>10.5744</v>
      </c>
      <c r="AN61" s="102" t="n">
        <v>10.5496</v>
      </c>
      <c r="AO61" s="102" t="n">
        <v>10.5248</v>
      </c>
      <c r="AP61" s="102" t="n">
        <v>10.5</v>
      </c>
      <c r="AQ61" s="102" t="n">
        <v>9.713</v>
      </c>
      <c r="AR61" s="102" t="n">
        <v>8.926</v>
      </c>
      <c r="AS61" s="102" t="n">
        <v>8.139</v>
      </c>
      <c r="AT61" s="102" t="n">
        <v>7.352</v>
      </c>
      <c r="AU61" s="102" t="n">
        <v>6.565</v>
      </c>
      <c r="AV61" s="102" t="n">
        <v>5.778</v>
      </c>
      <c r="AW61" s="102" t="n">
        <v>4.991</v>
      </c>
      <c r="AX61" s="102" t="n">
        <v>4.204</v>
      </c>
      <c r="AY61" s="102" t="n">
        <v>3.417</v>
      </c>
      <c r="AZ61" s="102" t="n">
        <v>2.63</v>
      </c>
      <c r="BA61" s="102" t="n">
        <v>1.843</v>
      </c>
      <c r="BB61" s="102" t="n">
        <v>1.056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1.01</v>
      </c>
      <c r="D62" s="102" t="n">
        <v>2.02</v>
      </c>
      <c r="E62" s="102" t="n">
        <v>3.03</v>
      </c>
      <c r="F62" s="102" t="n">
        <v>4.04</v>
      </c>
      <c r="G62" s="102" t="n">
        <v>4.835</v>
      </c>
      <c r="H62" s="102" t="n">
        <v>5.63</v>
      </c>
      <c r="I62" s="102" t="n">
        <v>6.24</v>
      </c>
      <c r="J62" s="102" t="n">
        <v>6.85</v>
      </c>
      <c r="K62" s="102" t="n">
        <v>7.255</v>
      </c>
      <c r="L62" s="102" t="n">
        <v>7.66</v>
      </c>
      <c r="M62" s="102" t="n">
        <v>7.94</v>
      </c>
      <c r="N62" s="102" t="n">
        <v>8.22</v>
      </c>
      <c r="O62" s="102" t="n">
        <v>8.47</v>
      </c>
      <c r="P62" s="102" t="n">
        <v>8.72</v>
      </c>
      <c r="Q62" s="102" t="n">
        <v>8.94</v>
      </c>
      <c r="R62" s="102" t="n">
        <v>9.16</v>
      </c>
      <c r="S62" s="102" t="n">
        <v>9.2825</v>
      </c>
      <c r="T62" s="102" t="n">
        <v>9.405</v>
      </c>
      <c r="U62" s="102" t="n">
        <v>9.5275</v>
      </c>
      <c r="V62" s="102" t="n">
        <v>9.65</v>
      </c>
      <c r="W62" s="102" t="n">
        <v>9.76</v>
      </c>
      <c r="X62" s="102" t="n">
        <v>9.87</v>
      </c>
      <c r="Y62" s="102" t="n">
        <v>9.98</v>
      </c>
      <c r="Z62" s="102" t="n">
        <v>10.09</v>
      </c>
      <c r="AA62" s="102" t="n">
        <v>10.2</v>
      </c>
      <c r="AB62" s="102" t="n">
        <v>10.28</v>
      </c>
      <c r="AC62" s="102" t="n">
        <v>10.36</v>
      </c>
      <c r="AD62" s="102" t="n">
        <v>10.44</v>
      </c>
      <c r="AE62" s="102" t="n">
        <v>10.52</v>
      </c>
      <c r="AF62" s="102" t="n">
        <v>10.6</v>
      </c>
      <c r="AG62" s="102" t="n">
        <v>10.626</v>
      </c>
      <c r="AH62" s="102" t="n">
        <v>10.652</v>
      </c>
      <c r="AI62" s="102" t="n">
        <v>10.678</v>
      </c>
      <c r="AJ62" s="102" t="n">
        <v>10.704</v>
      </c>
      <c r="AK62" s="102" t="n">
        <v>10.73</v>
      </c>
      <c r="AL62" s="102" t="n">
        <v>10.704</v>
      </c>
      <c r="AM62" s="102" t="n">
        <v>10.678</v>
      </c>
      <c r="AN62" s="102" t="n">
        <v>10.652</v>
      </c>
      <c r="AO62" s="102" t="n">
        <v>10.626</v>
      </c>
      <c r="AP62" s="102" t="n">
        <v>10.6</v>
      </c>
      <c r="AQ62" s="102" t="n">
        <v>9.805</v>
      </c>
      <c r="AR62" s="102" t="n">
        <v>9.01</v>
      </c>
      <c r="AS62" s="102" t="n">
        <v>8.215</v>
      </c>
      <c r="AT62" s="102" t="n">
        <v>7.42</v>
      </c>
      <c r="AU62" s="102" t="n">
        <v>6.625</v>
      </c>
      <c r="AV62" s="102" t="n">
        <v>5.83</v>
      </c>
      <c r="AW62" s="102" t="n">
        <v>5.035</v>
      </c>
      <c r="AX62" s="102" t="n">
        <v>4.24</v>
      </c>
      <c r="AY62" s="102" t="n">
        <v>3.445</v>
      </c>
      <c r="AZ62" s="102" t="n">
        <v>2.65</v>
      </c>
      <c r="BA62" s="102" t="n">
        <v>1.855</v>
      </c>
      <c r="BB62" s="102" t="n">
        <v>1.06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1.0135</v>
      </c>
      <c r="D63" s="102" t="n">
        <v>2.027</v>
      </c>
      <c r="E63" s="102" t="n">
        <v>3.0405</v>
      </c>
      <c r="F63" s="102" t="n">
        <v>4.054</v>
      </c>
      <c r="G63" s="102" t="n">
        <v>4.856</v>
      </c>
      <c r="H63" s="102" t="n">
        <v>5.658</v>
      </c>
      <c r="I63" s="102" t="n">
        <v>6.262</v>
      </c>
      <c r="J63" s="102" t="n">
        <v>6.866</v>
      </c>
      <c r="K63" s="102" t="n">
        <v>7.273</v>
      </c>
      <c r="L63" s="102" t="n">
        <v>7.68</v>
      </c>
      <c r="M63" s="102" t="n">
        <v>7.954</v>
      </c>
      <c r="N63" s="102" t="n">
        <v>8.228</v>
      </c>
      <c r="O63" s="102" t="n">
        <v>8.48</v>
      </c>
      <c r="P63" s="102" t="n">
        <v>8.732</v>
      </c>
      <c r="Q63" s="102" t="n">
        <v>8.96</v>
      </c>
      <c r="R63" s="102" t="n">
        <v>9.188</v>
      </c>
      <c r="S63" s="102" t="n">
        <v>9.3135</v>
      </c>
      <c r="T63" s="102" t="n">
        <v>9.439</v>
      </c>
      <c r="U63" s="102" t="n">
        <v>9.5645</v>
      </c>
      <c r="V63" s="102" t="n">
        <v>9.69</v>
      </c>
      <c r="W63" s="102" t="n">
        <v>9.804</v>
      </c>
      <c r="X63" s="102" t="n">
        <v>9.918</v>
      </c>
      <c r="Y63" s="102" t="n">
        <v>10.032</v>
      </c>
      <c r="Z63" s="102" t="n">
        <v>10.146</v>
      </c>
      <c r="AA63" s="102" t="n">
        <v>10.26</v>
      </c>
      <c r="AB63" s="102" t="n">
        <v>10.3428</v>
      </c>
      <c r="AC63" s="102" t="n">
        <v>10.4256</v>
      </c>
      <c r="AD63" s="102" t="n">
        <v>10.5084</v>
      </c>
      <c r="AE63" s="102" t="n">
        <v>10.5912</v>
      </c>
      <c r="AF63" s="102" t="n">
        <v>10.674</v>
      </c>
      <c r="AG63" s="102" t="n">
        <v>10.7028</v>
      </c>
      <c r="AH63" s="102" t="n">
        <v>10.7316</v>
      </c>
      <c r="AI63" s="102" t="n">
        <v>10.7604</v>
      </c>
      <c r="AJ63" s="102" t="n">
        <v>10.7892</v>
      </c>
      <c r="AK63" s="102" t="n">
        <v>10.818</v>
      </c>
      <c r="AL63" s="102" t="n">
        <v>10.7904</v>
      </c>
      <c r="AM63" s="102" t="n">
        <v>10.7628</v>
      </c>
      <c r="AN63" s="102" t="n">
        <v>10.7352</v>
      </c>
      <c r="AO63" s="102" t="n">
        <v>10.7076</v>
      </c>
      <c r="AP63" s="102" t="n">
        <v>10.68</v>
      </c>
      <c r="AQ63" s="102" t="n">
        <v>9.879</v>
      </c>
      <c r="AR63" s="102" t="n">
        <v>9.078</v>
      </c>
      <c r="AS63" s="102" t="n">
        <v>8.277</v>
      </c>
      <c r="AT63" s="102" t="n">
        <v>7.476</v>
      </c>
      <c r="AU63" s="102" t="n">
        <v>6.675</v>
      </c>
      <c r="AV63" s="102" t="n">
        <v>5.874</v>
      </c>
      <c r="AW63" s="102" t="n">
        <v>5.073</v>
      </c>
      <c r="AX63" s="102" t="n">
        <v>4.272</v>
      </c>
      <c r="AY63" s="102" t="n">
        <v>3.471</v>
      </c>
      <c r="AZ63" s="102" t="n">
        <v>2.67</v>
      </c>
      <c r="BA63" s="102" t="n">
        <v>1.869</v>
      </c>
      <c r="BB63" s="102" t="n">
        <v>1.068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1.017</v>
      </c>
      <c r="D64" s="102" t="n">
        <v>2.034</v>
      </c>
      <c r="E64" s="102" t="n">
        <v>3.051</v>
      </c>
      <c r="F64" s="102" t="n">
        <v>4.068</v>
      </c>
      <c r="G64" s="102" t="n">
        <v>4.877</v>
      </c>
      <c r="H64" s="102" t="n">
        <v>5.686</v>
      </c>
      <c r="I64" s="102" t="n">
        <v>6.284</v>
      </c>
      <c r="J64" s="102" t="n">
        <v>6.882</v>
      </c>
      <c r="K64" s="102" t="n">
        <v>7.291</v>
      </c>
      <c r="L64" s="102" t="n">
        <v>7.7</v>
      </c>
      <c r="M64" s="102" t="n">
        <v>7.968</v>
      </c>
      <c r="N64" s="102" t="n">
        <v>8.236</v>
      </c>
      <c r="O64" s="102" t="n">
        <v>8.49</v>
      </c>
      <c r="P64" s="102" t="n">
        <v>8.744</v>
      </c>
      <c r="Q64" s="102" t="n">
        <v>8.98</v>
      </c>
      <c r="R64" s="102" t="n">
        <v>9.216</v>
      </c>
      <c r="S64" s="102" t="n">
        <v>9.3445</v>
      </c>
      <c r="T64" s="102" t="n">
        <v>9.473</v>
      </c>
      <c r="U64" s="102" t="n">
        <v>9.6015</v>
      </c>
      <c r="V64" s="102" t="n">
        <v>9.73</v>
      </c>
      <c r="W64" s="102" t="n">
        <v>9.848</v>
      </c>
      <c r="X64" s="102" t="n">
        <v>9.966</v>
      </c>
      <c r="Y64" s="102" t="n">
        <v>10.084</v>
      </c>
      <c r="Z64" s="102" t="n">
        <v>10.202</v>
      </c>
      <c r="AA64" s="102" t="n">
        <v>10.32</v>
      </c>
      <c r="AB64" s="102" t="n">
        <v>10.4056</v>
      </c>
      <c r="AC64" s="102" t="n">
        <v>10.4912</v>
      </c>
      <c r="AD64" s="102" t="n">
        <v>10.5768</v>
      </c>
      <c r="AE64" s="102" t="n">
        <v>10.6624</v>
      </c>
      <c r="AF64" s="102" t="n">
        <v>10.748</v>
      </c>
      <c r="AG64" s="102" t="n">
        <v>10.7796</v>
      </c>
      <c r="AH64" s="102" t="n">
        <v>10.8112</v>
      </c>
      <c r="AI64" s="102" t="n">
        <v>10.8428</v>
      </c>
      <c r="AJ64" s="102" t="n">
        <v>10.8744</v>
      </c>
      <c r="AK64" s="102" t="n">
        <v>10.906</v>
      </c>
      <c r="AL64" s="102" t="n">
        <v>10.8768</v>
      </c>
      <c r="AM64" s="102" t="n">
        <v>10.8476</v>
      </c>
      <c r="AN64" s="102" t="n">
        <v>10.8184</v>
      </c>
      <c r="AO64" s="102" t="n">
        <v>10.7892</v>
      </c>
      <c r="AP64" s="102" t="n">
        <v>10.76</v>
      </c>
      <c r="AQ64" s="102" t="n">
        <v>9.953</v>
      </c>
      <c r="AR64" s="102" t="n">
        <v>9.146</v>
      </c>
      <c r="AS64" s="102" t="n">
        <v>8.339</v>
      </c>
      <c r="AT64" s="102" t="n">
        <v>7.532</v>
      </c>
      <c r="AU64" s="102" t="n">
        <v>6.725</v>
      </c>
      <c r="AV64" s="102" t="n">
        <v>5.918</v>
      </c>
      <c r="AW64" s="102" t="n">
        <v>5.111</v>
      </c>
      <c r="AX64" s="102" t="n">
        <v>4.30400000000001</v>
      </c>
      <c r="AY64" s="102" t="n">
        <v>3.49700000000001</v>
      </c>
      <c r="AZ64" s="102" t="n">
        <v>2.69000000000001</v>
      </c>
      <c r="BA64" s="102" t="n">
        <v>1.88300000000001</v>
      </c>
      <c r="BB64" s="102" t="n">
        <v>1.07600000000001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1.0205</v>
      </c>
      <c r="D65" s="102" t="n">
        <v>2.041</v>
      </c>
      <c r="E65" s="102" t="n">
        <v>3.0615</v>
      </c>
      <c r="F65" s="102" t="n">
        <v>4.082</v>
      </c>
      <c r="G65" s="102" t="n">
        <v>4.898</v>
      </c>
      <c r="H65" s="102" t="n">
        <v>5.714</v>
      </c>
      <c r="I65" s="102" t="n">
        <v>6.306</v>
      </c>
      <c r="J65" s="102" t="n">
        <v>6.898</v>
      </c>
      <c r="K65" s="102" t="n">
        <v>7.309</v>
      </c>
      <c r="L65" s="102" t="n">
        <v>7.72</v>
      </c>
      <c r="M65" s="102" t="n">
        <v>7.982</v>
      </c>
      <c r="N65" s="102" t="n">
        <v>8.244</v>
      </c>
      <c r="O65" s="102" t="n">
        <v>8.5</v>
      </c>
      <c r="P65" s="102" t="n">
        <v>8.756</v>
      </c>
      <c r="Q65" s="102" t="n">
        <v>9</v>
      </c>
      <c r="R65" s="102" t="n">
        <v>9.244</v>
      </c>
      <c r="S65" s="102" t="n">
        <v>9.3755</v>
      </c>
      <c r="T65" s="102" t="n">
        <v>9.507</v>
      </c>
      <c r="U65" s="102" t="n">
        <v>9.6385</v>
      </c>
      <c r="V65" s="102" t="n">
        <v>9.77</v>
      </c>
      <c r="W65" s="102" t="n">
        <v>9.892</v>
      </c>
      <c r="X65" s="102" t="n">
        <v>10.014</v>
      </c>
      <c r="Y65" s="102" t="n">
        <v>10.136</v>
      </c>
      <c r="Z65" s="102" t="n">
        <v>10.258</v>
      </c>
      <c r="AA65" s="102" t="n">
        <v>10.38</v>
      </c>
      <c r="AB65" s="102" t="n">
        <v>10.4684</v>
      </c>
      <c r="AC65" s="102" t="n">
        <v>10.5568</v>
      </c>
      <c r="AD65" s="102" t="n">
        <v>10.6452</v>
      </c>
      <c r="AE65" s="102" t="n">
        <v>10.7336</v>
      </c>
      <c r="AF65" s="102" t="n">
        <v>10.822</v>
      </c>
      <c r="AG65" s="102" t="n">
        <v>10.8564</v>
      </c>
      <c r="AH65" s="102" t="n">
        <v>10.8908</v>
      </c>
      <c r="AI65" s="102" t="n">
        <v>10.9252</v>
      </c>
      <c r="AJ65" s="102" t="n">
        <v>10.9596</v>
      </c>
      <c r="AK65" s="102" t="n">
        <v>10.994</v>
      </c>
      <c r="AL65" s="102" t="n">
        <v>10.9632</v>
      </c>
      <c r="AM65" s="102" t="n">
        <v>10.9324</v>
      </c>
      <c r="AN65" s="102" t="n">
        <v>10.9016</v>
      </c>
      <c r="AO65" s="102" t="n">
        <v>10.8708</v>
      </c>
      <c r="AP65" s="102" t="n">
        <v>10.84</v>
      </c>
      <c r="AQ65" s="102" t="n">
        <v>10.027</v>
      </c>
      <c r="AR65" s="102" t="n">
        <v>9.214</v>
      </c>
      <c r="AS65" s="102" t="n">
        <v>8.401</v>
      </c>
      <c r="AT65" s="102" t="n">
        <v>7.588</v>
      </c>
      <c r="AU65" s="102" t="n">
        <v>6.775</v>
      </c>
      <c r="AV65" s="102" t="n">
        <v>5.962</v>
      </c>
      <c r="AW65" s="102" t="n">
        <v>5.149</v>
      </c>
      <c r="AX65" s="102" t="n">
        <v>4.336</v>
      </c>
      <c r="AY65" s="102" t="n">
        <v>3.523</v>
      </c>
      <c r="AZ65" s="102" t="n">
        <v>2.71</v>
      </c>
      <c r="BA65" s="102" t="n">
        <v>1.897</v>
      </c>
      <c r="BB65" s="102" t="n">
        <v>1.084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1.024</v>
      </c>
      <c r="D66" s="102" t="n">
        <v>2.048</v>
      </c>
      <c r="E66" s="102" t="n">
        <v>3.072</v>
      </c>
      <c r="F66" s="102" t="n">
        <v>4.096</v>
      </c>
      <c r="G66" s="102" t="n">
        <v>4.919</v>
      </c>
      <c r="H66" s="102" t="n">
        <v>5.742</v>
      </c>
      <c r="I66" s="102" t="n">
        <v>6.328</v>
      </c>
      <c r="J66" s="102" t="n">
        <v>6.914</v>
      </c>
      <c r="K66" s="102" t="n">
        <v>7.327</v>
      </c>
      <c r="L66" s="102" t="n">
        <v>7.74</v>
      </c>
      <c r="M66" s="102" t="n">
        <v>7.996</v>
      </c>
      <c r="N66" s="102" t="n">
        <v>8.252</v>
      </c>
      <c r="O66" s="102" t="n">
        <v>8.51</v>
      </c>
      <c r="P66" s="102" t="n">
        <v>8.768</v>
      </c>
      <c r="Q66" s="102" t="n">
        <v>9.02</v>
      </c>
      <c r="R66" s="102" t="n">
        <v>9.272</v>
      </c>
      <c r="S66" s="102" t="n">
        <v>9.4065</v>
      </c>
      <c r="T66" s="102" t="n">
        <v>9.541</v>
      </c>
      <c r="U66" s="102" t="n">
        <v>9.6755</v>
      </c>
      <c r="V66" s="102" t="n">
        <v>9.81</v>
      </c>
      <c r="W66" s="102" t="n">
        <v>9.936</v>
      </c>
      <c r="X66" s="102" t="n">
        <v>10.062</v>
      </c>
      <c r="Y66" s="102" t="n">
        <v>10.188</v>
      </c>
      <c r="Z66" s="102" t="n">
        <v>10.314</v>
      </c>
      <c r="AA66" s="102" t="n">
        <v>10.44</v>
      </c>
      <c r="AB66" s="102" t="n">
        <v>10.5312</v>
      </c>
      <c r="AC66" s="102" t="n">
        <v>10.6224</v>
      </c>
      <c r="AD66" s="102" t="n">
        <v>10.7136</v>
      </c>
      <c r="AE66" s="102" t="n">
        <v>10.8048</v>
      </c>
      <c r="AF66" s="102" t="n">
        <v>10.896</v>
      </c>
      <c r="AG66" s="102" t="n">
        <v>10.9332</v>
      </c>
      <c r="AH66" s="102" t="n">
        <v>10.9704</v>
      </c>
      <c r="AI66" s="102" t="n">
        <v>11.0076</v>
      </c>
      <c r="AJ66" s="102" t="n">
        <v>11.0448</v>
      </c>
      <c r="AK66" s="102" t="n">
        <v>11.082</v>
      </c>
      <c r="AL66" s="102" t="n">
        <v>11.0496</v>
      </c>
      <c r="AM66" s="102" t="n">
        <v>11.0172</v>
      </c>
      <c r="AN66" s="102" t="n">
        <v>10.9848</v>
      </c>
      <c r="AO66" s="102" t="n">
        <v>10.9524</v>
      </c>
      <c r="AP66" s="102" t="n">
        <v>10.92</v>
      </c>
      <c r="AQ66" s="102" t="n">
        <v>10.101</v>
      </c>
      <c r="AR66" s="102" t="n">
        <v>9.282</v>
      </c>
      <c r="AS66" s="102" t="n">
        <v>8.463</v>
      </c>
      <c r="AT66" s="102" t="n">
        <v>7.644</v>
      </c>
      <c r="AU66" s="102" t="n">
        <v>6.825</v>
      </c>
      <c r="AV66" s="102" t="n">
        <v>6.006</v>
      </c>
      <c r="AW66" s="102" t="n">
        <v>5.187</v>
      </c>
      <c r="AX66" s="102" t="n">
        <v>4.368</v>
      </c>
      <c r="AY66" s="102" t="n">
        <v>3.549</v>
      </c>
      <c r="AZ66" s="102" t="n">
        <v>2.73</v>
      </c>
      <c r="BA66" s="102" t="n">
        <v>1.911</v>
      </c>
      <c r="BB66" s="102" t="n">
        <v>1.092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1.0275</v>
      </c>
      <c r="D67" s="102" t="n">
        <v>2.055</v>
      </c>
      <c r="E67" s="102" t="n">
        <v>3.0825</v>
      </c>
      <c r="F67" s="102" t="n">
        <v>4.11</v>
      </c>
      <c r="G67" s="102" t="n">
        <v>4.94</v>
      </c>
      <c r="H67" s="102" t="n">
        <v>5.77</v>
      </c>
      <c r="I67" s="102" t="n">
        <v>6.35</v>
      </c>
      <c r="J67" s="102" t="n">
        <v>6.93</v>
      </c>
      <c r="K67" s="102" t="n">
        <v>7.345</v>
      </c>
      <c r="L67" s="102" t="n">
        <v>7.76</v>
      </c>
      <c r="M67" s="102" t="n">
        <v>8.01</v>
      </c>
      <c r="N67" s="102" t="n">
        <v>8.26</v>
      </c>
      <c r="O67" s="102" t="n">
        <v>8.52</v>
      </c>
      <c r="P67" s="102" t="n">
        <v>8.78</v>
      </c>
      <c r="Q67" s="102" t="n">
        <v>9.04</v>
      </c>
      <c r="R67" s="102" t="n">
        <v>9.3</v>
      </c>
      <c r="S67" s="102" t="n">
        <v>9.4375</v>
      </c>
      <c r="T67" s="102" t="n">
        <v>9.575</v>
      </c>
      <c r="U67" s="102" t="n">
        <v>9.7125</v>
      </c>
      <c r="V67" s="102" t="n">
        <v>9.85</v>
      </c>
      <c r="W67" s="102" t="n">
        <v>9.98</v>
      </c>
      <c r="X67" s="102" t="n">
        <v>10.11</v>
      </c>
      <c r="Y67" s="102" t="n">
        <v>10.24</v>
      </c>
      <c r="Z67" s="102" t="n">
        <v>10.37</v>
      </c>
      <c r="AA67" s="102" t="n">
        <v>10.5</v>
      </c>
      <c r="AB67" s="102" t="n">
        <v>10.594</v>
      </c>
      <c r="AC67" s="102" t="n">
        <v>10.688</v>
      </c>
      <c r="AD67" s="102" t="n">
        <v>10.782</v>
      </c>
      <c r="AE67" s="102" t="n">
        <v>10.876</v>
      </c>
      <c r="AF67" s="102" t="n">
        <v>10.97</v>
      </c>
      <c r="AG67" s="102" t="n">
        <v>11.01</v>
      </c>
      <c r="AH67" s="102" t="n">
        <v>11.05</v>
      </c>
      <c r="AI67" s="102" t="n">
        <v>11.09</v>
      </c>
      <c r="AJ67" s="102" t="n">
        <v>11.13</v>
      </c>
      <c r="AK67" s="102" t="n">
        <v>11.17</v>
      </c>
      <c r="AL67" s="102" t="n">
        <v>11.136</v>
      </c>
      <c r="AM67" s="102" t="n">
        <v>11.102</v>
      </c>
      <c r="AN67" s="102" t="n">
        <v>11.068</v>
      </c>
      <c r="AO67" s="102" t="n">
        <v>11.034</v>
      </c>
      <c r="AP67" s="102" t="n">
        <v>11</v>
      </c>
      <c r="AQ67" s="102" t="n">
        <v>10.175</v>
      </c>
      <c r="AR67" s="102" t="n">
        <v>9.35</v>
      </c>
      <c r="AS67" s="102" t="n">
        <v>8.525</v>
      </c>
      <c r="AT67" s="102" t="n">
        <v>7.7</v>
      </c>
      <c r="AU67" s="102" t="n">
        <v>6.875</v>
      </c>
      <c r="AV67" s="102" t="n">
        <v>6.05</v>
      </c>
      <c r="AW67" s="102" t="n">
        <v>5.225</v>
      </c>
      <c r="AX67" s="102" t="n">
        <v>4.4</v>
      </c>
      <c r="AY67" s="102" t="n">
        <v>3.575</v>
      </c>
      <c r="AZ67" s="102" t="n">
        <v>2.75</v>
      </c>
      <c r="BA67" s="102" t="n">
        <v>1.925</v>
      </c>
      <c r="BB67" s="102" t="n">
        <v>1.1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1.03</v>
      </c>
      <c r="D68" s="102" t="n">
        <v>2.06</v>
      </c>
      <c r="E68" s="102" t="n">
        <v>3.09</v>
      </c>
      <c r="F68" s="102" t="n">
        <v>4.12</v>
      </c>
      <c r="G68" s="102" t="n">
        <v>4.953</v>
      </c>
      <c r="H68" s="102" t="n">
        <v>5.786</v>
      </c>
      <c r="I68" s="102" t="n">
        <v>6.365</v>
      </c>
      <c r="J68" s="102" t="n">
        <v>6.944</v>
      </c>
      <c r="K68" s="102" t="n">
        <v>7.356</v>
      </c>
      <c r="L68" s="102" t="n">
        <v>7.768</v>
      </c>
      <c r="M68" s="102" t="n">
        <v>8.018</v>
      </c>
      <c r="N68" s="102" t="n">
        <v>8.268</v>
      </c>
      <c r="O68" s="102" t="n">
        <v>8.526</v>
      </c>
      <c r="P68" s="102" t="n">
        <v>8.784</v>
      </c>
      <c r="Q68" s="102" t="n">
        <v>9.052</v>
      </c>
      <c r="R68" s="102" t="n">
        <v>9.32</v>
      </c>
      <c r="S68" s="102" t="n">
        <v>9.4625</v>
      </c>
      <c r="T68" s="102" t="n">
        <v>9.605</v>
      </c>
      <c r="U68" s="102" t="n">
        <v>9.7475</v>
      </c>
      <c r="V68" s="102" t="n">
        <v>9.89</v>
      </c>
      <c r="W68" s="102" t="n">
        <v>10.024</v>
      </c>
      <c r="X68" s="102" t="n">
        <v>10.158</v>
      </c>
      <c r="Y68" s="102" t="n">
        <v>10.292</v>
      </c>
      <c r="Z68" s="102" t="n">
        <v>10.426</v>
      </c>
      <c r="AA68" s="102" t="n">
        <v>10.56</v>
      </c>
      <c r="AB68" s="102" t="n">
        <v>10.6552</v>
      </c>
      <c r="AC68" s="102" t="n">
        <v>10.7504</v>
      </c>
      <c r="AD68" s="102" t="n">
        <v>10.8456</v>
      </c>
      <c r="AE68" s="102" t="n">
        <v>10.9408</v>
      </c>
      <c r="AF68" s="102" t="n">
        <v>11.036</v>
      </c>
      <c r="AG68" s="102" t="n">
        <v>11.08</v>
      </c>
      <c r="AH68" s="102" t="n">
        <v>11.124</v>
      </c>
      <c r="AI68" s="102" t="n">
        <v>11.168</v>
      </c>
      <c r="AJ68" s="102" t="n">
        <v>11.212</v>
      </c>
      <c r="AK68" s="102" t="n">
        <v>11.256</v>
      </c>
      <c r="AL68" s="102" t="n">
        <v>11.2208</v>
      </c>
      <c r="AM68" s="102" t="n">
        <v>11.1856</v>
      </c>
      <c r="AN68" s="102" t="n">
        <v>11.1504</v>
      </c>
      <c r="AO68" s="102" t="n">
        <v>11.1152</v>
      </c>
      <c r="AP68" s="102" t="n">
        <v>11.08</v>
      </c>
      <c r="AQ68" s="102" t="n">
        <v>10.249</v>
      </c>
      <c r="AR68" s="102" t="n">
        <v>9.418</v>
      </c>
      <c r="AS68" s="102" t="n">
        <v>8.587</v>
      </c>
      <c r="AT68" s="102" t="n">
        <v>7.756</v>
      </c>
      <c r="AU68" s="102" t="n">
        <v>6.925</v>
      </c>
      <c r="AV68" s="102" t="n">
        <v>6.094</v>
      </c>
      <c r="AW68" s="102" t="n">
        <v>5.263</v>
      </c>
      <c r="AX68" s="102" t="n">
        <v>4.432</v>
      </c>
      <c r="AY68" s="102" t="n">
        <v>3.601</v>
      </c>
      <c r="AZ68" s="102" t="n">
        <v>2.77</v>
      </c>
      <c r="BA68" s="102" t="n">
        <v>1.939</v>
      </c>
      <c r="BB68" s="102" t="n">
        <v>1.108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1.0325</v>
      </c>
      <c r="D69" s="102" t="n">
        <v>2.065</v>
      </c>
      <c r="E69" s="102" t="n">
        <v>3.0975</v>
      </c>
      <c r="F69" s="102" t="n">
        <v>4.13</v>
      </c>
      <c r="G69" s="102" t="n">
        <v>4.966</v>
      </c>
      <c r="H69" s="102" t="n">
        <v>5.802</v>
      </c>
      <c r="I69" s="102" t="n">
        <v>6.38</v>
      </c>
      <c r="J69" s="102" t="n">
        <v>6.958</v>
      </c>
      <c r="K69" s="102" t="n">
        <v>7.367</v>
      </c>
      <c r="L69" s="102" t="n">
        <v>7.776</v>
      </c>
      <c r="M69" s="102" t="n">
        <v>8.026</v>
      </c>
      <c r="N69" s="102" t="n">
        <v>8.276</v>
      </c>
      <c r="O69" s="102" t="n">
        <v>8.532</v>
      </c>
      <c r="P69" s="102" t="n">
        <v>8.788</v>
      </c>
      <c r="Q69" s="102" t="n">
        <v>9.064</v>
      </c>
      <c r="R69" s="102" t="n">
        <v>9.34</v>
      </c>
      <c r="S69" s="102" t="n">
        <v>9.4875</v>
      </c>
      <c r="T69" s="102" t="n">
        <v>9.635</v>
      </c>
      <c r="U69" s="102" t="n">
        <v>9.7825</v>
      </c>
      <c r="V69" s="102" t="n">
        <v>9.93</v>
      </c>
      <c r="W69" s="102" t="n">
        <v>10.068</v>
      </c>
      <c r="X69" s="102" t="n">
        <v>10.206</v>
      </c>
      <c r="Y69" s="102" t="n">
        <v>10.344</v>
      </c>
      <c r="Z69" s="102" t="n">
        <v>10.482</v>
      </c>
      <c r="AA69" s="102" t="n">
        <v>10.62</v>
      </c>
      <c r="AB69" s="102" t="n">
        <v>10.7164</v>
      </c>
      <c r="AC69" s="102" t="n">
        <v>10.8128</v>
      </c>
      <c r="AD69" s="102" t="n">
        <v>10.9092</v>
      </c>
      <c r="AE69" s="102" t="n">
        <v>11.0056</v>
      </c>
      <c r="AF69" s="102" t="n">
        <v>11.102</v>
      </c>
      <c r="AG69" s="102" t="n">
        <v>11.15</v>
      </c>
      <c r="AH69" s="102" t="n">
        <v>11.198</v>
      </c>
      <c r="AI69" s="102" t="n">
        <v>11.246</v>
      </c>
      <c r="AJ69" s="102" t="n">
        <v>11.294</v>
      </c>
      <c r="AK69" s="102" t="n">
        <v>11.342</v>
      </c>
      <c r="AL69" s="102" t="n">
        <v>11.3056</v>
      </c>
      <c r="AM69" s="102" t="n">
        <v>11.2692</v>
      </c>
      <c r="AN69" s="102" t="n">
        <v>11.2328</v>
      </c>
      <c r="AO69" s="102" t="n">
        <v>11.1964</v>
      </c>
      <c r="AP69" s="102" t="n">
        <v>11.16</v>
      </c>
      <c r="AQ69" s="102" t="n">
        <v>10.323</v>
      </c>
      <c r="AR69" s="102" t="n">
        <v>9.486</v>
      </c>
      <c r="AS69" s="102" t="n">
        <v>8.649</v>
      </c>
      <c r="AT69" s="102" t="n">
        <v>7.812</v>
      </c>
      <c r="AU69" s="102" t="n">
        <v>6.975</v>
      </c>
      <c r="AV69" s="102" t="n">
        <v>6.138</v>
      </c>
      <c r="AW69" s="102" t="n">
        <v>5.301</v>
      </c>
      <c r="AX69" s="102" t="n">
        <v>4.464</v>
      </c>
      <c r="AY69" s="102" t="n">
        <v>3.627</v>
      </c>
      <c r="AZ69" s="102" t="n">
        <v>2.79</v>
      </c>
      <c r="BA69" s="102" t="n">
        <v>1.953</v>
      </c>
      <c r="BB69" s="102" t="n">
        <v>1.116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1.035</v>
      </c>
      <c r="D70" s="102" t="n">
        <v>2.07</v>
      </c>
      <c r="E70" s="102" t="n">
        <v>3.105</v>
      </c>
      <c r="F70" s="102" t="n">
        <v>4.14</v>
      </c>
      <c r="G70" s="102" t="n">
        <v>4.979</v>
      </c>
      <c r="H70" s="102" t="n">
        <v>5.818</v>
      </c>
      <c r="I70" s="102" t="n">
        <v>6.395</v>
      </c>
      <c r="J70" s="102" t="n">
        <v>6.972</v>
      </c>
      <c r="K70" s="102" t="n">
        <v>7.378</v>
      </c>
      <c r="L70" s="102" t="n">
        <v>7.784</v>
      </c>
      <c r="M70" s="102" t="n">
        <v>8.034</v>
      </c>
      <c r="N70" s="102" t="n">
        <v>8.284</v>
      </c>
      <c r="O70" s="102" t="n">
        <v>8.538</v>
      </c>
      <c r="P70" s="102" t="n">
        <v>8.792</v>
      </c>
      <c r="Q70" s="102" t="n">
        <v>9.076</v>
      </c>
      <c r="R70" s="102" t="n">
        <v>9.36</v>
      </c>
      <c r="S70" s="102" t="n">
        <v>9.5125</v>
      </c>
      <c r="T70" s="102" t="n">
        <v>9.665</v>
      </c>
      <c r="U70" s="102" t="n">
        <v>9.8175</v>
      </c>
      <c r="V70" s="102" t="n">
        <v>9.97</v>
      </c>
      <c r="W70" s="102" t="n">
        <v>10.112</v>
      </c>
      <c r="X70" s="102" t="n">
        <v>10.254</v>
      </c>
      <c r="Y70" s="102" t="n">
        <v>10.396</v>
      </c>
      <c r="Z70" s="102" t="n">
        <v>10.538</v>
      </c>
      <c r="AA70" s="102" t="n">
        <v>10.68</v>
      </c>
      <c r="AB70" s="102" t="n">
        <v>10.7776</v>
      </c>
      <c r="AC70" s="102" t="n">
        <v>10.8752</v>
      </c>
      <c r="AD70" s="102" t="n">
        <v>10.9728</v>
      </c>
      <c r="AE70" s="102" t="n">
        <v>11.0704</v>
      </c>
      <c r="AF70" s="102" t="n">
        <v>11.168</v>
      </c>
      <c r="AG70" s="102" t="n">
        <v>11.22</v>
      </c>
      <c r="AH70" s="102" t="n">
        <v>11.272</v>
      </c>
      <c r="AI70" s="102" t="n">
        <v>11.324</v>
      </c>
      <c r="AJ70" s="102" t="n">
        <v>11.376</v>
      </c>
      <c r="AK70" s="102" t="n">
        <v>11.428</v>
      </c>
      <c r="AL70" s="102" t="n">
        <v>11.3904</v>
      </c>
      <c r="AM70" s="102" t="n">
        <v>11.3528</v>
      </c>
      <c r="AN70" s="102" t="n">
        <v>11.3152</v>
      </c>
      <c r="AO70" s="102" t="n">
        <v>11.2776</v>
      </c>
      <c r="AP70" s="102" t="n">
        <v>11.24</v>
      </c>
      <c r="AQ70" s="102" t="n">
        <v>10.397</v>
      </c>
      <c r="AR70" s="102" t="n">
        <v>9.554</v>
      </c>
      <c r="AS70" s="102" t="n">
        <v>8.711</v>
      </c>
      <c r="AT70" s="102" t="n">
        <v>7.868</v>
      </c>
      <c r="AU70" s="102" t="n">
        <v>7.025</v>
      </c>
      <c r="AV70" s="102" t="n">
        <v>6.182</v>
      </c>
      <c r="AW70" s="102" t="n">
        <v>5.339</v>
      </c>
      <c r="AX70" s="102" t="n">
        <v>4.496</v>
      </c>
      <c r="AY70" s="102" t="n">
        <v>3.653</v>
      </c>
      <c r="AZ70" s="102" t="n">
        <v>2.81</v>
      </c>
      <c r="BA70" s="102" t="n">
        <v>1.967</v>
      </c>
      <c r="BB70" s="102" t="n">
        <v>1.124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1.0375</v>
      </c>
      <c r="D71" s="102" t="n">
        <v>2.075</v>
      </c>
      <c r="E71" s="102" t="n">
        <v>3.1125</v>
      </c>
      <c r="F71" s="102" t="n">
        <v>4.15</v>
      </c>
      <c r="G71" s="102" t="n">
        <v>4.992</v>
      </c>
      <c r="H71" s="102" t="n">
        <v>5.834</v>
      </c>
      <c r="I71" s="102" t="n">
        <v>6.41</v>
      </c>
      <c r="J71" s="102" t="n">
        <v>6.986</v>
      </c>
      <c r="K71" s="102" t="n">
        <v>7.389</v>
      </c>
      <c r="L71" s="102" t="n">
        <v>7.792</v>
      </c>
      <c r="M71" s="102" t="n">
        <v>8.042</v>
      </c>
      <c r="N71" s="102" t="n">
        <v>8.292</v>
      </c>
      <c r="O71" s="102" t="n">
        <v>8.544</v>
      </c>
      <c r="P71" s="102" t="n">
        <v>8.796</v>
      </c>
      <c r="Q71" s="102" t="n">
        <v>9.088</v>
      </c>
      <c r="R71" s="102" t="n">
        <v>9.38</v>
      </c>
      <c r="S71" s="102" t="n">
        <v>9.5375</v>
      </c>
      <c r="T71" s="102" t="n">
        <v>9.695</v>
      </c>
      <c r="U71" s="102" t="n">
        <v>9.8525</v>
      </c>
      <c r="V71" s="102" t="n">
        <v>10.01</v>
      </c>
      <c r="W71" s="102" t="n">
        <v>10.156</v>
      </c>
      <c r="X71" s="102" t="n">
        <v>10.302</v>
      </c>
      <c r="Y71" s="102" t="n">
        <v>10.448</v>
      </c>
      <c r="Z71" s="102" t="n">
        <v>10.594</v>
      </c>
      <c r="AA71" s="102" t="n">
        <v>10.74</v>
      </c>
      <c r="AB71" s="102" t="n">
        <v>10.8388</v>
      </c>
      <c r="AC71" s="102" t="n">
        <v>10.9376</v>
      </c>
      <c r="AD71" s="102" t="n">
        <v>11.0364</v>
      </c>
      <c r="AE71" s="102" t="n">
        <v>11.1352</v>
      </c>
      <c r="AF71" s="102" t="n">
        <v>11.234</v>
      </c>
      <c r="AG71" s="102" t="n">
        <v>11.29</v>
      </c>
      <c r="AH71" s="102" t="n">
        <v>11.346</v>
      </c>
      <c r="AI71" s="102" t="n">
        <v>11.402</v>
      </c>
      <c r="AJ71" s="102" t="n">
        <v>11.458</v>
      </c>
      <c r="AK71" s="102" t="n">
        <v>11.514</v>
      </c>
      <c r="AL71" s="102" t="n">
        <v>11.4752</v>
      </c>
      <c r="AM71" s="102" t="n">
        <v>11.4364</v>
      </c>
      <c r="AN71" s="102" t="n">
        <v>11.3976</v>
      </c>
      <c r="AO71" s="102" t="n">
        <v>11.3588</v>
      </c>
      <c r="AP71" s="102" t="n">
        <v>11.32</v>
      </c>
      <c r="AQ71" s="102" t="n">
        <v>10.471</v>
      </c>
      <c r="AR71" s="102" t="n">
        <v>9.622</v>
      </c>
      <c r="AS71" s="102" t="n">
        <v>8.773</v>
      </c>
      <c r="AT71" s="102" t="n">
        <v>7.924</v>
      </c>
      <c r="AU71" s="102" t="n">
        <v>7.075</v>
      </c>
      <c r="AV71" s="102" t="n">
        <v>6.226</v>
      </c>
      <c r="AW71" s="102" t="n">
        <v>5.377</v>
      </c>
      <c r="AX71" s="102" t="n">
        <v>4.528</v>
      </c>
      <c r="AY71" s="102" t="n">
        <v>3.679</v>
      </c>
      <c r="AZ71" s="102" t="n">
        <v>2.83</v>
      </c>
      <c r="BA71" s="102" t="n">
        <v>1.981</v>
      </c>
      <c r="BB71" s="102" t="n">
        <v>1.132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1.04</v>
      </c>
      <c r="D72" s="102" t="n">
        <v>2.08</v>
      </c>
      <c r="E72" s="102" t="n">
        <v>3.12</v>
      </c>
      <c r="F72" s="102" t="n">
        <v>4.16</v>
      </c>
      <c r="G72" s="102" t="n">
        <v>5.005</v>
      </c>
      <c r="H72" s="102" t="n">
        <v>5.85</v>
      </c>
      <c r="I72" s="102" t="n">
        <v>6.425</v>
      </c>
      <c r="J72" s="102" t="n">
        <v>7</v>
      </c>
      <c r="K72" s="102" t="n">
        <v>7.4</v>
      </c>
      <c r="L72" s="102" t="n">
        <v>7.8</v>
      </c>
      <c r="M72" s="102" t="n">
        <v>8.05</v>
      </c>
      <c r="N72" s="102" t="n">
        <v>8.3</v>
      </c>
      <c r="O72" s="102" t="n">
        <v>8.55</v>
      </c>
      <c r="P72" s="102" t="n">
        <v>8.8</v>
      </c>
      <c r="Q72" s="102" t="n">
        <v>9.1</v>
      </c>
      <c r="R72" s="102" t="n">
        <v>9.4</v>
      </c>
      <c r="S72" s="102" t="n">
        <v>9.5625</v>
      </c>
      <c r="T72" s="102" t="n">
        <v>9.725</v>
      </c>
      <c r="U72" s="102" t="n">
        <v>9.8875</v>
      </c>
      <c r="V72" s="102" t="n">
        <v>10.05</v>
      </c>
      <c r="W72" s="102" t="n">
        <v>10.2</v>
      </c>
      <c r="X72" s="102" t="n">
        <v>10.35</v>
      </c>
      <c r="Y72" s="102" t="n">
        <v>10.5</v>
      </c>
      <c r="Z72" s="102" t="n">
        <v>10.65</v>
      </c>
      <c r="AA72" s="102" t="n">
        <v>10.8</v>
      </c>
      <c r="AB72" s="102" t="n">
        <v>10.9</v>
      </c>
      <c r="AC72" s="102" t="n">
        <v>11</v>
      </c>
      <c r="AD72" s="102" t="n">
        <v>11.1</v>
      </c>
      <c r="AE72" s="102" t="n">
        <v>11.2</v>
      </c>
      <c r="AF72" s="102" t="n">
        <v>11.3</v>
      </c>
      <c r="AG72" s="102" t="n">
        <v>11.36</v>
      </c>
      <c r="AH72" s="102" t="n">
        <v>11.42</v>
      </c>
      <c r="AI72" s="102" t="n">
        <v>11.48</v>
      </c>
      <c r="AJ72" s="102" t="n">
        <v>11.54</v>
      </c>
      <c r="AK72" s="102" t="n">
        <v>11.6</v>
      </c>
      <c r="AL72" s="102" t="n">
        <v>11.56</v>
      </c>
      <c r="AM72" s="102" t="n">
        <v>11.52</v>
      </c>
      <c r="AN72" s="102" t="n">
        <v>11.48</v>
      </c>
      <c r="AO72" s="102" t="n">
        <v>11.44</v>
      </c>
      <c r="AP72" s="102" t="n">
        <v>11.4</v>
      </c>
      <c r="AQ72" s="102" t="n">
        <v>10.545</v>
      </c>
      <c r="AR72" s="102" t="n">
        <v>9.69</v>
      </c>
      <c r="AS72" s="102" t="n">
        <v>8.835</v>
      </c>
      <c r="AT72" s="102" t="n">
        <v>7.98</v>
      </c>
      <c r="AU72" s="102" t="n">
        <v>7.125</v>
      </c>
      <c r="AV72" s="102" t="n">
        <v>6.27</v>
      </c>
      <c r="AW72" s="102" t="n">
        <v>5.415</v>
      </c>
      <c r="AX72" s="102" t="n">
        <v>4.56</v>
      </c>
      <c r="AY72" s="102" t="n">
        <v>3.705</v>
      </c>
      <c r="AZ72" s="102" t="n">
        <v>2.85</v>
      </c>
      <c r="BA72" s="102" t="n">
        <v>1.995</v>
      </c>
      <c r="BB72" s="102" t="n">
        <v>1.14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1.04</v>
      </c>
      <c r="D73" s="102" t="n">
        <v>2.08</v>
      </c>
      <c r="E73" s="102" t="n">
        <v>3.12</v>
      </c>
      <c r="F73" s="102" t="n">
        <v>4.16</v>
      </c>
      <c r="G73" s="102" t="n">
        <v>5.007</v>
      </c>
      <c r="H73" s="102" t="n">
        <v>5.854</v>
      </c>
      <c r="I73" s="102" t="n">
        <v>6.434</v>
      </c>
      <c r="J73" s="102" t="n">
        <v>7.014</v>
      </c>
      <c r="K73" s="102" t="n">
        <v>7.41</v>
      </c>
      <c r="L73" s="102" t="n">
        <v>7.806</v>
      </c>
      <c r="M73" s="102" t="n">
        <v>8.053</v>
      </c>
      <c r="N73" s="102" t="n">
        <v>8.3</v>
      </c>
      <c r="O73" s="102" t="n">
        <v>8.55</v>
      </c>
      <c r="P73" s="102" t="n">
        <v>8.8</v>
      </c>
      <c r="Q73" s="102" t="n">
        <v>9.11</v>
      </c>
      <c r="R73" s="102" t="n">
        <v>9.42</v>
      </c>
      <c r="S73" s="102" t="n">
        <v>9.5875</v>
      </c>
      <c r="T73" s="102" t="n">
        <v>9.755</v>
      </c>
      <c r="U73" s="102" t="n">
        <v>9.9225</v>
      </c>
      <c r="V73" s="102" t="n">
        <v>10.09</v>
      </c>
      <c r="W73" s="102" t="n">
        <v>10.2428</v>
      </c>
      <c r="X73" s="102" t="n">
        <v>10.3956</v>
      </c>
      <c r="Y73" s="102" t="n">
        <v>10.5484</v>
      </c>
      <c r="Z73" s="102" t="n">
        <v>10.7012</v>
      </c>
      <c r="AA73" s="102" t="n">
        <v>10.854</v>
      </c>
      <c r="AB73" s="102" t="n">
        <v>10.954</v>
      </c>
      <c r="AC73" s="102" t="n">
        <v>11.054</v>
      </c>
      <c r="AD73" s="102" t="n">
        <v>11.154</v>
      </c>
      <c r="AE73" s="102" t="n">
        <v>11.254</v>
      </c>
      <c r="AF73" s="102" t="n">
        <v>11.354</v>
      </c>
      <c r="AG73" s="102" t="n">
        <v>11.4192</v>
      </c>
      <c r="AH73" s="102" t="n">
        <v>11.4844</v>
      </c>
      <c r="AI73" s="102" t="n">
        <v>11.5496</v>
      </c>
      <c r="AJ73" s="102" t="n">
        <v>11.6148</v>
      </c>
      <c r="AK73" s="102" t="n">
        <v>11.68</v>
      </c>
      <c r="AL73" s="102" t="n">
        <v>11.6412</v>
      </c>
      <c r="AM73" s="102" t="n">
        <v>11.6024</v>
      </c>
      <c r="AN73" s="102" t="n">
        <v>11.5636</v>
      </c>
      <c r="AO73" s="102" t="n">
        <v>11.5248</v>
      </c>
      <c r="AP73" s="102" t="n">
        <v>11.486</v>
      </c>
      <c r="AQ73" s="102" t="n">
        <v>10.625</v>
      </c>
      <c r="AR73" s="102" t="n">
        <v>9.764</v>
      </c>
      <c r="AS73" s="102" t="n">
        <v>8.903</v>
      </c>
      <c r="AT73" s="102" t="n">
        <v>8.042</v>
      </c>
      <c r="AU73" s="102" t="n">
        <v>7.181</v>
      </c>
      <c r="AV73" s="102" t="n">
        <v>6.32</v>
      </c>
      <c r="AW73" s="102" t="n">
        <v>5.459</v>
      </c>
      <c r="AX73" s="102" t="n">
        <v>4.598</v>
      </c>
      <c r="AY73" s="102" t="n">
        <v>3.73699999999999</v>
      </c>
      <c r="AZ73" s="102" t="n">
        <v>2.87599999999999</v>
      </c>
      <c r="BA73" s="102" t="n">
        <v>2.01499999999999</v>
      </c>
      <c r="BB73" s="102" t="n">
        <v>1.15399999999999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1.04</v>
      </c>
      <c r="D74" s="102" t="n">
        <v>2.08</v>
      </c>
      <c r="E74" s="102" t="n">
        <v>3.12</v>
      </c>
      <c r="F74" s="102" t="n">
        <v>4.16</v>
      </c>
      <c r="G74" s="102" t="n">
        <v>5.009</v>
      </c>
      <c r="H74" s="102" t="n">
        <v>5.858</v>
      </c>
      <c r="I74" s="102" t="n">
        <v>6.443</v>
      </c>
      <c r="J74" s="102" t="n">
        <v>7.028</v>
      </c>
      <c r="K74" s="102" t="n">
        <v>7.42</v>
      </c>
      <c r="L74" s="102" t="n">
        <v>7.812</v>
      </c>
      <c r="M74" s="102" t="n">
        <v>8.056</v>
      </c>
      <c r="N74" s="102" t="n">
        <v>8.3</v>
      </c>
      <c r="O74" s="102" t="n">
        <v>8.55</v>
      </c>
      <c r="P74" s="102" t="n">
        <v>8.8</v>
      </c>
      <c r="Q74" s="102" t="n">
        <v>9.12</v>
      </c>
      <c r="R74" s="102" t="n">
        <v>9.44</v>
      </c>
      <c r="S74" s="102" t="n">
        <v>9.6125</v>
      </c>
      <c r="T74" s="102" t="n">
        <v>9.785</v>
      </c>
      <c r="U74" s="102" t="n">
        <v>9.9575</v>
      </c>
      <c r="V74" s="102" t="n">
        <v>10.13</v>
      </c>
      <c r="W74" s="102" t="n">
        <v>10.2856</v>
      </c>
      <c r="X74" s="102" t="n">
        <v>10.4412</v>
      </c>
      <c r="Y74" s="102" t="n">
        <v>10.5968</v>
      </c>
      <c r="Z74" s="102" t="n">
        <v>10.7524</v>
      </c>
      <c r="AA74" s="102" t="n">
        <v>10.908</v>
      </c>
      <c r="AB74" s="102" t="n">
        <v>11.008</v>
      </c>
      <c r="AC74" s="102" t="n">
        <v>11.108</v>
      </c>
      <c r="AD74" s="102" t="n">
        <v>11.208</v>
      </c>
      <c r="AE74" s="102" t="n">
        <v>11.308</v>
      </c>
      <c r="AF74" s="102" t="n">
        <v>11.408</v>
      </c>
      <c r="AG74" s="102" t="n">
        <v>11.4784</v>
      </c>
      <c r="AH74" s="102" t="n">
        <v>11.5488</v>
      </c>
      <c r="AI74" s="102" t="n">
        <v>11.6192</v>
      </c>
      <c r="AJ74" s="102" t="n">
        <v>11.6896</v>
      </c>
      <c r="AK74" s="102" t="n">
        <v>11.76</v>
      </c>
      <c r="AL74" s="102" t="n">
        <v>11.7224</v>
      </c>
      <c r="AM74" s="102" t="n">
        <v>11.6848</v>
      </c>
      <c r="AN74" s="102" t="n">
        <v>11.6472</v>
      </c>
      <c r="AO74" s="102" t="n">
        <v>11.6096</v>
      </c>
      <c r="AP74" s="102" t="n">
        <v>11.572</v>
      </c>
      <c r="AQ74" s="102" t="n">
        <v>10.705</v>
      </c>
      <c r="AR74" s="102" t="n">
        <v>9.838</v>
      </c>
      <c r="AS74" s="102" t="n">
        <v>8.971</v>
      </c>
      <c r="AT74" s="102" t="n">
        <v>8.104</v>
      </c>
      <c r="AU74" s="102" t="n">
        <v>7.237</v>
      </c>
      <c r="AV74" s="102" t="n">
        <v>6.37</v>
      </c>
      <c r="AW74" s="102" t="n">
        <v>5.503</v>
      </c>
      <c r="AX74" s="102" t="n">
        <v>4.636</v>
      </c>
      <c r="AY74" s="102" t="n">
        <v>3.769</v>
      </c>
      <c r="AZ74" s="102" t="n">
        <v>2.902</v>
      </c>
      <c r="BA74" s="102" t="n">
        <v>2.035</v>
      </c>
      <c r="BB74" s="102" t="n">
        <v>1.168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1.04</v>
      </c>
      <c r="D75" s="102" t="n">
        <v>2.08</v>
      </c>
      <c r="E75" s="102" t="n">
        <v>3.12</v>
      </c>
      <c r="F75" s="102" t="n">
        <v>4.16</v>
      </c>
      <c r="G75" s="102" t="n">
        <v>5.011</v>
      </c>
      <c r="H75" s="102" t="n">
        <v>5.862</v>
      </c>
      <c r="I75" s="102" t="n">
        <v>6.452</v>
      </c>
      <c r="J75" s="102" t="n">
        <v>7.042</v>
      </c>
      <c r="K75" s="102" t="n">
        <v>7.43</v>
      </c>
      <c r="L75" s="102" t="n">
        <v>7.818</v>
      </c>
      <c r="M75" s="102" t="n">
        <v>8.059</v>
      </c>
      <c r="N75" s="102" t="n">
        <v>8.3</v>
      </c>
      <c r="O75" s="102" t="n">
        <v>8.55</v>
      </c>
      <c r="P75" s="102" t="n">
        <v>8.8</v>
      </c>
      <c r="Q75" s="102" t="n">
        <v>9.13</v>
      </c>
      <c r="R75" s="102" t="n">
        <v>9.46</v>
      </c>
      <c r="S75" s="102" t="n">
        <v>9.6375</v>
      </c>
      <c r="T75" s="102" t="n">
        <v>9.815</v>
      </c>
      <c r="U75" s="102" t="n">
        <v>9.9925</v>
      </c>
      <c r="V75" s="102" t="n">
        <v>10.17</v>
      </c>
      <c r="W75" s="102" t="n">
        <v>10.3284</v>
      </c>
      <c r="X75" s="102" t="n">
        <v>10.4868</v>
      </c>
      <c r="Y75" s="102" t="n">
        <v>10.6452</v>
      </c>
      <c r="Z75" s="102" t="n">
        <v>10.8036</v>
      </c>
      <c r="AA75" s="102" t="n">
        <v>10.962</v>
      </c>
      <c r="AB75" s="102" t="n">
        <v>11.062</v>
      </c>
      <c r="AC75" s="102" t="n">
        <v>11.162</v>
      </c>
      <c r="AD75" s="102" t="n">
        <v>11.262</v>
      </c>
      <c r="AE75" s="102" t="n">
        <v>11.362</v>
      </c>
      <c r="AF75" s="102" t="n">
        <v>11.462</v>
      </c>
      <c r="AG75" s="102" t="n">
        <v>11.5376</v>
      </c>
      <c r="AH75" s="102" t="n">
        <v>11.6132</v>
      </c>
      <c r="AI75" s="102" t="n">
        <v>11.6888</v>
      </c>
      <c r="AJ75" s="102" t="n">
        <v>11.7644</v>
      </c>
      <c r="AK75" s="102" t="n">
        <v>11.84</v>
      </c>
      <c r="AL75" s="102" t="n">
        <v>11.8036</v>
      </c>
      <c r="AM75" s="102" t="n">
        <v>11.7672</v>
      </c>
      <c r="AN75" s="102" t="n">
        <v>11.7308</v>
      </c>
      <c r="AO75" s="102" t="n">
        <v>11.6944</v>
      </c>
      <c r="AP75" s="102" t="n">
        <v>11.658</v>
      </c>
      <c r="AQ75" s="102" t="n">
        <v>10.785</v>
      </c>
      <c r="AR75" s="102" t="n">
        <v>9.912</v>
      </c>
      <c r="AS75" s="102" t="n">
        <v>9.039</v>
      </c>
      <c r="AT75" s="102" t="n">
        <v>8.166</v>
      </c>
      <c r="AU75" s="102" t="n">
        <v>7.293</v>
      </c>
      <c r="AV75" s="102" t="n">
        <v>6.42</v>
      </c>
      <c r="AW75" s="102" t="n">
        <v>5.547</v>
      </c>
      <c r="AX75" s="102" t="n">
        <v>4.67400000000001</v>
      </c>
      <c r="AY75" s="102" t="n">
        <v>3.80100000000001</v>
      </c>
      <c r="AZ75" s="102" t="n">
        <v>2.92800000000001</v>
      </c>
      <c r="BA75" s="102" t="n">
        <v>2.05500000000001</v>
      </c>
      <c r="BB75" s="102" t="n">
        <v>1.18200000000001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1.04</v>
      </c>
      <c r="D76" s="102" t="n">
        <v>2.08</v>
      </c>
      <c r="E76" s="102" t="n">
        <v>3.12</v>
      </c>
      <c r="F76" s="102" t="n">
        <v>4.16</v>
      </c>
      <c r="G76" s="102" t="n">
        <v>5.013</v>
      </c>
      <c r="H76" s="102" t="n">
        <v>5.866</v>
      </c>
      <c r="I76" s="102" t="n">
        <v>6.461</v>
      </c>
      <c r="J76" s="102" t="n">
        <v>7.056</v>
      </c>
      <c r="K76" s="102" t="n">
        <v>7.44</v>
      </c>
      <c r="L76" s="102" t="n">
        <v>7.824</v>
      </c>
      <c r="M76" s="102" t="n">
        <v>8.062</v>
      </c>
      <c r="N76" s="102" t="n">
        <v>8.3</v>
      </c>
      <c r="O76" s="102" t="n">
        <v>8.55</v>
      </c>
      <c r="P76" s="102" t="n">
        <v>8.8</v>
      </c>
      <c r="Q76" s="102" t="n">
        <v>9.14</v>
      </c>
      <c r="R76" s="102" t="n">
        <v>9.48</v>
      </c>
      <c r="S76" s="102" t="n">
        <v>9.6625</v>
      </c>
      <c r="T76" s="102" t="n">
        <v>9.845</v>
      </c>
      <c r="U76" s="102" t="n">
        <v>10.0275</v>
      </c>
      <c r="V76" s="102" t="n">
        <v>10.21</v>
      </c>
      <c r="W76" s="102" t="n">
        <v>10.3712</v>
      </c>
      <c r="X76" s="102" t="n">
        <v>10.5324</v>
      </c>
      <c r="Y76" s="102" t="n">
        <v>10.6936</v>
      </c>
      <c r="Z76" s="102" t="n">
        <v>10.8548</v>
      </c>
      <c r="AA76" s="102" t="n">
        <v>11.016</v>
      </c>
      <c r="AB76" s="102" t="n">
        <v>11.116</v>
      </c>
      <c r="AC76" s="102" t="n">
        <v>11.216</v>
      </c>
      <c r="AD76" s="102" t="n">
        <v>11.316</v>
      </c>
      <c r="AE76" s="102" t="n">
        <v>11.416</v>
      </c>
      <c r="AF76" s="102" t="n">
        <v>11.516</v>
      </c>
      <c r="AG76" s="102" t="n">
        <v>11.5968</v>
      </c>
      <c r="AH76" s="102" t="n">
        <v>11.6776</v>
      </c>
      <c r="AI76" s="102" t="n">
        <v>11.7584</v>
      </c>
      <c r="AJ76" s="102" t="n">
        <v>11.8392</v>
      </c>
      <c r="AK76" s="102" t="n">
        <v>11.92</v>
      </c>
      <c r="AL76" s="102" t="n">
        <v>11.8848</v>
      </c>
      <c r="AM76" s="102" t="n">
        <v>11.8496</v>
      </c>
      <c r="AN76" s="102" t="n">
        <v>11.8144</v>
      </c>
      <c r="AO76" s="102" t="n">
        <v>11.7792</v>
      </c>
      <c r="AP76" s="102" t="n">
        <v>11.744</v>
      </c>
      <c r="AQ76" s="102" t="n">
        <v>10.865</v>
      </c>
      <c r="AR76" s="102" t="n">
        <v>9.986</v>
      </c>
      <c r="AS76" s="102" t="n">
        <v>9.107</v>
      </c>
      <c r="AT76" s="102" t="n">
        <v>8.228</v>
      </c>
      <c r="AU76" s="102" t="n">
        <v>7.349</v>
      </c>
      <c r="AV76" s="102" t="n">
        <v>6.47</v>
      </c>
      <c r="AW76" s="102" t="n">
        <v>5.591</v>
      </c>
      <c r="AX76" s="102" t="n">
        <v>4.712</v>
      </c>
      <c r="AY76" s="102" t="n">
        <v>3.833</v>
      </c>
      <c r="AZ76" s="102" t="n">
        <v>2.954</v>
      </c>
      <c r="BA76" s="102" t="n">
        <v>2.075</v>
      </c>
      <c r="BB76" s="102" t="n">
        <v>1.19600000000001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1.04</v>
      </c>
      <c r="D77" s="102" t="n">
        <v>2.08</v>
      </c>
      <c r="E77" s="102" t="n">
        <v>3.12</v>
      </c>
      <c r="F77" s="102" t="n">
        <v>4.16</v>
      </c>
      <c r="G77" s="102" t="n">
        <v>5.015</v>
      </c>
      <c r="H77" s="102" t="n">
        <v>5.87</v>
      </c>
      <c r="I77" s="102" t="n">
        <v>6.47</v>
      </c>
      <c r="J77" s="102" t="n">
        <v>7.07</v>
      </c>
      <c r="K77" s="102" t="n">
        <v>7.45</v>
      </c>
      <c r="L77" s="102" t="n">
        <v>7.83</v>
      </c>
      <c r="M77" s="102" t="n">
        <v>8.065</v>
      </c>
      <c r="N77" s="102" t="n">
        <v>8.3</v>
      </c>
      <c r="O77" s="102" t="n">
        <v>8.55</v>
      </c>
      <c r="P77" s="102" t="n">
        <v>8.8</v>
      </c>
      <c r="Q77" s="102" t="n">
        <v>9.15</v>
      </c>
      <c r="R77" s="102" t="n">
        <v>9.5</v>
      </c>
      <c r="S77" s="102" t="n">
        <v>9.6875</v>
      </c>
      <c r="T77" s="102" t="n">
        <v>9.875</v>
      </c>
      <c r="U77" s="102" t="n">
        <v>10.0625</v>
      </c>
      <c r="V77" s="102" t="n">
        <v>10.25</v>
      </c>
      <c r="W77" s="102" t="n">
        <v>10.414</v>
      </c>
      <c r="X77" s="102" t="n">
        <v>10.578</v>
      </c>
      <c r="Y77" s="102" t="n">
        <v>10.742</v>
      </c>
      <c r="Z77" s="102" t="n">
        <v>10.906</v>
      </c>
      <c r="AA77" s="102" t="n">
        <v>11.07</v>
      </c>
      <c r="AB77" s="102" t="n">
        <v>11.17</v>
      </c>
      <c r="AC77" s="102" t="n">
        <v>11.27</v>
      </c>
      <c r="AD77" s="102" t="n">
        <v>11.37</v>
      </c>
      <c r="AE77" s="102" t="n">
        <v>11.47</v>
      </c>
      <c r="AF77" s="102" t="n">
        <v>11.57</v>
      </c>
      <c r="AG77" s="102" t="n">
        <v>11.656</v>
      </c>
      <c r="AH77" s="102" t="n">
        <v>11.742</v>
      </c>
      <c r="AI77" s="102" t="n">
        <v>11.828</v>
      </c>
      <c r="AJ77" s="102" t="n">
        <v>11.914</v>
      </c>
      <c r="AK77" s="102" t="n">
        <v>12</v>
      </c>
      <c r="AL77" s="102" t="n">
        <v>11.966</v>
      </c>
      <c r="AM77" s="102" t="n">
        <v>11.932</v>
      </c>
      <c r="AN77" s="102" t="n">
        <v>11.898</v>
      </c>
      <c r="AO77" s="102" t="n">
        <v>11.864</v>
      </c>
      <c r="AP77" s="102" t="n">
        <v>11.83</v>
      </c>
      <c r="AQ77" s="102" t="n">
        <v>10.945</v>
      </c>
      <c r="AR77" s="102" t="n">
        <v>10.06</v>
      </c>
      <c r="AS77" s="102" t="n">
        <v>9.175</v>
      </c>
      <c r="AT77" s="102" t="n">
        <v>8.29</v>
      </c>
      <c r="AU77" s="102" t="n">
        <v>7.405</v>
      </c>
      <c r="AV77" s="102" t="n">
        <v>6.52</v>
      </c>
      <c r="AW77" s="102" t="n">
        <v>5.635</v>
      </c>
      <c r="AX77" s="102" t="n">
        <v>4.75</v>
      </c>
      <c r="AY77" s="102" t="n">
        <v>3.865</v>
      </c>
      <c r="AZ77" s="102" t="n">
        <v>2.98</v>
      </c>
      <c r="BA77" s="102" t="n">
        <v>2.095</v>
      </c>
      <c r="BB77" s="102" t="n">
        <v>1.21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1.0385</v>
      </c>
      <c r="D78" s="102" t="n">
        <v>2.077</v>
      </c>
      <c r="E78" s="102" t="n">
        <v>3.1155</v>
      </c>
      <c r="F78" s="102" t="n">
        <v>4.154</v>
      </c>
      <c r="G78" s="102" t="n">
        <v>5.01</v>
      </c>
      <c r="H78" s="102" t="n">
        <v>5.866</v>
      </c>
      <c r="I78" s="102" t="n">
        <v>6.474</v>
      </c>
      <c r="J78" s="102" t="n">
        <v>7.082</v>
      </c>
      <c r="K78" s="102" t="n">
        <v>7.46</v>
      </c>
      <c r="L78" s="102" t="n">
        <v>7.838</v>
      </c>
      <c r="M78" s="102" t="n">
        <v>8.069</v>
      </c>
      <c r="N78" s="102" t="n">
        <v>8.3</v>
      </c>
      <c r="O78" s="102" t="n">
        <v>8.55</v>
      </c>
      <c r="P78" s="102" t="n">
        <v>8.8</v>
      </c>
      <c r="Q78" s="102" t="n">
        <v>9.16</v>
      </c>
      <c r="R78" s="102" t="n">
        <v>9.52</v>
      </c>
      <c r="S78" s="102" t="n">
        <v>9.71</v>
      </c>
      <c r="T78" s="102" t="n">
        <v>9.9</v>
      </c>
      <c r="U78" s="102" t="n">
        <v>10.09</v>
      </c>
      <c r="V78" s="102" t="n">
        <v>10.28</v>
      </c>
      <c r="W78" s="102" t="n">
        <v>10.4484</v>
      </c>
      <c r="X78" s="102" t="n">
        <v>10.6168</v>
      </c>
      <c r="Y78" s="102" t="n">
        <v>10.7852</v>
      </c>
      <c r="Z78" s="102" t="n">
        <v>10.9536</v>
      </c>
      <c r="AA78" s="102" t="n">
        <v>11.122</v>
      </c>
      <c r="AB78" s="102" t="n">
        <v>11.222</v>
      </c>
      <c r="AC78" s="102" t="n">
        <v>11.322</v>
      </c>
      <c r="AD78" s="102" t="n">
        <v>11.422</v>
      </c>
      <c r="AE78" s="102" t="n">
        <v>11.522</v>
      </c>
      <c r="AF78" s="102" t="n">
        <v>11.622</v>
      </c>
      <c r="AG78" s="102" t="n">
        <v>11.7136</v>
      </c>
      <c r="AH78" s="102" t="n">
        <v>11.8052</v>
      </c>
      <c r="AI78" s="102" t="n">
        <v>11.8968</v>
      </c>
      <c r="AJ78" s="102" t="n">
        <v>11.9884</v>
      </c>
      <c r="AK78" s="102" t="n">
        <v>12.08</v>
      </c>
      <c r="AL78" s="102" t="n">
        <v>12.0476</v>
      </c>
      <c r="AM78" s="102" t="n">
        <v>12.0152</v>
      </c>
      <c r="AN78" s="102" t="n">
        <v>11.9828</v>
      </c>
      <c r="AO78" s="102" t="n">
        <v>11.9504</v>
      </c>
      <c r="AP78" s="102" t="n">
        <v>11.918</v>
      </c>
      <c r="AQ78" s="102" t="n">
        <v>11.026</v>
      </c>
      <c r="AR78" s="102" t="n">
        <v>10.134</v>
      </c>
      <c r="AS78" s="102" t="n">
        <v>9.242</v>
      </c>
      <c r="AT78" s="102" t="n">
        <v>8.35</v>
      </c>
      <c r="AU78" s="102" t="n">
        <v>7.458</v>
      </c>
      <c r="AV78" s="102" t="n">
        <v>6.566</v>
      </c>
      <c r="AW78" s="102" t="n">
        <v>5.674</v>
      </c>
      <c r="AX78" s="102" t="n">
        <v>4.782</v>
      </c>
      <c r="AY78" s="102" t="n">
        <v>3.89</v>
      </c>
      <c r="AZ78" s="102" t="n">
        <v>2.998</v>
      </c>
      <c r="BA78" s="102" t="n">
        <v>2.10600000000001</v>
      </c>
      <c r="BB78" s="102" t="n">
        <v>1.21400000000001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1.037</v>
      </c>
      <c r="D79" s="102" t="n">
        <v>2.074</v>
      </c>
      <c r="E79" s="102" t="n">
        <v>3.111</v>
      </c>
      <c r="F79" s="102" t="n">
        <v>4.148</v>
      </c>
      <c r="G79" s="102" t="n">
        <v>5.005</v>
      </c>
      <c r="H79" s="102" t="n">
        <v>5.862</v>
      </c>
      <c r="I79" s="102" t="n">
        <v>6.478</v>
      </c>
      <c r="J79" s="102" t="n">
        <v>7.094</v>
      </c>
      <c r="K79" s="102" t="n">
        <v>7.47</v>
      </c>
      <c r="L79" s="102" t="n">
        <v>7.846</v>
      </c>
      <c r="M79" s="102" t="n">
        <v>8.073</v>
      </c>
      <c r="N79" s="102" t="n">
        <v>8.3</v>
      </c>
      <c r="O79" s="102" t="n">
        <v>8.55</v>
      </c>
      <c r="P79" s="102" t="n">
        <v>8.8</v>
      </c>
      <c r="Q79" s="102" t="n">
        <v>9.17</v>
      </c>
      <c r="R79" s="102" t="n">
        <v>9.54</v>
      </c>
      <c r="S79" s="102" t="n">
        <v>9.7325</v>
      </c>
      <c r="T79" s="102" t="n">
        <v>9.925</v>
      </c>
      <c r="U79" s="102" t="n">
        <v>10.1175</v>
      </c>
      <c r="V79" s="102" t="n">
        <v>10.31</v>
      </c>
      <c r="W79" s="102" t="n">
        <v>10.4828</v>
      </c>
      <c r="X79" s="102" t="n">
        <v>10.6556</v>
      </c>
      <c r="Y79" s="102" t="n">
        <v>10.8284</v>
      </c>
      <c r="Z79" s="102" t="n">
        <v>11.0012</v>
      </c>
      <c r="AA79" s="102" t="n">
        <v>11.174</v>
      </c>
      <c r="AB79" s="102" t="n">
        <v>11.274</v>
      </c>
      <c r="AC79" s="102" t="n">
        <v>11.374</v>
      </c>
      <c r="AD79" s="102" t="n">
        <v>11.474</v>
      </c>
      <c r="AE79" s="102" t="n">
        <v>11.574</v>
      </c>
      <c r="AF79" s="102" t="n">
        <v>11.674</v>
      </c>
      <c r="AG79" s="102" t="n">
        <v>11.7712</v>
      </c>
      <c r="AH79" s="102" t="n">
        <v>11.8684</v>
      </c>
      <c r="AI79" s="102" t="n">
        <v>11.9656</v>
      </c>
      <c r="AJ79" s="102" t="n">
        <v>12.0628</v>
      </c>
      <c r="AK79" s="102" t="n">
        <v>12.16</v>
      </c>
      <c r="AL79" s="102" t="n">
        <v>12.1292</v>
      </c>
      <c r="AM79" s="102" t="n">
        <v>12.0984</v>
      </c>
      <c r="AN79" s="102" t="n">
        <v>12.0676</v>
      </c>
      <c r="AO79" s="102" t="n">
        <v>12.0368</v>
      </c>
      <c r="AP79" s="102" t="n">
        <v>12.006</v>
      </c>
      <c r="AQ79" s="102" t="n">
        <v>11.107</v>
      </c>
      <c r="AR79" s="102" t="n">
        <v>10.208</v>
      </c>
      <c r="AS79" s="102" t="n">
        <v>9.309</v>
      </c>
      <c r="AT79" s="102" t="n">
        <v>8.41</v>
      </c>
      <c r="AU79" s="102" t="n">
        <v>7.511</v>
      </c>
      <c r="AV79" s="102" t="n">
        <v>6.612</v>
      </c>
      <c r="AW79" s="102" t="n">
        <v>5.713</v>
      </c>
      <c r="AX79" s="102" t="n">
        <v>4.814</v>
      </c>
      <c r="AY79" s="102" t="n">
        <v>3.915</v>
      </c>
      <c r="AZ79" s="102" t="n">
        <v>3.016</v>
      </c>
      <c r="BA79" s="102" t="n">
        <v>2.117</v>
      </c>
      <c r="BB79" s="102" t="n">
        <v>1.218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1.0355</v>
      </c>
      <c r="D80" s="102" t="n">
        <v>2.071</v>
      </c>
      <c r="E80" s="102" t="n">
        <v>3.1065</v>
      </c>
      <c r="F80" s="102" t="n">
        <v>4.142</v>
      </c>
      <c r="G80" s="102" t="n">
        <v>5</v>
      </c>
      <c r="H80" s="102" t="n">
        <v>5.858</v>
      </c>
      <c r="I80" s="102" t="n">
        <v>6.482</v>
      </c>
      <c r="J80" s="102" t="n">
        <v>7.106</v>
      </c>
      <c r="K80" s="102" t="n">
        <v>7.48</v>
      </c>
      <c r="L80" s="102" t="n">
        <v>7.854</v>
      </c>
      <c r="M80" s="102" t="n">
        <v>8.077</v>
      </c>
      <c r="N80" s="102" t="n">
        <v>8.3</v>
      </c>
      <c r="O80" s="102" t="n">
        <v>8.55</v>
      </c>
      <c r="P80" s="102" t="n">
        <v>8.8</v>
      </c>
      <c r="Q80" s="102" t="n">
        <v>9.18</v>
      </c>
      <c r="R80" s="102" t="n">
        <v>9.56</v>
      </c>
      <c r="S80" s="102" t="n">
        <v>9.755</v>
      </c>
      <c r="T80" s="102" t="n">
        <v>9.95</v>
      </c>
      <c r="U80" s="102" t="n">
        <v>10.145</v>
      </c>
      <c r="V80" s="102" t="n">
        <v>10.34</v>
      </c>
      <c r="W80" s="102" t="n">
        <v>10.5172</v>
      </c>
      <c r="X80" s="102" t="n">
        <v>10.6944</v>
      </c>
      <c r="Y80" s="102" t="n">
        <v>10.8716</v>
      </c>
      <c r="Z80" s="102" t="n">
        <v>11.0488</v>
      </c>
      <c r="AA80" s="102" t="n">
        <v>11.226</v>
      </c>
      <c r="AB80" s="102" t="n">
        <v>11.326</v>
      </c>
      <c r="AC80" s="102" t="n">
        <v>11.426</v>
      </c>
      <c r="AD80" s="102" t="n">
        <v>11.526</v>
      </c>
      <c r="AE80" s="102" t="n">
        <v>11.626</v>
      </c>
      <c r="AF80" s="102" t="n">
        <v>11.726</v>
      </c>
      <c r="AG80" s="102" t="n">
        <v>11.8288</v>
      </c>
      <c r="AH80" s="102" t="n">
        <v>11.9316</v>
      </c>
      <c r="AI80" s="102" t="n">
        <v>12.0344</v>
      </c>
      <c r="AJ80" s="102" t="n">
        <v>12.1372</v>
      </c>
      <c r="AK80" s="102" t="n">
        <v>12.24</v>
      </c>
      <c r="AL80" s="102" t="n">
        <v>12.2108</v>
      </c>
      <c r="AM80" s="102" t="n">
        <v>12.1816</v>
      </c>
      <c r="AN80" s="102" t="n">
        <v>12.1524</v>
      </c>
      <c r="AO80" s="102" t="n">
        <v>12.1232</v>
      </c>
      <c r="AP80" s="102" t="n">
        <v>12.094</v>
      </c>
      <c r="AQ80" s="102" t="n">
        <v>11.188</v>
      </c>
      <c r="AR80" s="102" t="n">
        <v>10.282</v>
      </c>
      <c r="AS80" s="102" t="n">
        <v>9.376</v>
      </c>
      <c r="AT80" s="102" t="n">
        <v>8.47</v>
      </c>
      <c r="AU80" s="102" t="n">
        <v>7.564</v>
      </c>
      <c r="AV80" s="102" t="n">
        <v>6.658</v>
      </c>
      <c r="AW80" s="102" t="n">
        <v>5.752</v>
      </c>
      <c r="AX80" s="102" t="n">
        <v>4.846</v>
      </c>
      <c r="AY80" s="102" t="n">
        <v>3.94</v>
      </c>
      <c r="AZ80" s="102" t="n">
        <v>3.034</v>
      </c>
      <c r="BA80" s="102" t="n">
        <v>2.128</v>
      </c>
      <c r="BB80" s="102" t="n">
        <v>1.222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1.034</v>
      </c>
      <c r="D81" s="102" t="n">
        <v>2.068</v>
      </c>
      <c r="E81" s="102" t="n">
        <v>3.102</v>
      </c>
      <c r="F81" s="102" t="n">
        <v>4.136</v>
      </c>
      <c r="G81" s="102" t="n">
        <v>4.995</v>
      </c>
      <c r="H81" s="102" t="n">
        <v>5.854</v>
      </c>
      <c r="I81" s="102" t="n">
        <v>6.486</v>
      </c>
      <c r="J81" s="102" t="n">
        <v>7.118</v>
      </c>
      <c r="K81" s="102" t="n">
        <v>7.49</v>
      </c>
      <c r="L81" s="102" t="n">
        <v>7.862</v>
      </c>
      <c r="M81" s="102" t="n">
        <v>8.081</v>
      </c>
      <c r="N81" s="102" t="n">
        <v>8.3</v>
      </c>
      <c r="O81" s="102" t="n">
        <v>8.55</v>
      </c>
      <c r="P81" s="102" t="n">
        <v>8.8</v>
      </c>
      <c r="Q81" s="102" t="n">
        <v>9.19</v>
      </c>
      <c r="R81" s="102" t="n">
        <v>9.58</v>
      </c>
      <c r="S81" s="102" t="n">
        <v>9.7775</v>
      </c>
      <c r="T81" s="102" t="n">
        <v>9.975</v>
      </c>
      <c r="U81" s="102" t="n">
        <v>10.1725</v>
      </c>
      <c r="V81" s="102" t="n">
        <v>10.37</v>
      </c>
      <c r="W81" s="102" t="n">
        <v>10.5516</v>
      </c>
      <c r="X81" s="102" t="n">
        <v>10.7332</v>
      </c>
      <c r="Y81" s="102" t="n">
        <v>10.9148</v>
      </c>
      <c r="Z81" s="102" t="n">
        <v>11.0964</v>
      </c>
      <c r="AA81" s="102" t="n">
        <v>11.278</v>
      </c>
      <c r="AB81" s="102" t="n">
        <v>11.378</v>
      </c>
      <c r="AC81" s="102" t="n">
        <v>11.478</v>
      </c>
      <c r="AD81" s="102" t="n">
        <v>11.578</v>
      </c>
      <c r="AE81" s="102" t="n">
        <v>11.678</v>
      </c>
      <c r="AF81" s="102" t="n">
        <v>11.778</v>
      </c>
      <c r="AG81" s="102" t="n">
        <v>11.8864</v>
      </c>
      <c r="AH81" s="102" t="n">
        <v>11.9948</v>
      </c>
      <c r="AI81" s="102" t="n">
        <v>12.1032</v>
      </c>
      <c r="AJ81" s="102" t="n">
        <v>12.2116</v>
      </c>
      <c r="AK81" s="102" t="n">
        <v>12.32</v>
      </c>
      <c r="AL81" s="102" t="n">
        <v>12.2924</v>
      </c>
      <c r="AM81" s="102" t="n">
        <v>12.2648</v>
      </c>
      <c r="AN81" s="102" t="n">
        <v>12.2372</v>
      </c>
      <c r="AO81" s="102" t="n">
        <v>12.2096</v>
      </c>
      <c r="AP81" s="102" t="n">
        <v>12.182</v>
      </c>
      <c r="AQ81" s="102" t="n">
        <v>11.269</v>
      </c>
      <c r="AR81" s="102" t="n">
        <v>10.356</v>
      </c>
      <c r="AS81" s="102" t="n">
        <v>9.443</v>
      </c>
      <c r="AT81" s="102" t="n">
        <v>8.53</v>
      </c>
      <c r="AU81" s="102" t="n">
        <v>7.617</v>
      </c>
      <c r="AV81" s="102" t="n">
        <v>6.704</v>
      </c>
      <c r="AW81" s="102" t="n">
        <v>5.791</v>
      </c>
      <c r="AX81" s="102" t="n">
        <v>4.878</v>
      </c>
      <c r="AY81" s="102" t="n">
        <v>3.965</v>
      </c>
      <c r="AZ81" s="102" t="n">
        <v>3.052</v>
      </c>
      <c r="BA81" s="102" t="n">
        <v>2.139</v>
      </c>
      <c r="BB81" s="102" t="n">
        <v>1.226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1.0325</v>
      </c>
      <c r="D82" s="102" t="n">
        <v>2.065</v>
      </c>
      <c r="E82" s="102" t="n">
        <v>3.0975</v>
      </c>
      <c r="F82" s="102" t="n">
        <v>4.13</v>
      </c>
      <c r="G82" s="102" t="n">
        <v>4.99</v>
      </c>
      <c r="H82" s="102" t="n">
        <v>5.85</v>
      </c>
      <c r="I82" s="102" t="n">
        <v>6.49</v>
      </c>
      <c r="J82" s="102" t="n">
        <v>7.13</v>
      </c>
      <c r="K82" s="102" t="n">
        <v>7.5</v>
      </c>
      <c r="L82" s="102" t="n">
        <v>7.87</v>
      </c>
      <c r="M82" s="102" t="n">
        <v>8.085</v>
      </c>
      <c r="N82" s="102" t="n">
        <v>8.3</v>
      </c>
      <c r="O82" s="102" t="n">
        <v>8.55</v>
      </c>
      <c r="P82" s="102" t="n">
        <v>8.8</v>
      </c>
      <c r="Q82" s="102" t="n">
        <v>9.2</v>
      </c>
      <c r="R82" s="102" t="n">
        <v>9.6</v>
      </c>
      <c r="S82" s="102" t="n">
        <v>9.8</v>
      </c>
      <c r="T82" s="102" t="n">
        <v>10</v>
      </c>
      <c r="U82" s="102" t="n">
        <v>10.2</v>
      </c>
      <c r="V82" s="102" t="n">
        <v>10.4</v>
      </c>
      <c r="W82" s="102" t="n">
        <v>10.586</v>
      </c>
      <c r="X82" s="102" t="n">
        <v>10.772</v>
      </c>
      <c r="Y82" s="102" t="n">
        <v>10.958</v>
      </c>
      <c r="Z82" s="102" t="n">
        <v>11.144</v>
      </c>
      <c r="AA82" s="102" t="n">
        <v>11.33</v>
      </c>
      <c r="AB82" s="102" t="n">
        <v>11.43</v>
      </c>
      <c r="AC82" s="102" t="n">
        <v>11.53</v>
      </c>
      <c r="AD82" s="102" t="n">
        <v>11.63</v>
      </c>
      <c r="AE82" s="102" t="n">
        <v>11.73</v>
      </c>
      <c r="AF82" s="102" t="n">
        <v>11.83</v>
      </c>
      <c r="AG82" s="102" t="n">
        <v>11.944</v>
      </c>
      <c r="AH82" s="102" t="n">
        <v>12.058</v>
      </c>
      <c r="AI82" s="102" t="n">
        <v>12.172</v>
      </c>
      <c r="AJ82" s="102" t="n">
        <v>12.286</v>
      </c>
      <c r="AK82" s="102" t="n">
        <v>12.4</v>
      </c>
      <c r="AL82" s="102" t="n">
        <v>12.374</v>
      </c>
      <c r="AM82" s="102" t="n">
        <v>12.348</v>
      </c>
      <c r="AN82" s="102" t="n">
        <v>12.322</v>
      </c>
      <c r="AO82" s="102" t="n">
        <v>12.296</v>
      </c>
      <c r="AP82" s="102" t="n">
        <v>12.27</v>
      </c>
      <c r="AQ82" s="102" t="n">
        <v>11.35</v>
      </c>
      <c r="AR82" s="102" t="n">
        <v>10.43</v>
      </c>
      <c r="AS82" s="102" t="n">
        <v>9.51</v>
      </c>
      <c r="AT82" s="102" t="n">
        <v>8.59</v>
      </c>
      <c r="AU82" s="102" t="n">
        <v>7.67</v>
      </c>
      <c r="AV82" s="102" t="n">
        <v>6.75</v>
      </c>
      <c r="AW82" s="102" t="n">
        <v>5.83</v>
      </c>
      <c r="AX82" s="102" t="n">
        <v>4.91</v>
      </c>
      <c r="AY82" s="102" t="n">
        <v>3.99</v>
      </c>
      <c r="AZ82" s="102" t="n">
        <v>3.07</v>
      </c>
      <c r="BA82" s="102" t="n">
        <v>2.15</v>
      </c>
      <c r="BB82" s="102" t="n">
        <v>1.23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1.031</v>
      </c>
      <c r="D83" s="102" t="n">
        <v>2.062</v>
      </c>
      <c r="E83" s="102" t="n">
        <v>3.093</v>
      </c>
      <c r="F83" s="102" t="n">
        <v>4.124</v>
      </c>
      <c r="G83" s="102" t="n">
        <v>4.982</v>
      </c>
      <c r="H83" s="102" t="n">
        <v>5.84</v>
      </c>
      <c r="I83" s="102" t="n">
        <v>6.487</v>
      </c>
      <c r="J83" s="102" t="n">
        <v>7.134</v>
      </c>
      <c r="K83" s="102" t="n">
        <v>7.505</v>
      </c>
      <c r="L83" s="102" t="n">
        <v>7.876</v>
      </c>
      <c r="M83" s="102" t="n">
        <v>8.088</v>
      </c>
      <c r="N83" s="102" t="n">
        <v>8.3</v>
      </c>
      <c r="O83" s="102" t="n">
        <v>8.55</v>
      </c>
      <c r="P83" s="102" t="n">
        <v>8.8</v>
      </c>
      <c r="Q83" s="102" t="n">
        <v>9.21</v>
      </c>
      <c r="R83" s="102" t="n">
        <v>9.62</v>
      </c>
      <c r="S83" s="102" t="n">
        <v>9.8225</v>
      </c>
      <c r="T83" s="102" t="n">
        <v>10.025</v>
      </c>
      <c r="U83" s="102" t="n">
        <v>10.2275</v>
      </c>
      <c r="V83" s="102" t="n">
        <v>10.43</v>
      </c>
      <c r="W83" s="102" t="n">
        <v>10.6208</v>
      </c>
      <c r="X83" s="102" t="n">
        <v>10.8116</v>
      </c>
      <c r="Y83" s="102" t="n">
        <v>11.0024</v>
      </c>
      <c r="Z83" s="102" t="n">
        <v>11.1932</v>
      </c>
      <c r="AA83" s="102" t="n">
        <v>11.384</v>
      </c>
      <c r="AB83" s="102" t="n">
        <v>11.484</v>
      </c>
      <c r="AC83" s="102" t="n">
        <v>11.584</v>
      </c>
      <c r="AD83" s="102" t="n">
        <v>11.684</v>
      </c>
      <c r="AE83" s="102" t="n">
        <v>11.784</v>
      </c>
      <c r="AF83" s="102" t="n">
        <v>11.884</v>
      </c>
      <c r="AG83" s="102" t="n">
        <v>12.0032</v>
      </c>
      <c r="AH83" s="102" t="n">
        <v>12.1224</v>
      </c>
      <c r="AI83" s="102" t="n">
        <v>12.2416</v>
      </c>
      <c r="AJ83" s="102" t="n">
        <v>12.3608</v>
      </c>
      <c r="AK83" s="102" t="n">
        <v>12.48</v>
      </c>
      <c r="AL83" s="102" t="n">
        <v>12.4552</v>
      </c>
      <c r="AM83" s="102" t="n">
        <v>12.4304</v>
      </c>
      <c r="AN83" s="102" t="n">
        <v>12.4056</v>
      </c>
      <c r="AO83" s="102" t="n">
        <v>12.3808</v>
      </c>
      <c r="AP83" s="102" t="n">
        <v>12.356</v>
      </c>
      <c r="AQ83" s="102" t="n">
        <v>11.43</v>
      </c>
      <c r="AR83" s="102" t="n">
        <v>10.504</v>
      </c>
      <c r="AS83" s="102" t="n">
        <v>9.578</v>
      </c>
      <c r="AT83" s="102" t="n">
        <v>8.652</v>
      </c>
      <c r="AU83" s="102" t="n">
        <v>7.726</v>
      </c>
      <c r="AV83" s="102" t="n">
        <v>6.8</v>
      </c>
      <c r="AW83" s="102" t="n">
        <v>5.874</v>
      </c>
      <c r="AX83" s="102" t="n">
        <v>4.948</v>
      </c>
      <c r="AY83" s="102" t="n">
        <v>4.022</v>
      </c>
      <c r="AZ83" s="102" t="n">
        <v>3.096</v>
      </c>
      <c r="BA83" s="102" t="n">
        <v>2.17</v>
      </c>
      <c r="BB83" s="102" t="n">
        <v>1.244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1.0295</v>
      </c>
      <c r="D84" s="102" t="n">
        <v>2.059</v>
      </c>
      <c r="E84" s="102" t="n">
        <v>3.0885</v>
      </c>
      <c r="F84" s="102" t="n">
        <v>4.118</v>
      </c>
      <c r="G84" s="102" t="n">
        <v>4.974</v>
      </c>
      <c r="H84" s="102" t="n">
        <v>5.83</v>
      </c>
      <c r="I84" s="102" t="n">
        <v>6.484</v>
      </c>
      <c r="J84" s="102" t="n">
        <v>7.138</v>
      </c>
      <c r="K84" s="102" t="n">
        <v>7.51</v>
      </c>
      <c r="L84" s="102" t="n">
        <v>7.882</v>
      </c>
      <c r="M84" s="102" t="n">
        <v>8.091</v>
      </c>
      <c r="N84" s="102" t="n">
        <v>8.3</v>
      </c>
      <c r="O84" s="102" t="n">
        <v>8.55</v>
      </c>
      <c r="P84" s="102" t="n">
        <v>8.8</v>
      </c>
      <c r="Q84" s="102" t="n">
        <v>9.22</v>
      </c>
      <c r="R84" s="102" t="n">
        <v>9.64</v>
      </c>
      <c r="S84" s="102" t="n">
        <v>9.845</v>
      </c>
      <c r="T84" s="102" t="n">
        <v>10.05</v>
      </c>
      <c r="U84" s="102" t="n">
        <v>10.255</v>
      </c>
      <c r="V84" s="102" t="n">
        <v>10.46</v>
      </c>
      <c r="W84" s="102" t="n">
        <v>10.6556</v>
      </c>
      <c r="X84" s="102" t="n">
        <v>10.8512</v>
      </c>
      <c r="Y84" s="102" t="n">
        <v>11.0468</v>
      </c>
      <c r="Z84" s="102" t="n">
        <v>11.2424</v>
      </c>
      <c r="AA84" s="102" t="n">
        <v>11.438</v>
      </c>
      <c r="AB84" s="102" t="n">
        <v>11.538</v>
      </c>
      <c r="AC84" s="102" t="n">
        <v>11.638</v>
      </c>
      <c r="AD84" s="102" t="n">
        <v>11.738</v>
      </c>
      <c r="AE84" s="102" t="n">
        <v>11.838</v>
      </c>
      <c r="AF84" s="102" t="n">
        <v>11.938</v>
      </c>
      <c r="AG84" s="102" t="n">
        <v>12.0624</v>
      </c>
      <c r="AH84" s="102" t="n">
        <v>12.1868</v>
      </c>
      <c r="AI84" s="102" t="n">
        <v>12.3112</v>
      </c>
      <c r="AJ84" s="102" t="n">
        <v>12.4356</v>
      </c>
      <c r="AK84" s="102" t="n">
        <v>12.56</v>
      </c>
      <c r="AL84" s="102" t="n">
        <v>12.5364</v>
      </c>
      <c r="AM84" s="102" t="n">
        <v>12.5128</v>
      </c>
      <c r="AN84" s="102" t="n">
        <v>12.4892</v>
      </c>
      <c r="AO84" s="102" t="n">
        <v>12.4656</v>
      </c>
      <c r="AP84" s="102" t="n">
        <v>12.442</v>
      </c>
      <c r="AQ84" s="102" t="n">
        <v>11.51</v>
      </c>
      <c r="AR84" s="102" t="n">
        <v>10.578</v>
      </c>
      <c r="AS84" s="102" t="n">
        <v>9.646</v>
      </c>
      <c r="AT84" s="102" t="n">
        <v>8.714</v>
      </c>
      <c r="AU84" s="102" t="n">
        <v>7.782</v>
      </c>
      <c r="AV84" s="102" t="n">
        <v>6.85</v>
      </c>
      <c r="AW84" s="102" t="n">
        <v>5.918</v>
      </c>
      <c r="AX84" s="102" t="n">
        <v>4.986</v>
      </c>
      <c r="AY84" s="102" t="n">
        <v>4.054</v>
      </c>
      <c r="AZ84" s="102" t="n">
        <v>3.122</v>
      </c>
      <c r="BA84" s="102" t="n">
        <v>2.19</v>
      </c>
      <c r="BB84" s="102" t="n">
        <v>1.258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1.028</v>
      </c>
      <c r="D85" s="102" t="n">
        <v>2.056</v>
      </c>
      <c r="E85" s="102" t="n">
        <v>3.084</v>
      </c>
      <c r="F85" s="102" t="n">
        <v>4.112</v>
      </c>
      <c r="G85" s="102" t="n">
        <v>4.966</v>
      </c>
      <c r="H85" s="102" t="n">
        <v>5.82</v>
      </c>
      <c r="I85" s="102" t="n">
        <v>6.481</v>
      </c>
      <c r="J85" s="102" t="n">
        <v>7.142</v>
      </c>
      <c r="K85" s="102" t="n">
        <v>7.515</v>
      </c>
      <c r="L85" s="102" t="n">
        <v>7.888</v>
      </c>
      <c r="M85" s="102" t="n">
        <v>8.094</v>
      </c>
      <c r="N85" s="102" t="n">
        <v>8.3</v>
      </c>
      <c r="O85" s="102" t="n">
        <v>8.55</v>
      </c>
      <c r="P85" s="102" t="n">
        <v>8.8</v>
      </c>
      <c r="Q85" s="102" t="n">
        <v>9.23</v>
      </c>
      <c r="R85" s="102" t="n">
        <v>9.66</v>
      </c>
      <c r="S85" s="102" t="n">
        <v>9.8675</v>
      </c>
      <c r="T85" s="102" t="n">
        <v>10.075</v>
      </c>
      <c r="U85" s="102" t="n">
        <v>10.2825</v>
      </c>
      <c r="V85" s="102" t="n">
        <v>10.49</v>
      </c>
      <c r="W85" s="102" t="n">
        <v>10.6904</v>
      </c>
      <c r="X85" s="102" t="n">
        <v>10.8908</v>
      </c>
      <c r="Y85" s="102" t="n">
        <v>11.0912</v>
      </c>
      <c r="Z85" s="102" t="n">
        <v>11.2916</v>
      </c>
      <c r="AA85" s="102" t="n">
        <v>11.492</v>
      </c>
      <c r="AB85" s="102" t="n">
        <v>11.592</v>
      </c>
      <c r="AC85" s="102" t="n">
        <v>11.692</v>
      </c>
      <c r="AD85" s="102" t="n">
        <v>11.792</v>
      </c>
      <c r="AE85" s="102" t="n">
        <v>11.892</v>
      </c>
      <c r="AF85" s="102" t="n">
        <v>11.992</v>
      </c>
      <c r="AG85" s="102" t="n">
        <v>12.1216</v>
      </c>
      <c r="AH85" s="102" t="n">
        <v>12.2512</v>
      </c>
      <c r="AI85" s="102" t="n">
        <v>12.3808</v>
      </c>
      <c r="AJ85" s="102" t="n">
        <v>12.5104</v>
      </c>
      <c r="AK85" s="102" t="n">
        <v>12.64</v>
      </c>
      <c r="AL85" s="102" t="n">
        <v>12.6176</v>
      </c>
      <c r="AM85" s="102" t="n">
        <v>12.5952</v>
      </c>
      <c r="AN85" s="102" t="n">
        <v>12.5728</v>
      </c>
      <c r="AO85" s="102" t="n">
        <v>12.5504</v>
      </c>
      <c r="AP85" s="102" t="n">
        <v>12.528</v>
      </c>
      <c r="AQ85" s="102" t="n">
        <v>11.59</v>
      </c>
      <c r="AR85" s="102" t="n">
        <v>10.652</v>
      </c>
      <c r="AS85" s="102" t="n">
        <v>9.714</v>
      </c>
      <c r="AT85" s="102" t="n">
        <v>8.776</v>
      </c>
      <c r="AU85" s="102" t="n">
        <v>7.838</v>
      </c>
      <c r="AV85" s="102" t="n">
        <v>6.9</v>
      </c>
      <c r="AW85" s="102" t="n">
        <v>5.962</v>
      </c>
      <c r="AX85" s="102" t="n">
        <v>5.024</v>
      </c>
      <c r="AY85" s="102" t="n">
        <v>4.086</v>
      </c>
      <c r="AZ85" s="102" t="n">
        <v>3.14799999999999</v>
      </c>
      <c r="BA85" s="102" t="n">
        <v>2.20999999999999</v>
      </c>
      <c r="BB85" s="102" t="n">
        <v>1.27199999999999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1.0265</v>
      </c>
      <c r="D86" s="102" t="n">
        <v>2.053</v>
      </c>
      <c r="E86" s="102" t="n">
        <v>3.0795</v>
      </c>
      <c r="F86" s="102" t="n">
        <v>4.106</v>
      </c>
      <c r="G86" s="102" t="n">
        <v>4.958</v>
      </c>
      <c r="H86" s="102" t="n">
        <v>5.81</v>
      </c>
      <c r="I86" s="102" t="n">
        <v>6.478</v>
      </c>
      <c r="J86" s="102" t="n">
        <v>7.146</v>
      </c>
      <c r="K86" s="102" t="n">
        <v>7.52</v>
      </c>
      <c r="L86" s="102" t="n">
        <v>7.894</v>
      </c>
      <c r="M86" s="102" t="n">
        <v>8.097</v>
      </c>
      <c r="N86" s="102" t="n">
        <v>8.3</v>
      </c>
      <c r="O86" s="102" t="n">
        <v>8.55</v>
      </c>
      <c r="P86" s="102" t="n">
        <v>8.8</v>
      </c>
      <c r="Q86" s="102" t="n">
        <v>9.24</v>
      </c>
      <c r="R86" s="102" t="n">
        <v>9.68</v>
      </c>
      <c r="S86" s="102" t="n">
        <v>9.89</v>
      </c>
      <c r="T86" s="102" t="n">
        <v>10.1</v>
      </c>
      <c r="U86" s="102" t="n">
        <v>10.31</v>
      </c>
      <c r="V86" s="102" t="n">
        <v>10.52</v>
      </c>
      <c r="W86" s="102" t="n">
        <v>10.7252</v>
      </c>
      <c r="X86" s="102" t="n">
        <v>10.9304</v>
      </c>
      <c r="Y86" s="102" t="n">
        <v>11.1356</v>
      </c>
      <c r="Z86" s="102" t="n">
        <v>11.3408</v>
      </c>
      <c r="AA86" s="102" t="n">
        <v>11.546</v>
      </c>
      <c r="AB86" s="102" t="n">
        <v>11.646</v>
      </c>
      <c r="AC86" s="102" t="n">
        <v>11.746</v>
      </c>
      <c r="AD86" s="102" t="n">
        <v>11.846</v>
      </c>
      <c r="AE86" s="102" t="n">
        <v>11.946</v>
      </c>
      <c r="AF86" s="102" t="n">
        <v>12.046</v>
      </c>
      <c r="AG86" s="102" t="n">
        <v>12.1808</v>
      </c>
      <c r="AH86" s="102" t="n">
        <v>12.3156</v>
      </c>
      <c r="AI86" s="102" t="n">
        <v>12.4504</v>
      </c>
      <c r="AJ86" s="102" t="n">
        <v>12.5852</v>
      </c>
      <c r="AK86" s="102" t="n">
        <v>12.72</v>
      </c>
      <c r="AL86" s="102" t="n">
        <v>12.6988</v>
      </c>
      <c r="AM86" s="102" t="n">
        <v>12.6776</v>
      </c>
      <c r="AN86" s="102" t="n">
        <v>12.6564</v>
      </c>
      <c r="AO86" s="102" t="n">
        <v>12.6352</v>
      </c>
      <c r="AP86" s="102" t="n">
        <v>12.614</v>
      </c>
      <c r="AQ86" s="102" t="n">
        <v>11.67</v>
      </c>
      <c r="AR86" s="102" t="n">
        <v>10.726</v>
      </c>
      <c r="AS86" s="102" t="n">
        <v>9.782</v>
      </c>
      <c r="AT86" s="102" t="n">
        <v>8.838</v>
      </c>
      <c r="AU86" s="102" t="n">
        <v>7.894</v>
      </c>
      <c r="AV86" s="102" t="n">
        <v>6.95</v>
      </c>
      <c r="AW86" s="102" t="n">
        <v>6.006</v>
      </c>
      <c r="AX86" s="102" t="n">
        <v>5.06199999999999</v>
      </c>
      <c r="AY86" s="102" t="n">
        <v>4.11799999999999</v>
      </c>
      <c r="AZ86" s="102" t="n">
        <v>3.17399999999999</v>
      </c>
      <c r="BA86" s="102" t="n">
        <v>2.22999999999999</v>
      </c>
      <c r="BB86" s="102" t="n">
        <v>1.28599999999999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1.025</v>
      </c>
      <c r="D87" s="102" t="n">
        <v>2.05</v>
      </c>
      <c r="E87" s="102" t="n">
        <v>3.075</v>
      </c>
      <c r="F87" s="102" t="n">
        <v>4.1</v>
      </c>
      <c r="G87" s="102" t="n">
        <v>4.95</v>
      </c>
      <c r="H87" s="102" t="n">
        <v>5.8</v>
      </c>
      <c r="I87" s="102" t="n">
        <v>6.475</v>
      </c>
      <c r="J87" s="102" t="n">
        <v>7.15</v>
      </c>
      <c r="K87" s="102" t="n">
        <v>7.525</v>
      </c>
      <c r="L87" s="102" t="n">
        <v>7.9</v>
      </c>
      <c r="M87" s="102" t="n">
        <v>8.1</v>
      </c>
      <c r="N87" s="102" t="n">
        <v>8.3</v>
      </c>
      <c r="O87" s="102" t="n">
        <v>8.55</v>
      </c>
      <c r="P87" s="102" t="n">
        <v>8.8</v>
      </c>
      <c r="Q87" s="102" t="n">
        <v>9.25</v>
      </c>
      <c r="R87" s="102" t="n">
        <v>9.7</v>
      </c>
      <c r="S87" s="102" t="n">
        <v>9.9125</v>
      </c>
      <c r="T87" s="102" t="n">
        <v>10.125</v>
      </c>
      <c r="U87" s="102" t="n">
        <v>10.3375</v>
      </c>
      <c r="V87" s="102" t="n">
        <v>10.55</v>
      </c>
      <c r="W87" s="102" t="n">
        <v>10.76</v>
      </c>
      <c r="X87" s="102" t="n">
        <v>10.97</v>
      </c>
      <c r="Y87" s="102" t="n">
        <v>11.18</v>
      </c>
      <c r="Z87" s="102" t="n">
        <v>11.39</v>
      </c>
      <c r="AA87" s="102" t="n">
        <v>11.6</v>
      </c>
      <c r="AB87" s="102" t="n">
        <v>11.7</v>
      </c>
      <c r="AC87" s="102" t="n">
        <v>11.8</v>
      </c>
      <c r="AD87" s="102" t="n">
        <v>11.9</v>
      </c>
      <c r="AE87" s="102" t="n">
        <v>12</v>
      </c>
      <c r="AF87" s="102" t="n">
        <v>12.1</v>
      </c>
      <c r="AG87" s="102" t="n">
        <v>12.24</v>
      </c>
      <c r="AH87" s="102" t="n">
        <v>12.38</v>
      </c>
      <c r="AI87" s="102" t="n">
        <v>12.52</v>
      </c>
      <c r="AJ87" s="102" t="n">
        <v>12.66</v>
      </c>
      <c r="AK87" s="102" t="n">
        <v>12.8</v>
      </c>
      <c r="AL87" s="102" t="n">
        <v>12.78</v>
      </c>
      <c r="AM87" s="102" t="n">
        <v>12.76</v>
      </c>
      <c r="AN87" s="102" t="n">
        <v>12.74</v>
      </c>
      <c r="AO87" s="102" t="n">
        <v>12.72</v>
      </c>
      <c r="AP87" s="102" t="n">
        <v>12.7</v>
      </c>
      <c r="AQ87" s="102" t="n">
        <v>11.75</v>
      </c>
      <c r="AR87" s="102" t="n">
        <v>10.8</v>
      </c>
      <c r="AS87" s="102" t="n">
        <v>9.85</v>
      </c>
      <c r="AT87" s="102" t="n">
        <v>8.9</v>
      </c>
      <c r="AU87" s="102" t="n">
        <v>7.95</v>
      </c>
      <c r="AV87" s="102" t="n">
        <v>7</v>
      </c>
      <c r="AW87" s="102" t="n">
        <v>6.05</v>
      </c>
      <c r="AX87" s="102" t="n">
        <v>5.10000000000001</v>
      </c>
      <c r="AY87" s="102" t="n">
        <v>4.15000000000001</v>
      </c>
      <c r="AZ87" s="102" t="n">
        <v>3.20000000000001</v>
      </c>
      <c r="BA87" s="102" t="n">
        <v>2.25000000000001</v>
      </c>
      <c r="BB87" s="102" t="n">
        <v>1.30000000000001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1.02</v>
      </c>
      <c r="D88" s="102" t="n">
        <v>2.04</v>
      </c>
      <c r="E88" s="102" t="n">
        <v>3.06</v>
      </c>
      <c r="F88" s="102" t="n">
        <v>4.08</v>
      </c>
      <c r="G88" s="102" t="n">
        <v>4.927</v>
      </c>
      <c r="H88" s="102" t="n">
        <v>5.774</v>
      </c>
      <c r="I88" s="102" t="n">
        <v>6.456</v>
      </c>
      <c r="J88" s="102" t="n">
        <v>7.138</v>
      </c>
      <c r="K88" s="102" t="n">
        <v>7.515</v>
      </c>
      <c r="L88" s="102" t="n">
        <v>7.892</v>
      </c>
      <c r="M88" s="102" t="n">
        <v>8.095</v>
      </c>
      <c r="N88" s="102" t="n">
        <v>8.298</v>
      </c>
      <c r="O88" s="102" t="n">
        <v>8.549</v>
      </c>
      <c r="P88" s="102" t="n">
        <v>8.8</v>
      </c>
      <c r="Q88" s="102" t="n">
        <v>9.257</v>
      </c>
      <c r="R88" s="102" t="n">
        <v>9.714</v>
      </c>
      <c r="S88" s="102" t="n">
        <v>9.929</v>
      </c>
      <c r="T88" s="102" t="n">
        <v>10.144</v>
      </c>
      <c r="U88" s="102" t="n">
        <v>10.359</v>
      </c>
      <c r="V88" s="102" t="n">
        <v>10.574</v>
      </c>
      <c r="W88" s="102" t="n">
        <v>10.7872</v>
      </c>
      <c r="X88" s="102" t="n">
        <v>11.0004</v>
      </c>
      <c r="Y88" s="102" t="n">
        <v>11.2136</v>
      </c>
      <c r="Z88" s="102" t="n">
        <v>11.4268</v>
      </c>
      <c r="AA88" s="102" t="n">
        <v>11.64</v>
      </c>
      <c r="AB88" s="102" t="n">
        <v>11.744</v>
      </c>
      <c r="AC88" s="102" t="n">
        <v>11.848</v>
      </c>
      <c r="AD88" s="102" t="n">
        <v>11.952</v>
      </c>
      <c r="AE88" s="102" t="n">
        <v>12.056</v>
      </c>
      <c r="AF88" s="102" t="n">
        <v>12.16</v>
      </c>
      <c r="AG88" s="102" t="n">
        <v>12.308</v>
      </c>
      <c r="AH88" s="102" t="n">
        <v>12.456</v>
      </c>
      <c r="AI88" s="102" t="n">
        <v>12.604</v>
      </c>
      <c r="AJ88" s="102" t="n">
        <v>12.752</v>
      </c>
      <c r="AK88" s="102" t="n">
        <v>12.9</v>
      </c>
      <c r="AL88" s="102" t="n">
        <v>12.8772</v>
      </c>
      <c r="AM88" s="102" t="n">
        <v>12.8544</v>
      </c>
      <c r="AN88" s="102" t="n">
        <v>12.8316</v>
      </c>
      <c r="AO88" s="102" t="n">
        <v>12.8088</v>
      </c>
      <c r="AP88" s="102" t="n">
        <v>12.786</v>
      </c>
      <c r="AQ88" s="102" t="n">
        <v>11.829</v>
      </c>
      <c r="AR88" s="102" t="n">
        <v>10.872</v>
      </c>
      <c r="AS88" s="102" t="n">
        <v>9.915</v>
      </c>
      <c r="AT88" s="102" t="n">
        <v>8.958</v>
      </c>
      <c r="AU88" s="102" t="n">
        <v>8.001</v>
      </c>
      <c r="AV88" s="102" t="n">
        <v>7.044</v>
      </c>
      <c r="AW88" s="102" t="n">
        <v>6.087</v>
      </c>
      <c r="AX88" s="102" t="n">
        <v>5.13</v>
      </c>
      <c r="AY88" s="102" t="n">
        <v>4.173</v>
      </c>
      <c r="AZ88" s="102" t="n">
        <v>3.216</v>
      </c>
      <c r="BA88" s="102" t="n">
        <v>2.259</v>
      </c>
      <c r="BB88" s="102" t="n">
        <v>1.302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1.015</v>
      </c>
      <c r="D89" s="102" t="n">
        <v>2.03</v>
      </c>
      <c r="E89" s="102" t="n">
        <v>3.045</v>
      </c>
      <c r="F89" s="102" t="n">
        <v>4.06</v>
      </c>
      <c r="G89" s="102" t="n">
        <v>4.904</v>
      </c>
      <c r="H89" s="102" t="n">
        <v>5.748</v>
      </c>
      <c r="I89" s="102" t="n">
        <v>6.437</v>
      </c>
      <c r="J89" s="102" t="n">
        <v>7.126</v>
      </c>
      <c r="K89" s="102" t="n">
        <v>7.505</v>
      </c>
      <c r="L89" s="102" t="n">
        <v>7.884</v>
      </c>
      <c r="M89" s="102" t="n">
        <v>8.09</v>
      </c>
      <c r="N89" s="102" t="n">
        <v>8.296</v>
      </c>
      <c r="O89" s="102" t="n">
        <v>8.548</v>
      </c>
      <c r="P89" s="102" t="n">
        <v>8.8</v>
      </c>
      <c r="Q89" s="102" t="n">
        <v>9.264</v>
      </c>
      <c r="R89" s="102" t="n">
        <v>9.728</v>
      </c>
      <c r="S89" s="102" t="n">
        <v>9.9455</v>
      </c>
      <c r="T89" s="102" t="n">
        <v>10.163</v>
      </c>
      <c r="U89" s="102" t="n">
        <v>10.3805</v>
      </c>
      <c r="V89" s="102" t="n">
        <v>10.598</v>
      </c>
      <c r="W89" s="102" t="n">
        <v>10.8144</v>
      </c>
      <c r="X89" s="102" t="n">
        <v>11.0308</v>
      </c>
      <c r="Y89" s="102" t="n">
        <v>11.2472</v>
      </c>
      <c r="Z89" s="102" t="n">
        <v>11.4636</v>
      </c>
      <c r="AA89" s="102" t="n">
        <v>11.68</v>
      </c>
      <c r="AB89" s="102" t="n">
        <v>11.788</v>
      </c>
      <c r="AC89" s="102" t="n">
        <v>11.896</v>
      </c>
      <c r="AD89" s="102" t="n">
        <v>12.004</v>
      </c>
      <c r="AE89" s="102" t="n">
        <v>12.112</v>
      </c>
      <c r="AF89" s="102" t="n">
        <v>12.22</v>
      </c>
      <c r="AG89" s="102" t="n">
        <v>12.376</v>
      </c>
      <c r="AH89" s="102" t="n">
        <v>12.532</v>
      </c>
      <c r="AI89" s="102" t="n">
        <v>12.688</v>
      </c>
      <c r="AJ89" s="102" t="n">
        <v>12.844</v>
      </c>
      <c r="AK89" s="102" t="n">
        <v>13</v>
      </c>
      <c r="AL89" s="102" t="n">
        <v>12.9744</v>
      </c>
      <c r="AM89" s="102" t="n">
        <v>12.9488</v>
      </c>
      <c r="AN89" s="102" t="n">
        <v>12.9232</v>
      </c>
      <c r="AO89" s="102" t="n">
        <v>12.8976</v>
      </c>
      <c r="AP89" s="102" t="n">
        <v>12.872</v>
      </c>
      <c r="AQ89" s="102" t="n">
        <v>11.908</v>
      </c>
      <c r="AR89" s="102" t="n">
        <v>10.944</v>
      </c>
      <c r="AS89" s="102" t="n">
        <v>9.98</v>
      </c>
      <c r="AT89" s="102" t="n">
        <v>9.016</v>
      </c>
      <c r="AU89" s="102" t="n">
        <v>8.052</v>
      </c>
      <c r="AV89" s="102" t="n">
        <v>7.088</v>
      </c>
      <c r="AW89" s="102" t="n">
        <v>6.124</v>
      </c>
      <c r="AX89" s="102" t="n">
        <v>5.16</v>
      </c>
      <c r="AY89" s="102" t="n">
        <v>4.19600000000001</v>
      </c>
      <c r="AZ89" s="102" t="n">
        <v>3.23200000000001</v>
      </c>
      <c r="BA89" s="102" t="n">
        <v>2.26800000000001</v>
      </c>
      <c r="BB89" s="102" t="n">
        <v>1.30400000000001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1.01</v>
      </c>
      <c r="D90" s="102" t="n">
        <v>2.02</v>
      </c>
      <c r="E90" s="102" t="n">
        <v>3.03</v>
      </c>
      <c r="F90" s="102" t="n">
        <v>4.04</v>
      </c>
      <c r="G90" s="102" t="n">
        <v>4.881</v>
      </c>
      <c r="H90" s="102" t="n">
        <v>5.722</v>
      </c>
      <c r="I90" s="102" t="n">
        <v>6.418</v>
      </c>
      <c r="J90" s="102" t="n">
        <v>7.114</v>
      </c>
      <c r="K90" s="102" t="n">
        <v>7.495</v>
      </c>
      <c r="L90" s="102" t="n">
        <v>7.876</v>
      </c>
      <c r="M90" s="102" t="n">
        <v>8.085</v>
      </c>
      <c r="N90" s="102" t="n">
        <v>8.294</v>
      </c>
      <c r="O90" s="102" t="n">
        <v>8.547</v>
      </c>
      <c r="P90" s="102" t="n">
        <v>8.8</v>
      </c>
      <c r="Q90" s="102" t="n">
        <v>9.271</v>
      </c>
      <c r="R90" s="102" t="n">
        <v>9.742</v>
      </c>
      <c r="S90" s="102" t="n">
        <v>9.962</v>
      </c>
      <c r="T90" s="102" t="n">
        <v>10.182</v>
      </c>
      <c r="U90" s="102" t="n">
        <v>10.402</v>
      </c>
      <c r="V90" s="102" t="n">
        <v>10.622</v>
      </c>
      <c r="W90" s="102" t="n">
        <v>10.8416</v>
      </c>
      <c r="X90" s="102" t="n">
        <v>11.0612</v>
      </c>
      <c r="Y90" s="102" t="n">
        <v>11.2808</v>
      </c>
      <c r="Z90" s="102" t="n">
        <v>11.5004</v>
      </c>
      <c r="AA90" s="102" t="n">
        <v>11.72</v>
      </c>
      <c r="AB90" s="102" t="n">
        <v>11.832</v>
      </c>
      <c r="AC90" s="102" t="n">
        <v>11.944</v>
      </c>
      <c r="AD90" s="102" t="n">
        <v>12.056</v>
      </c>
      <c r="AE90" s="102" t="n">
        <v>12.168</v>
      </c>
      <c r="AF90" s="102" t="n">
        <v>12.28</v>
      </c>
      <c r="AG90" s="102" t="n">
        <v>12.444</v>
      </c>
      <c r="AH90" s="102" t="n">
        <v>12.608</v>
      </c>
      <c r="AI90" s="102" t="n">
        <v>12.772</v>
      </c>
      <c r="AJ90" s="102" t="n">
        <v>12.936</v>
      </c>
      <c r="AK90" s="102" t="n">
        <v>13.1</v>
      </c>
      <c r="AL90" s="102" t="n">
        <v>13.0716</v>
      </c>
      <c r="AM90" s="102" t="n">
        <v>13.0432</v>
      </c>
      <c r="AN90" s="102" t="n">
        <v>13.0148</v>
      </c>
      <c r="AO90" s="102" t="n">
        <v>12.9864</v>
      </c>
      <c r="AP90" s="102" t="n">
        <v>12.958</v>
      </c>
      <c r="AQ90" s="102" t="n">
        <v>11.987</v>
      </c>
      <c r="AR90" s="102" t="n">
        <v>11.016</v>
      </c>
      <c r="AS90" s="102" t="n">
        <v>10.045</v>
      </c>
      <c r="AT90" s="102" t="n">
        <v>9.074</v>
      </c>
      <c r="AU90" s="102" t="n">
        <v>8.103</v>
      </c>
      <c r="AV90" s="102" t="n">
        <v>7.132</v>
      </c>
      <c r="AW90" s="102" t="n">
        <v>6.161</v>
      </c>
      <c r="AX90" s="102" t="n">
        <v>5.19</v>
      </c>
      <c r="AY90" s="102" t="n">
        <v>4.219</v>
      </c>
      <c r="AZ90" s="102" t="n">
        <v>3.248</v>
      </c>
      <c r="BA90" s="102" t="n">
        <v>2.277</v>
      </c>
      <c r="BB90" s="102" t="n">
        <v>1.306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1.005</v>
      </c>
      <c r="D91" s="102" t="n">
        <v>2.01</v>
      </c>
      <c r="E91" s="102" t="n">
        <v>3.015</v>
      </c>
      <c r="F91" s="102" t="n">
        <v>4.02</v>
      </c>
      <c r="G91" s="102" t="n">
        <v>4.858</v>
      </c>
      <c r="H91" s="102" t="n">
        <v>5.696</v>
      </c>
      <c r="I91" s="102" t="n">
        <v>6.399</v>
      </c>
      <c r="J91" s="102" t="n">
        <v>7.102</v>
      </c>
      <c r="K91" s="102" t="n">
        <v>7.485</v>
      </c>
      <c r="L91" s="102" t="n">
        <v>7.868</v>
      </c>
      <c r="M91" s="102" t="n">
        <v>8.08</v>
      </c>
      <c r="N91" s="102" t="n">
        <v>8.292</v>
      </c>
      <c r="O91" s="102" t="n">
        <v>8.546</v>
      </c>
      <c r="P91" s="102" t="n">
        <v>8.8</v>
      </c>
      <c r="Q91" s="102" t="n">
        <v>9.278</v>
      </c>
      <c r="R91" s="102" t="n">
        <v>9.756</v>
      </c>
      <c r="S91" s="102" t="n">
        <v>9.9785</v>
      </c>
      <c r="T91" s="102" t="n">
        <v>10.201</v>
      </c>
      <c r="U91" s="102" t="n">
        <v>10.4235</v>
      </c>
      <c r="V91" s="102" t="n">
        <v>10.646</v>
      </c>
      <c r="W91" s="102" t="n">
        <v>10.8688</v>
      </c>
      <c r="X91" s="102" t="n">
        <v>11.0916</v>
      </c>
      <c r="Y91" s="102" t="n">
        <v>11.3144</v>
      </c>
      <c r="Z91" s="102" t="n">
        <v>11.5372</v>
      </c>
      <c r="AA91" s="102" t="n">
        <v>11.76</v>
      </c>
      <c r="AB91" s="102" t="n">
        <v>11.876</v>
      </c>
      <c r="AC91" s="102" t="n">
        <v>11.992</v>
      </c>
      <c r="AD91" s="102" t="n">
        <v>12.108</v>
      </c>
      <c r="AE91" s="102" t="n">
        <v>12.224</v>
      </c>
      <c r="AF91" s="102" t="n">
        <v>12.34</v>
      </c>
      <c r="AG91" s="102" t="n">
        <v>12.512</v>
      </c>
      <c r="AH91" s="102" t="n">
        <v>12.684</v>
      </c>
      <c r="AI91" s="102" t="n">
        <v>12.856</v>
      </c>
      <c r="AJ91" s="102" t="n">
        <v>13.028</v>
      </c>
      <c r="AK91" s="102" t="n">
        <v>13.2</v>
      </c>
      <c r="AL91" s="102" t="n">
        <v>13.1688</v>
      </c>
      <c r="AM91" s="102" t="n">
        <v>13.1376</v>
      </c>
      <c r="AN91" s="102" t="n">
        <v>13.1064</v>
      </c>
      <c r="AO91" s="102" t="n">
        <v>13.0752</v>
      </c>
      <c r="AP91" s="102" t="n">
        <v>13.044</v>
      </c>
      <c r="AQ91" s="102" t="n">
        <v>12.066</v>
      </c>
      <c r="AR91" s="102" t="n">
        <v>11.088</v>
      </c>
      <c r="AS91" s="102" t="n">
        <v>10.11</v>
      </c>
      <c r="AT91" s="102" t="n">
        <v>9.132</v>
      </c>
      <c r="AU91" s="102" t="n">
        <v>8.154</v>
      </c>
      <c r="AV91" s="102" t="n">
        <v>7.176</v>
      </c>
      <c r="AW91" s="102" t="n">
        <v>6.198</v>
      </c>
      <c r="AX91" s="102" t="n">
        <v>5.21999999999999</v>
      </c>
      <c r="AY91" s="102" t="n">
        <v>4.24199999999999</v>
      </c>
      <c r="AZ91" s="102" t="n">
        <v>3.26399999999999</v>
      </c>
      <c r="BA91" s="102" t="n">
        <v>2.28599999999999</v>
      </c>
      <c r="BB91" s="102" t="n">
        <v>1.30799999999999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1</v>
      </c>
      <c r="D92" s="102" t="n">
        <v>2</v>
      </c>
      <c r="E92" s="102" t="n">
        <v>3</v>
      </c>
      <c r="F92" s="102" t="n">
        <v>4</v>
      </c>
      <c r="G92" s="102" t="n">
        <v>4.835</v>
      </c>
      <c r="H92" s="102" t="n">
        <v>5.67</v>
      </c>
      <c r="I92" s="102" t="n">
        <v>6.38</v>
      </c>
      <c r="J92" s="102" t="n">
        <v>7.09</v>
      </c>
      <c r="K92" s="102" t="n">
        <v>7.475</v>
      </c>
      <c r="L92" s="102" t="n">
        <v>7.86</v>
      </c>
      <c r="M92" s="102" t="n">
        <v>8.075</v>
      </c>
      <c r="N92" s="102" t="n">
        <v>8.29</v>
      </c>
      <c r="O92" s="102" t="n">
        <v>8.545</v>
      </c>
      <c r="P92" s="102" t="n">
        <v>8.8</v>
      </c>
      <c r="Q92" s="102" t="n">
        <v>9.285</v>
      </c>
      <c r="R92" s="102" t="n">
        <v>9.77</v>
      </c>
      <c r="S92" s="102" t="n">
        <v>9.995</v>
      </c>
      <c r="T92" s="102" t="n">
        <v>10.22</v>
      </c>
      <c r="U92" s="102" t="n">
        <v>10.445</v>
      </c>
      <c r="V92" s="102" t="n">
        <v>10.67</v>
      </c>
      <c r="W92" s="102" t="n">
        <v>10.896</v>
      </c>
      <c r="X92" s="102" t="n">
        <v>11.122</v>
      </c>
      <c r="Y92" s="102" t="n">
        <v>11.348</v>
      </c>
      <c r="Z92" s="102" t="n">
        <v>11.574</v>
      </c>
      <c r="AA92" s="102" t="n">
        <v>11.8</v>
      </c>
      <c r="AB92" s="102" t="n">
        <v>11.92</v>
      </c>
      <c r="AC92" s="102" t="n">
        <v>12.04</v>
      </c>
      <c r="AD92" s="102" t="n">
        <v>12.16</v>
      </c>
      <c r="AE92" s="102" t="n">
        <v>12.28</v>
      </c>
      <c r="AF92" s="102" t="n">
        <v>12.4</v>
      </c>
      <c r="AG92" s="102" t="n">
        <v>12.58</v>
      </c>
      <c r="AH92" s="102" t="n">
        <v>12.76</v>
      </c>
      <c r="AI92" s="102" t="n">
        <v>12.94</v>
      </c>
      <c r="AJ92" s="102" t="n">
        <v>13.12</v>
      </c>
      <c r="AK92" s="102" t="n">
        <v>13.3</v>
      </c>
      <c r="AL92" s="102" t="n">
        <v>13.266</v>
      </c>
      <c r="AM92" s="102" t="n">
        <v>13.232</v>
      </c>
      <c r="AN92" s="102" t="n">
        <v>13.198</v>
      </c>
      <c r="AO92" s="102" t="n">
        <v>13.164</v>
      </c>
      <c r="AP92" s="102" t="n">
        <v>13.13</v>
      </c>
      <c r="AQ92" s="102" t="n">
        <v>12.145</v>
      </c>
      <c r="AR92" s="102" t="n">
        <v>11.16</v>
      </c>
      <c r="AS92" s="102" t="n">
        <v>10.175</v>
      </c>
      <c r="AT92" s="102" t="n">
        <v>9.19</v>
      </c>
      <c r="AU92" s="102" t="n">
        <v>8.205</v>
      </c>
      <c r="AV92" s="102" t="n">
        <v>7.22</v>
      </c>
      <c r="AW92" s="102" t="n">
        <v>6.235</v>
      </c>
      <c r="AX92" s="102" t="n">
        <v>5.25</v>
      </c>
      <c r="AY92" s="102" t="n">
        <v>4.265</v>
      </c>
      <c r="AZ92" s="102" t="n">
        <v>3.28</v>
      </c>
      <c r="BA92" s="102" t="n">
        <v>2.295</v>
      </c>
      <c r="BB92" s="102" t="n">
        <v>1.31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0.9915</v>
      </c>
      <c r="D93" s="102" t="n">
        <v>1.983</v>
      </c>
      <c r="E93" s="102" t="n">
        <v>2.9745</v>
      </c>
      <c r="F93" s="102" t="n">
        <v>3.966</v>
      </c>
      <c r="G93" s="102" t="n">
        <v>4.804</v>
      </c>
      <c r="H93" s="102" t="n">
        <v>5.642</v>
      </c>
      <c r="I93" s="102" t="n">
        <v>6.35</v>
      </c>
      <c r="J93" s="102" t="n">
        <v>7.058</v>
      </c>
      <c r="K93" s="102" t="n">
        <v>7.451</v>
      </c>
      <c r="L93" s="102" t="n">
        <v>7.844</v>
      </c>
      <c r="M93" s="102" t="n">
        <v>8.066</v>
      </c>
      <c r="N93" s="102" t="n">
        <v>8.288</v>
      </c>
      <c r="O93" s="102" t="n">
        <v>8.544</v>
      </c>
      <c r="P93" s="102" t="n">
        <v>8.8</v>
      </c>
      <c r="Q93" s="102" t="n">
        <v>9.291</v>
      </c>
      <c r="R93" s="102" t="n">
        <v>9.782</v>
      </c>
      <c r="S93" s="102" t="n">
        <v>10.007</v>
      </c>
      <c r="T93" s="102" t="n">
        <v>10.232</v>
      </c>
      <c r="U93" s="102" t="n">
        <v>10.457</v>
      </c>
      <c r="V93" s="102" t="n">
        <v>10.682</v>
      </c>
      <c r="W93" s="102" t="n">
        <v>10.9136</v>
      </c>
      <c r="X93" s="102" t="n">
        <v>11.1452</v>
      </c>
      <c r="Y93" s="102" t="n">
        <v>11.3768</v>
      </c>
      <c r="Z93" s="102" t="n">
        <v>11.6084</v>
      </c>
      <c r="AA93" s="102" t="n">
        <v>11.84</v>
      </c>
      <c r="AB93" s="102" t="n">
        <v>11.964</v>
      </c>
      <c r="AC93" s="102" t="n">
        <v>12.088</v>
      </c>
      <c r="AD93" s="102" t="n">
        <v>12.212</v>
      </c>
      <c r="AE93" s="102" t="n">
        <v>12.336</v>
      </c>
      <c r="AF93" s="102" t="n">
        <v>12.46</v>
      </c>
      <c r="AG93" s="102" t="n">
        <v>12.648</v>
      </c>
      <c r="AH93" s="102" t="n">
        <v>12.836</v>
      </c>
      <c r="AI93" s="102" t="n">
        <v>13.024</v>
      </c>
      <c r="AJ93" s="102" t="n">
        <v>13.212</v>
      </c>
      <c r="AK93" s="102" t="n">
        <v>13.4</v>
      </c>
      <c r="AL93" s="102" t="n">
        <v>13.3656</v>
      </c>
      <c r="AM93" s="102" t="n">
        <v>13.3312</v>
      </c>
      <c r="AN93" s="102" t="n">
        <v>13.2968</v>
      </c>
      <c r="AO93" s="102" t="n">
        <v>13.2624</v>
      </c>
      <c r="AP93" s="102" t="n">
        <v>13.228</v>
      </c>
      <c r="AQ93" s="102" t="n">
        <v>12.231</v>
      </c>
      <c r="AR93" s="102" t="n">
        <v>11.234</v>
      </c>
      <c r="AS93" s="102" t="n">
        <v>10.237</v>
      </c>
      <c r="AT93" s="102" t="n">
        <v>9.24</v>
      </c>
      <c r="AU93" s="102" t="n">
        <v>8.243</v>
      </c>
      <c r="AV93" s="102" t="n">
        <v>7.246</v>
      </c>
      <c r="AW93" s="102" t="n">
        <v>6.249</v>
      </c>
      <c r="AX93" s="102" t="n">
        <v>5.252</v>
      </c>
      <c r="AY93" s="102" t="n">
        <v>4.255</v>
      </c>
      <c r="AZ93" s="102" t="n">
        <v>3.258</v>
      </c>
      <c r="BA93" s="102" t="n">
        <v>2.261</v>
      </c>
      <c r="BB93" s="102" t="n">
        <v>1.264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0.983</v>
      </c>
      <c r="D94" s="102" t="n">
        <v>1.966</v>
      </c>
      <c r="E94" s="102" t="n">
        <v>2.949</v>
      </c>
      <c r="F94" s="102" t="n">
        <v>3.932</v>
      </c>
      <c r="G94" s="102" t="n">
        <v>4.773</v>
      </c>
      <c r="H94" s="102" t="n">
        <v>5.614</v>
      </c>
      <c r="I94" s="102" t="n">
        <v>6.32</v>
      </c>
      <c r="J94" s="102" t="n">
        <v>7.026</v>
      </c>
      <c r="K94" s="102" t="n">
        <v>7.427</v>
      </c>
      <c r="L94" s="102" t="n">
        <v>7.828</v>
      </c>
      <c r="M94" s="102" t="n">
        <v>8.057</v>
      </c>
      <c r="N94" s="102" t="n">
        <v>8.286</v>
      </c>
      <c r="O94" s="102" t="n">
        <v>8.543</v>
      </c>
      <c r="P94" s="102" t="n">
        <v>8.8</v>
      </c>
      <c r="Q94" s="102" t="n">
        <v>9.297</v>
      </c>
      <c r="R94" s="102" t="n">
        <v>9.794</v>
      </c>
      <c r="S94" s="102" t="n">
        <v>10.019</v>
      </c>
      <c r="T94" s="102" t="n">
        <v>10.244</v>
      </c>
      <c r="U94" s="102" t="n">
        <v>10.469</v>
      </c>
      <c r="V94" s="102" t="n">
        <v>10.694</v>
      </c>
      <c r="W94" s="102" t="n">
        <v>10.9312</v>
      </c>
      <c r="X94" s="102" t="n">
        <v>11.1684</v>
      </c>
      <c r="Y94" s="102" t="n">
        <v>11.4056</v>
      </c>
      <c r="Z94" s="102" t="n">
        <v>11.6428</v>
      </c>
      <c r="AA94" s="102" t="n">
        <v>11.88</v>
      </c>
      <c r="AB94" s="102" t="n">
        <v>12.008</v>
      </c>
      <c r="AC94" s="102" t="n">
        <v>12.136</v>
      </c>
      <c r="AD94" s="102" t="n">
        <v>12.264</v>
      </c>
      <c r="AE94" s="102" t="n">
        <v>12.392</v>
      </c>
      <c r="AF94" s="102" t="n">
        <v>12.52</v>
      </c>
      <c r="AG94" s="102" t="n">
        <v>12.716</v>
      </c>
      <c r="AH94" s="102" t="n">
        <v>12.912</v>
      </c>
      <c r="AI94" s="102" t="n">
        <v>13.108</v>
      </c>
      <c r="AJ94" s="102" t="n">
        <v>13.304</v>
      </c>
      <c r="AK94" s="102" t="n">
        <v>13.5</v>
      </c>
      <c r="AL94" s="102" t="n">
        <v>13.4652</v>
      </c>
      <c r="AM94" s="102" t="n">
        <v>13.4304</v>
      </c>
      <c r="AN94" s="102" t="n">
        <v>13.3956</v>
      </c>
      <c r="AO94" s="102" t="n">
        <v>13.3608</v>
      </c>
      <c r="AP94" s="102" t="n">
        <v>13.326</v>
      </c>
      <c r="AQ94" s="102" t="n">
        <v>12.317</v>
      </c>
      <c r="AR94" s="102" t="n">
        <v>11.308</v>
      </c>
      <c r="AS94" s="102" t="n">
        <v>10.299</v>
      </c>
      <c r="AT94" s="102" t="n">
        <v>9.29</v>
      </c>
      <c r="AU94" s="102" t="n">
        <v>8.281</v>
      </c>
      <c r="AV94" s="102" t="n">
        <v>7.272</v>
      </c>
      <c r="AW94" s="102" t="n">
        <v>6.263</v>
      </c>
      <c r="AX94" s="102" t="n">
        <v>5.254</v>
      </c>
      <c r="AY94" s="102" t="n">
        <v>4.245</v>
      </c>
      <c r="AZ94" s="102" t="n">
        <v>3.236</v>
      </c>
      <c r="BA94" s="102" t="n">
        <v>2.227</v>
      </c>
      <c r="BB94" s="102" t="n">
        <v>1.218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0.9745</v>
      </c>
      <c r="D95" s="102" t="n">
        <v>1.949</v>
      </c>
      <c r="E95" s="102" t="n">
        <v>2.9235</v>
      </c>
      <c r="F95" s="102" t="n">
        <v>3.898</v>
      </c>
      <c r="G95" s="102" t="n">
        <v>4.742</v>
      </c>
      <c r="H95" s="102" t="n">
        <v>5.586</v>
      </c>
      <c r="I95" s="102" t="n">
        <v>6.29</v>
      </c>
      <c r="J95" s="102" t="n">
        <v>6.994</v>
      </c>
      <c r="K95" s="102" t="n">
        <v>7.403</v>
      </c>
      <c r="L95" s="102" t="n">
        <v>7.812</v>
      </c>
      <c r="M95" s="102" t="n">
        <v>8.048</v>
      </c>
      <c r="N95" s="102" t="n">
        <v>8.284</v>
      </c>
      <c r="O95" s="102" t="n">
        <v>8.542</v>
      </c>
      <c r="P95" s="102" t="n">
        <v>8.8</v>
      </c>
      <c r="Q95" s="102" t="n">
        <v>9.303</v>
      </c>
      <c r="R95" s="102" t="n">
        <v>9.806</v>
      </c>
      <c r="S95" s="102" t="n">
        <v>10.031</v>
      </c>
      <c r="T95" s="102" t="n">
        <v>10.256</v>
      </c>
      <c r="U95" s="102" t="n">
        <v>10.481</v>
      </c>
      <c r="V95" s="102" t="n">
        <v>10.706</v>
      </c>
      <c r="W95" s="102" t="n">
        <v>10.9488</v>
      </c>
      <c r="X95" s="102" t="n">
        <v>11.1916</v>
      </c>
      <c r="Y95" s="102" t="n">
        <v>11.4344</v>
      </c>
      <c r="Z95" s="102" t="n">
        <v>11.6772</v>
      </c>
      <c r="AA95" s="102" t="n">
        <v>11.92</v>
      </c>
      <c r="AB95" s="102" t="n">
        <v>12.052</v>
      </c>
      <c r="AC95" s="102" t="n">
        <v>12.184</v>
      </c>
      <c r="AD95" s="102" t="n">
        <v>12.316</v>
      </c>
      <c r="AE95" s="102" t="n">
        <v>12.448</v>
      </c>
      <c r="AF95" s="102" t="n">
        <v>12.58</v>
      </c>
      <c r="AG95" s="102" t="n">
        <v>12.784</v>
      </c>
      <c r="AH95" s="102" t="n">
        <v>12.988</v>
      </c>
      <c r="AI95" s="102" t="n">
        <v>13.192</v>
      </c>
      <c r="AJ95" s="102" t="n">
        <v>13.396</v>
      </c>
      <c r="AK95" s="102" t="n">
        <v>13.6</v>
      </c>
      <c r="AL95" s="102" t="n">
        <v>13.5648</v>
      </c>
      <c r="AM95" s="102" t="n">
        <v>13.5296</v>
      </c>
      <c r="AN95" s="102" t="n">
        <v>13.4944</v>
      </c>
      <c r="AO95" s="102" t="n">
        <v>13.4592</v>
      </c>
      <c r="AP95" s="102" t="n">
        <v>13.424</v>
      </c>
      <c r="AQ95" s="102" t="n">
        <v>12.403</v>
      </c>
      <c r="AR95" s="102" t="n">
        <v>11.382</v>
      </c>
      <c r="AS95" s="102" t="n">
        <v>10.361</v>
      </c>
      <c r="AT95" s="102" t="n">
        <v>9.34</v>
      </c>
      <c r="AU95" s="102" t="n">
        <v>8.319</v>
      </c>
      <c r="AV95" s="102" t="n">
        <v>7.298</v>
      </c>
      <c r="AW95" s="102" t="n">
        <v>6.277</v>
      </c>
      <c r="AX95" s="102" t="n">
        <v>5.256</v>
      </c>
      <c r="AY95" s="102" t="n">
        <v>4.235</v>
      </c>
      <c r="AZ95" s="102" t="n">
        <v>3.214</v>
      </c>
      <c r="BA95" s="102" t="n">
        <v>2.193</v>
      </c>
      <c r="BB95" s="102" t="n">
        <v>1.172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0.966</v>
      </c>
      <c r="D96" s="102" t="n">
        <v>1.932</v>
      </c>
      <c r="E96" s="102" t="n">
        <v>2.898</v>
      </c>
      <c r="F96" s="102" t="n">
        <v>3.864</v>
      </c>
      <c r="G96" s="102" t="n">
        <v>4.711</v>
      </c>
      <c r="H96" s="102" t="n">
        <v>5.558</v>
      </c>
      <c r="I96" s="102" t="n">
        <v>6.26</v>
      </c>
      <c r="J96" s="102" t="n">
        <v>6.962</v>
      </c>
      <c r="K96" s="102" t="n">
        <v>7.379</v>
      </c>
      <c r="L96" s="102" t="n">
        <v>7.796</v>
      </c>
      <c r="M96" s="102" t="n">
        <v>8.039</v>
      </c>
      <c r="N96" s="102" t="n">
        <v>8.282</v>
      </c>
      <c r="O96" s="102" t="n">
        <v>8.541</v>
      </c>
      <c r="P96" s="102" t="n">
        <v>8.8</v>
      </c>
      <c r="Q96" s="102" t="n">
        <v>9.309</v>
      </c>
      <c r="R96" s="102" t="n">
        <v>9.818</v>
      </c>
      <c r="S96" s="102" t="n">
        <v>10.043</v>
      </c>
      <c r="T96" s="102" t="n">
        <v>10.268</v>
      </c>
      <c r="U96" s="102" t="n">
        <v>10.493</v>
      </c>
      <c r="V96" s="102" t="n">
        <v>10.718</v>
      </c>
      <c r="W96" s="102" t="n">
        <v>10.9664</v>
      </c>
      <c r="X96" s="102" t="n">
        <v>11.2148</v>
      </c>
      <c r="Y96" s="102" t="n">
        <v>11.4632</v>
      </c>
      <c r="Z96" s="102" t="n">
        <v>11.7116</v>
      </c>
      <c r="AA96" s="102" t="n">
        <v>11.96</v>
      </c>
      <c r="AB96" s="102" t="n">
        <v>12.096</v>
      </c>
      <c r="AC96" s="102" t="n">
        <v>12.232</v>
      </c>
      <c r="AD96" s="102" t="n">
        <v>12.368</v>
      </c>
      <c r="AE96" s="102" t="n">
        <v>12.504</v>
      </c>
      <c r="AF96" s="102" t="n">
        <v>12.64</v>
      </c>
      <c r="AG96" s="102" t="n">
        <v>12.852</v>
      </c>
      <c r="AH96" s="102" t="n">
        <v>13.064</v>
      </c>
      <c r="AI96" s="102" t="n">
        <v>13.276</v>
      </c>
      <c r="AJ96" s="102" t="n">
        <v>13.488</v>
      </c>
      <c r="AK96" s="102" t="n">
        <v>13.7</v>
      </c>
      <c r="AL96" s="102" t="n">
        <v>13.6644</v>
      </c>
      <c r="AM96" s="102" t="n">
        <v>13.6288</v>
      </c>
      <c r="AN96" s="102" t="n">
        <v>13.5932</v>
      </c>
      <c r="AO96" s="102" t="n">
        <v>13.5576</v>
      </c>
      <c r="AP96" s="102" t="n">
        <v>13.522</v>
      </c>
      <c r="AQ96" s="102" t="n">
        <v>12.489</v>
      </c>
      <c r="AR96" s="102" t="n">
        <v>11.456</v>
      </c>
      <c r="AS96" s="102" t="n">
        <v>10.423</v>
      </c>
      <c r="AT96" s="102" t="n">
        <v>9.39</v>
      </c>
      <c r="AU96" s="102" t="n">
        <v>8.357</v>
      </c>
      <c r="AV96" s="102" t="n">
        <v>7.324</v>
      </c>
      <c r="AW96" s="102" t="n">
        <v>6.291</v>
      </c>
      <c r="AX96" s="102" t="n">
        <v>5.258</v>
      </c>
      <c r="AY96" s="102" t="n">
        <v>4.22499999999999</v>
      </c>
      <c r="AZ96" s="102" t="n">
        <v>3.19199999999999</v>
      </c>
      <c r="BA96" s="102" t="n">
        <v>2.15899999999999</v>
      </c>
      <c r="BB96" s="102" t="n">
        <v>1.12599999999999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0.9575</v>
      </c>
      <c r="D97" s="102" t="n">
        <v>1.915</v>
      </c>
      <c r="E97" s="102" t="n">
        <v>2.8725</v>
      </c>
      <c r="F97" s="102" t="n">
        <v>3.83</v>
      </c>
      <c r="G97" s="102" t="n">
        <v>4.68</v>
      </c>
      <c r="H97" s="102" t="n">
        <v>5.53</v>
      </c>
      <c r="I97" s="102" t="n">
        <v>6.23</v>
      </c>
      <c r="J97" s="102" t="n">
        <v>6.93</v>
      </c>
      <c r="K97" s="102" t="n">
        <v>7.355</v>
      </c>
      <c r="L97" s="102" t="n">
        <v>7.78</v>
      </c>
      <c r="M97" s="102" t="n">
        <v>8.03</v>
      </c>
      <c r="N97" s="102" t="n">
        <v>8.28</v>
      </c>
      <c r="O97" s="102" t="n">
        <v>8.54</v>
      </c>
      <c r="P97" s="102" t="n">
        <v>8.8</v>
      </c>
      <c r="Q97" s="102" t="n">
        <v>9.315</v>
      </c>
      <c r="R97" s="102" t="n">
        <v>9.83</v>
      </c>
      <c r="S97" s="102" t="n">
        <v>10.055</v>
      </c>
      <c r="T97" s="102" t="n">
        <v>10.28</v>
      </c>
      <c r="U97" s="102" t="n">
        <v>10.505</v>
      </c>
      <c r="V97" s="102" t="n">
        <v>10.73</v>
      </c>
      <c r="W97" s="102" t="n">
        <v>10.984</v>
      </c>
      <c r="X97" s="102" t="n">
        <v>11.238</v>
      </c>
      <c r="Y97" s="102" t="n">
        <v>11.492</v>
      </c>
      <c r="Z97" s="102" t="n">
        <v>11.746</v>
      </c>
      <c r="AA97" s="102" t="n">
        <v>12</v>
      </c>
      <c r="AB97" s="102" t="n">
        <v>12.14</v>
      </c>
      <c r="AC97" s="102" t="n">
        <v>12.28</v>
      </c>
      <c r="AD97" s="102" t="n">
        <v>12.42</v>
      </c>
      <c r="AE97" s="102" t="n">
        <v>12.56</v>
      </c>
      <c r="AF97" s="102" t="n">
        <v>12.7</v>
      </c>
      <c r="AG97" s="102" t="n">
        <v>12.92</v>
      </c>
      <c r="AH97" s="102" t="n">
        <v>13.14</v>
      </c>
      <c r="AI97" s="102" t="n">
        <v>13.36</v>
      </c>
      <c r="AJ97" s="102" t="n">
        <v>13.58</v>
      </c>
      <c r="AK97" s="102" t="n">
        <v>13.8</v>
      </c>
      <c r="AL97" s="102" t="n">
        <v>13.764</v>
      </c>
      <c r="AM97" s="102" t="n">
        <v>13.728</v>
      </c>
      <c r="AN97" s="102" t="n">
        <v>13.692</v>
      </c>
      <c r="AO97" s="102" t="n">
        <v>13.656</v>
      </c>
      <c r="AP97" s="102" t="n">
        <v>13.62</v>
      </c>
      <c r="AQ97" s="102" t="n">
        <v>12.575</v>
      </c>
      <c r="AR97" s="102" t="n">
        <v>11.53</v>
      </c>
      <c r="AS97" s="102" t="n">
        <v>10.485</v>
      </c>
      <c r="AT97" s="102" t="n">
        <v>9.44</v>
      </c>
      <c r="AU97" s="102" t="n">
        <v>8.395</v>
      </c>
      <c r="AV97" s="102" t="n">
        <v>7.35</v>
      </c>
      <c r="AW97" s="102" t="n">
        <v>6.305</v>
      </c>
      <c r="AX97" s="102" t="n">
        <v>5.26</v>
      </c>
      <c r="AY97" s="102" t="n">
        <v>4.215</v>
      </c>
      <c r="AZ97" s="102" t="n">
        <v>3.17</v>
      </c>
      <c r="BA97" s="102" t="n">
        <v>2.125</v>
      </c>
      <c r="BB97" s="102" t="n">
        <v>1.08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0.9485</v>
      </c>
      <c r="D98" s="102" t="n">
        <v>1.897</v>
      </c>
      <c r="E98" s="102" t="n">
        <v>2.8455</v>
      </c>
      <c r="F98" s="102" t="n">
        <v>3.794</v>
      </c>
      <c r="G98" s="102" t="n">
        <v>4.644</v>
      </c>
      <c r="H98" s="102" t="n">
        <v>5.494</v>
      </c>
      <c r="I98" s="102" t="n">
        <v>6.179</v>
      </c>
      <c r="J98" s="102" t="n">
        <v>6.864</v>
      </c>
      <c r="K98" s="102" t="n">
        <v>7.304</v>
      </c>
      <c r="L98" s="102" t="n">
        <v>7.744</v>
      </c>
      <c r="M98" s="102" t="n">
        <v>8.004</v>
      </c>
      <c r="N98" s="102" t="n">
        <v>8.264</v>
      </c>
      <c r="O98" s="102" t="n">
        <v>8.532</v>
      </c>
      <c r="P98" s="102" t="n">
        <v>8.8</v>
      </c>
      <c r="Q98" s="102" t="n">
        <v>9.322</v>
      </c>
      <c r="R98" s="102" t="n">
        <v>9.844</v>
      </c>
      <c r="S98" s="102" t="n">
        <v>10.069</v>
      </c>
      <c r="T98" s="102" t="n">
        <v>10.294</v>
      </c>
      <c r="U98" s="102" t="n">
        <v>10.519</v>
      </c>
      <c r="V98" s="102" t="n">
        <v>10.744</v>
      </c>
      <c r="W98" s="102" t="n">
        <v>11.0032</v>
      </c>
      <c r="X98" s="102" t="n">
        <v>11.2624</v>
      </c>
      <c r="Y98" s="102" t="n">
        <v>11.5216</v>
      </c>
      <c r="Z98" s="102" t="n">
        <v>11.7808</v>
      </c>
      <c r="AA98" s="102" t="n">
        <v>12.04</v>
      </c>
      <c r="AB98" s="102" t="n">
        <v>12.184</v>
      </c>
      <c r="AC98" s="102" t="n">
        <v>12.328</v>
      </c>
      <c r="AD98" s="102" t="n">
        <v>12.472</v>
      </c>
      <c r="AE98" s="102" t="n">
        <v>12.616</v>
      </c>
      <c r="AF98" s="102" t="n">
        <v>12.76</v>
      </c>
      <c r="AG98" s="102" t="n">
        <v>12.992</v>
      </c>
      <c r="AH98" s="102" t="n">
        <v>13.224</v>
      </c>
      <c r="AI98" s="102" t="n">
        <v>13.456</v>
      </c>
      <c r="AJ98" s="102" t="n">
        <v>13.688</v>
      </c>
      <c r="AK98" s="102" t="n">
        <v>13.92</v>
      </c>
      <c r="AL98" s="102" t="n">
        <v>13.8812</v>
      </c>
      <c r="AM98" s="102" t="n">
        <v>13.8424</v>
      </c>
      <c r="AN98" s="102" t="n">
        <v>13.8036</v>
      </c>
      <c r="AO98" s="102" t="n">
        <v>13.7648</v>
      </c>
      <c r="AP98" s="102" t="n">
        <v>13.726</v>
      </c>
      <c r="AQ98" s="102" t="n">
        <v>12.678</v>
      </c>
      <c r="AR98" s="102" t="n">
        <v>11.63</v>
      </c>
      <c r="AS98" s="102" t="n">
        <v>10.582</v>
      </c>
      <c r="AT98" s="102" t="n">
        <v>9.534</v>
      </c>
      <c r="AU98" s="102" t="n">
        <v>8.486</v>
      </c>
      <c r="AV98" s="102" t="n">
        <v>7.43800000000001</v>
      </c>
      <c r="AW98" s="102" t="n">
        <v>6.39000000000001</v>
      </c>
      <c r="AX98" s="102" t="n">
        <v>5.34200000000001</v>
      </c>
      <c r="AY98" s="102" t="n">
        <v>4.29400000000001</v>
      </c>
      <c r="AZ98" s="102" t="n">
        <v>3.24600000000001</v>
      </c>
      <c r="BA98" s="102" t="n">
        <v>2.19800000000001</v>
      </c>
      <c r="BB98" s="102" t="n">
        <v>1.15000000000001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0.9395</v>
      </c>
      <c r="D99" s="102" t="n">
        <v>1.879</v>
      </c>
      <c r="E99" s="102" t="n">
        <v>2.8185</v>
      </c>
      <c r="F99" s="102" t="n">
        <v>3.758</v>
      </c>
      <c r="G99" s="102" t="n">
        <v>4.608</v>
      </c>
      <c r="H99" s="102" t="n">
        <v>5.458</v>
      </c>
      <c r="I99" s="102" t="n">
        <v>6.128</v>
      </c>
      <c r="J99" s="102" t="n">
        <v>6.798</v>
      </c>
      <c r="K99" s="102" t="n">
        <v>7.253</v>
      </c>
      <c r="L99" s="102" t="n">
        <v>7.708</v>
      </c>
      <c r="M99" s="102" t="n">
        <v>7.978</v>
      </c>
      <c r="N99" s="102" t="n">
        <v>8.248</v>
      </c>
      <c r="O99" s="102" t="n">
        <v>8.524</v>
      </c>
      <c r="P99" s="102" t="n">
        <v>8.8</v>
      </c>
      <c r="Q99" s="102" t="n">
        <v>9.329</v>
      </c>
      <c r="R99" s="102" t="n">
        <v>9.858</v>
      </c>
      <c r="S99" s="102" t="n">
        <v>10.083</v>
      </c>
      <c r="T99" s="102" t="n">
        <v>10.308</v>
      </c>
      <c r="U99" s="102" t="n">
        <v>10.533</v>
      </c>
      <c r="V99" s="102" t="n">
        <v>10.758</v>
      </c>
      <c r="W99" s="102" t="n">
        <v>11.0224</v>
      </c>
      <c r="X99" s="102" t="n">
        <v>11.2868</v>
      </c>
      <c r="Y99" s="102" t="n">
        <v>11.5512</v>
      </c>
      <c r="Z99" s="102" t="n">
        <v>11.8156</v>
      </c>
      <c r="AA99" s="102" t="n">
        <v>12.08</v>
      </c>
      <c r="AB99" s="102" t="n">
        <v>12.228</v>
      </c>
      <c r="AC99" s="102" t="n">
        <v>12.376</v>
      </c>
      <c r="AD99" s="102" t="n">
        <v>12.524</v>
      </c>
      <c r="AE99" s="102" t="n">
        <v>12.672</v>
      </c>
      <c r="AF99" s="102" t="n">
        <v>12.82</v>
      </c>
      <c r="AG99" s="102" t="n">
        <v>13.064</v>
      </c>
      <c r="AH99" s="102" t="n">
        <v>13.308</v>
      </c>
      <c r="AI99" s="102" t="n">
        <v>13.552</v>
      </c>
      <c r="AJ99" s="102" t="n">
        <v>13.796</v>
      </c>
      <c r="AK99" s="102" t="n">
        <v>14.04</v>
      </c>
      <c r="AL99" s="102" t="n">
        <v>13.9984</v>
      </c>
      <c r="AM99" s="102" t="n">
        <v>13.9568</v>
      </c>
      <c r="AN99" s="102" t="n">
        <v>13.9152</v>
      </c>
      <c r="AO99" s="102" t="n">
        <v>13.8736</v>
      </c>
      <c r="AP99" s="102" t="n">
        <v>13.832</v>
      </c>
      <c r="AQ99" s="102" t="n">
        <v>12.781</v>
      </c>
      <c r="AR99" s="102" t="n">
        <v>11.73</v>
      </c>
      <c r="AS99" s="102" t="n">
        <v>10.679</v>
      </c>
      <c r="AT99" s="102" t="n">
        <v>9.628</v>
      </c>
      <c r="AU99" s="102" t="n">
        <v>8.577</v>
      </c>
      <c r="AV99" s="102" t="n">
        <v>7.526</v>
      </c>
      <c r="AW99" s="102" t="n">
        <v>6.475</v>
      </c>
      <c r="AX99" s="102" t="n">
        <v>5.424</v>
      </c>
      <c r="AY99" s="102" t="n">
        <v>4.373</v>
      </c>
      <c r="AZ99" s="102" t="n">
        <v>3.322</v>
      </c>
      <c r="BA99" s="102" t="n">
        <v>2.271</v>
      </c>
      <c r="BB99" s="102" t="n">
        <v>1.22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0.9305</v>
      </c>
      <c r="D100" s="102" t="n">
        <v>1.861</v>
      </c>
      <c r="E100" s="102" t="n">
        <v>2.7915</v>
      </c>
      <c r="F100" s="102" t="n">
        <v>3.722</v>
      </c>
      <c r="G100" s="102" t="n">
        <v>4.572</v>
      </c>
      <c r="H100" s="102" t="n">
        <v>5.422</v>
      </c>
      <c r="I100" s="102" t="n">
        <v>6.077</v>
      </c>
      <c r="J100" s="102" t="n">
        <v>6.732</v>
      </c>
      <c r="K100" s="102" t="n">
        <v>7.202</v>
      </c>
      <c r="L100" s="102" t="n">
        <v>7.672</v>
      </c>
      <c r="M100" s="102" t="n">
        <v>7.952</v>
      </c>
      <c r="N100" s="102" t="n">
        <v>8.232</v>
      </c>
      <c r="O100" s="102" t="n">
        <v>8.516</v>
      </c>
      <c r="P100" s="102" t="n">
        <v>8.8</v>
      </c>
      <c r="Q100" s="102" t="n">
        <v>9.336</v>
      </c>
      <c r="R100" s="102" t="n">
        <v>9.872</v>
      </c>
      <c r="S100" s="102" t="n">
        <v>10.097</v>
      </c>
      <c r="T100" s="102" t="n">
        <v>10.322</v>
      </c>
      <c r="U100" s="102" t="n">
        <v>10.547</v>
      </c>
      <c r="V100" s="102" t="n">
        <v>10.772</v>
      </c>
      <c r="W100" s="102" t="n">
        <v>11.0416</v>
      </c>
      <c r="X100" s="102" t="n">
        <v>11.3112</v>
      </c>
      <c r="Y100" s="102" t="n">
        <v>11.5808</v>
      </c>
      <c r="Z100" s="102" t="n">
        <v>11.8504</v>
      </c>
      <c r="AA100" s="102" t="n">
        <v>12.12</v>
      </c>
      <c r="AB100" s="102" t="n">
        <v>12.272</v>
      </c>
      <c r="AC100" s="102" t="n">
        <v>12.424</v>
      </c>
      <c r="AD100" s="102" t="n">
        <v>12.576</v>
      </c>
      <c r="AE100" s="102" t="n">
        <v>12.728</v>
      </c>
      <c r="AF100" s="102" t="n">
        <v>12.88</v>
      </c>
      <c r="AG100" s="102" t="n">
        <v>13.136</v>
      </c>
      <c r="AH100" s="102" t="n">
        <v>13.392</v>
      </c>
      <c r="AI100" s="102" t="n">
        <v>13.648</v>
      </c>
      <c r="AJ100" s="102" t="n">
        <v>13.904</v>
      </c>
      <c r="AK100" s="102" t="n">
        <v>14.16</v>
      </c>
      <c r="AL100" s="102" t="n">
        <v>14.1156</v>
      </c>
      <c r="AM100" s="102" t="n">
        <v>14.0712</v>
      </c>
      <c r="AN100" s="102" t="n">
        <v>14.0268</v>
      </c>
      <c r="AO100" s="102" t="n">
        <v>13.9824</v>
      </c>
      <c r="AP100" s="102" t="n">
        <v>13.938</v>
      </c>
      <c r="AQ100" s="102" t="n">
        <v>12.884</v>
      </c>
      <c r="AR100" s="102" t="n">
        <v>11.83</v>
      </c>
      <c r="AS100" s="102" t="n">
        <v>10.776</v>
      </c>
      <c r="AT100" s="102" t="n">
        <v>9.722</v>
      </c>
      <c r="AU100" s="102" t="n">
        <v>8.668</v>
      </c>
      <c r="AV100" s="102" t="n">
        <v>7.614</v>
      </c>
      <c r="AW100" s="102" t="n">
        <v>6.56</v>
      </c>
      <c r="AX100" s="102" t="n">
        <v>5.506</v>
      </c>
      <c r="AY100" s="102" t="n">
        <v>4.452</v>
      </c>
      <c r="AZ100" s="102" t="n">
        <v>3.398</v>
      </c>
      <c r="BA100" s="102" t="n">
        <v>2.344</v>
      </c>
      <c r="BB100" s="102" t="n">
        <v>1.29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0.9215</v>
      </c>
      <c r="D101" s="102" t="n">
        <v>1.843</v>
      </c>
      <c r="E101" s="102" t="n">
        <v>2.7645</v>
      </c>
      <c r="F101" s="102" t="n">
        <v>3.686</v>
      </c>
      <c r="G101" s="102" t="n">
        <v>4.536</v>
      </c>
      <c r="H101" s="102" t="n">
        <v>5.386</v>
      </c>
      <c r="I101" s="102" t="n">
        <v>6.026</v>
      </c>
      <c r="J101" s="102" t="n">
        <v>6.666</v>
      </c>
      <c r="K101" s="102" t="n">
        <v>7.151</v>
      </c>
      <c r="L101" s="102" t="n">
        <v>7.636</v>
      </c>
      <c r="M101" s="102" t="n">
        <v>7.926</v>
      </c>
      <c r="N101" s="102" t="n">
        <v>8.216</v>
      </c>
      <c r="O101" s="102" t="n">
        <v>8.508</v>
      </c>
      <c r="P101" s="102" t="n">
        <v>8.8</v>
      </c>
      <c r="Q101" s="102" t="n">
        <v>9.343</v>
      </c>
      <c r="R101" s="102" t="n">
        <v>9.886</v>
      </c>
      <c r="S101" s="102" t="n">
        <v>10.111</v>
      </c>
      <c r="T101" s="102" t="n">
        <v>10.336</v>
      </c>
      <c r="U101" s="102" t="n">
        <v>10.561</v>
      </c>
      <c r="V101" s="102" t="n">
        <v>10.786</v>
      </c>
      <c r="W101" s="102" t="n">
        <v>11.0608</v>
      </c>
      <c r="X101" s="102" t="n">
        <v>11.3356</v>
      </c>
      <c r="Y101" s="102" t="n">
        <v>11.6104</v>
      </c>
      <c r="Z101" s="102" t="n">
        <v>11.8852</v>
      </c>
      <c r="AA101" s="102" t="n">
        <v>12.16</v>
      </c>
      <c r="AB101" s="102" t="n">
        <v>12.316</v>
      </c>
      <c r="AC101" s="102" t="n">
        <v>12.472</v>
      </c>
      <c r="AD101" s="102" t="n">
        <v>12.628</v>
      </c>
      <c r="AE101" s="102" t="n">
        <v>12.784</v>
      </c>
      <c r="AF101" s="102" t="n">
        <v>12.94</v>
      </c>
      <c r="AG101" s="102" t="n">
        <v>13.208</v>
      </c>
      <c r="AH101" s="102" t="n">
        <v>13.476</v>
      </c>
      <c r="AI101" s="102" t="n">
        <v>13.744</v>
      </c>
      <c r="AJ101" s="102" t="n">
        <v>14.012</v>
      </c>
      <c r="AK101" s="102" t="n">
        <v>14.28</v>
      </c>
      <c r="AL101" s="102" t="n">
        <v>14.2328</v>
      </c>
      <c r="AM101" s="102" t="n">
        <v>14.1856</v>
      </c>
      <c r="AN101" s="102" t="n">
        <v>14.1384</v>
      </c>
      <c r="AO101" s="102" t="n">
        <v>14.0912</v>
      </c>
      <c r="AP101" s="102" t="n">
        <v>14.044</v>
      </c>
      <c r="AQ101" s="102" t="n">
        <v>12.987</v>
      </c>
      <c r="AR101" s="102" t="n">
        <v>11.93</v>
      </c>
      <c r="AS101" s="102" t="n">
        <v>10.873</v>
      </c>
      <c r="AT101" s="102" t="n">
        <v>9.816</v>
      </c>
      <c r="AU101" s="102" t="n">
        <v>8.759</v>
      </c>
      <c r="AV101" s="102" t="n">
        <v>7.702</v>
      </c>
      <c r="AW101" s="102" t="n">
        <v>6.645</v>
      </c>
      <c r="AX101" s="102" t="n">
        <v>5.588</v>
      </c>
      <c r="AY101" s="102" t="n">
        <v>4.531</v>
      </c>
      <c r="AZ101" s="102" t="n">
        <v>3.474</v>
      </c>
      <c r="BA101" s="102" t="n">
        <v>2.417</v>
      </c>
      <c r="BB101" s="102" t="n">
        <v>1.36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0.9125</v>
      </c>
      <c r="D102" s="102" t="n">
        <v>1.825</v>
      </c>
      <c r="E102" s="102" t="n">
        <v>2.7375</v>
      </c>
      <c r="F102" s="102" t="n">
        <v>3.65</v>
      </c>
      <c r="G102" s="102" t="n">
        <v>4.5</v>
      </c>
      <c r="H102" s="102" t="n">
        <v>5.35</v>
      </c>
      <c r="I102" s="102" t="n">
        <v>5.975</v>
      </c>
      <c r="J102" s="102" t="n">
        <v>6.6</v>
      </c>
      <c r="K102" s="102" t="n">
        <v>7.1</v>
      </c>
      <c r="L102" s="102" t="n">
        <v>7.6</v>
      </c>
      <c r="M102" s="102" t="n">
        <v>7.9</v>
      </c>
      <c r="N102" s="102" t="n">
        <v>8.2</v>
      </c>
      <c r="O102" s="102" t="n">
        <v>8.5</v>
      </c>
      <c r="P102" s="102" t="n">
        <v>8.8</v>
      </c>
      <c r="Q102" s="102" t="n">
        <v>9.35</v>
      </c>
      <c r="R102" s="102" t="n">
        <v>9.9</v>
      </c>
      <c r="S102" s="102" t="n">
        <v>10.125</v>
      </c>
      <c r="T102" s="102" t="n">
        <v>10.35</v>
      </c>
      <c r="U102" s="102" t="n">
        <v>10.575</v>
      </c>
      <c r="V102" s="102" t="n">
        <v>10.8</v>
      </c>
      <c r="W102" s="102" t="n">
        <v>11.08</v>
      </c>
      <c r="X102" s="102" t="n">
        <v>11.36</v>
      </c>
      <c r="Y102" s="102" t="n">
        <v>11.64</v>
      </c>
      <c r="Z102" s="102" t="n">
        <v>11.92</v>
      </c>
      <c r="AA102" s="102" t="n">
        <v>12.2</v>
      </c>
      <c r="AB102" s="102" t="n">
        <v>12.36</v>
      </c>
      <c r="AC102" s="102" t="n">
        <v>12.52</v>
      </c>
      <c r="AD102" s="102" t="n">
        <v>12.68</v>
      </c>
      <c r="AE102" s="102" t="n">
        <v>12.84</v>
      </c>
      <c r="AF102" s="102" t="n">
        <v>13</v>
      </c>
      <c r="AG102" s="102" t="n">
        <v>13.28</v>
      </c>
      <c r="AH102" s="102" t="n">
        <v>13.56</v>
      </c>
      <c r="AI102" s="102" t="n">
        <v>13.84</v>
      </c>
      <c r="AJ102" s="102" t="n">
        <v>14.12</v>
      </c>
      <c r="AK102" s="102" t="n">
        <v>14.4</v>
      </c>
      <c r="AL102" s="102" t="n">
        <v>14.35</v>
      </c>
      <c r="AM102" s="102" t="n">
        <v>14.3</v>
      </c>
      <c r="AN102" s="102" t="n">
        <v>14.25</v>
      </c>
      <c r="AO102" s="102" t="n">
        <v>14.2</v>
      </c>
      <c r="AP102" s="102" t="n">
        <v>14.15</v>
      </c>
      <c r="AQ102" s="102" t="n">
        <v>13.09</v>
      </c>
      <c r="AR102" s="102" t="n">
        <v>12.03</v>
      </c>
      <c r="AS102" s="102" t="n">
        <v>10.97</v>
      </c>
      <c r="AT102" s="102" t="n">
        <v>9.91</v>
      </c>
      <c r="AU102" s="102" t="n">
        <v>8.85</v>
      </c>
      <c r="AV102" s="102" t="n">
        <v>7.79</v>
      </c>
      <c r="AW102" s="102" t="n">
        <v>6.73</v>
      </c>
      <c r="AX102" s="102" t="n">
        <v>5.67</v>
      </c>
      <c r="AY102" s="102" t="n">
        <v>4.61</v>
      </c>
      <c r="AZ102" s="102" t="n">
        <v>3.55</v>
      </c>
      <c r="BA102" s="102" t="n">
        <v>2.48999999999999</v>
      </c>
      <c r="BB102" s="102" t="n">
        <v>1.42999999999999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0.8975</v>
      </c>
      <c r="D103" s="102" t="n">
        <v>1.795</v>
      </c>
      <c r="E103" s="102" t="n">
        <v>2.6925</v>
      </c>
      <c r="F103" s="102" t="n">
        <v>3.59</v>
      </c>
      <c r="G103" s="102" t="n">
        <v>4.435</v>
      </c>
      <c r="H103" s="102" t="n">
        <v>5.28</v>
      </c>
      <c r="I103" s="102" t="n">
        <v>5.9</v>
      </c>
      <c r="J103" s="102" t="n">
        <v>6.52</v>
      </c>
      <c r="K103" s="102" t="n">
        <v>7.03</v>
      </c>
      <c r="L103" s="102" t="n">
        <v>7.54</v>
      </c>
      <c r="M103" s="102" t="n">
        <v>7.85</v>
      </c>
      <c r="N103" s="102" t="n">
        <v>8.16</v>
      </c>
      <c r="O103" s="102" t="n">
        <v>8.47</v>
      </c>
      <c r="P103" s="102" t="n">
        <v>8.78</v>
      </c>
      <c r="Q103" s="102" t="n">
        <v>9.33</v>
      </c>
      <c r="R103" s="102" t="n">
        <v>9.88</v>
      </c>
      <c r="S103" s="102" t="n">
        <v>10.1125</v>
      </c>
      <c r="T103" s="102" t="n">
        <v>10.345</v>
      </c>
      <c r="U103" s="102" t="n">
        <v>10.5775</v>
      </c>
      <c r="V103" s="102" t="n">
        <v>10.81</v>
      </c>
      <c r="W103" s="102" t="n">
        <v>11.092</v>
      </c>
      <c r="X103" s="102" t="n">
        <v>11.374</v>
      </c>
      <c r="Y103" s="102" t="n">
        <v>11.656</v>
      </c>
      <c r="Z103" s="102" t="n">
        <v>11.938</v>
      </c>
      <c r="AA103" s="102" t="n">
        <v>12.22</v>
      </c>
      <c r="AB103" s="102" t="n">
        <v>12.388</v>
      </c>
      <c r="AC103" s="102" t="n">
        <v>12.556</v>
      </c>
      <c r="AD103" s="102" t="n">
        <v>12.724</v>
      </c>
      <c r="AE103" s="102" t="n">
        <v>12.892</v>
      </c>
      <c r="AF103" s="102" t="n">
        <v>13.06</v>
      </c>
      <c r="AG103" s="102" t="n">
        <v>13.344</v>
      </c>
      <c r="AH103" s="102" t="n">
        <v>13.628</v>
      </c>
      <c r="AI103" s="102" t="n">
        <v>13.912</v>
      </c>
      <c r="AJ103" s="102" t="n">
        <v>14.196</v>
      </c>
      <c r="AK103" s="102" t="n">
        <v>14.48</v>
      </c>
      <c r="AL103" s="102" t="n">
        <v>14.436</v>
      </c>
      <c r="AM103" s="102" t="n">
        <v>14.392</v>
      </c>
      <c r="AN103" s="102" t="n">
        <v>14.348</v>
      </c>
      <c r="AO103" s="102" t="n">
        <v>14.304</v>
      </c>
      <c r="AP103" s="102" t="n">
        <v>14.26</v>
      </c>
      <c r="AQ103" s="102" t="n">
        <v>13.192</v>
      </c>
      <c r="AR103" s="102" t="n">
        <v>12.124</v>
      </c>
      <c r="AS103" s="102" t="n">
        <v>11.056</v>
      </c>
      <c r="AT103" s="102" t="n">
        <v>9.988</v>
      </c>
      <c r="AU103" s="102" t="n">
        <v>8.92</v>
      </c>
      <c r="AV103" s="102" t="n">
        <v>7.852</v>
      </c>
      <c r="AW103" s="102" t="n">
        <v>6.784</v>
      </c>
      <c r="AX103" s="102" t="n">
        <v>5.716</v>
      </c>
      <c r="AY103" s="102" t="n">
        <v>4.648</v>
      </c>
      <c r="AZ103" s="102" t="n">
        <v>3.58</v>
      </c>
      <c r="BA103" s="102" t="n">
        <v>2.512</v>
      </c>
      <c r="BB103" s="102" t="n">
        <v>1.444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0.8825</v>
      </c>
      <c r="D104" s="102" t="n">
        <v>1.765</v>
      </c>
      <c r="E104" s="102" t="n">
        <v>2.6475</v>
      </c>
      <c r="F104" s="102" t="n">
        <v>3.53</v>
      </c>
      <c r="G104" s="102" t="n">
        <v>4.37</v>
      </c>
      <c r="H104" s="102" t="n">
        <v>5.21</v>
      </c>
      <c r="I104" s="102" t="n">
        <v>5.825</v>
      </c>
      <c r="J104" s="102" t="n">
        <v>6.44</v>
      </c>
      <c r="K104" s="102" t="n">
        <v>6.96</v>
      </c>
      <c r="L104" s="102" t="n">
        <v>7.48</v>
      </c>
      <c r="M104" s="102" t="n">
        <v>7.8</v>
      </c>
      <c r="N104" s="102" t="n">
        <v>8.12</v>
      </c>
      <c r="O104" s="102" t="n">
        <v>8.44</v>
      </c>
      <c r="P104" s="102" t="n">
        <v>8.76</v>
      </c>
      <c r="Q104" s="102" t="n">
        <v>9.31</v>
      </c>
      <c r="R104" s="102" t="n">
        <v>9.86</v>
      </c>
      <c r="S104" s="102" t="n">
        <v>10.1</v>
      </c>
      <c r="T104" s="102" t="n">
        <v>10.34</v>
      </c>
      <c r="U104" s="102" t="n">
        <v>10.58</v>
      </c>
      <c r="V104" s="102" t="n">
        <v>10.82</v>
      </c>
      <c r="W104" s="102" t="n">
        <v>11.104</v>
      </c>
      <c r="X104" s="102" t="n">
        <v>11.388</v>
      </c>
      <c r="Y104" s="102" t="n">
        <v>11.672</v>
      </c>
      <c r="Z104" s="102" t="n">
        <v>11.956</v>
      </c>
      <c r="AA104" s="102" t="n">
        <v>12.24</v>
      </c>
      <c r="AB104" s="102" t="n">
        <v>12.416</v>
      </c>
      <c r="AC104" s="102" t="n">
        <v>12.592</v>
      </c>
      <c r="AD104" s="102" t="n">
        <v>12.768</v>
      </c>
      <c r="AE104" s="102" t="n">
        <v>12.944</v>
      </c>
      <c r="AF104" s="102" t="n">
        <v>13.12</v>
      </c>
      <c r="AG104" s="102" t="n">
        <v>13.408</v>
      </c>
      <c r="AH104" s="102" t="n">
        <v>13.696</v>
      </c>
      <c r="AI104" s="102" t="n">
        <v>13.984</v>
      </c>
      <c r="AJ104" s="102" t="n">
        <v>14.272</v>
      </c>
      <c r="AK104" s="102" t="n">
        <v>14.56</v>
      </c>
      <c r="AL104" s="102" t="n">
        <v>14.522</v>
      </c>
      <c r="AM104" s="102" t="n">
        <v>14.484</v>
      </c>
      <c r="AN104" s="102" t="n">
        <v>14.446</v>
      </c>
      <c r="AO104" s="102" t="n">
        <v>14.408</v>
      </c>
      <c r="AP104" s="102" t="n">
        <v>14.37</v>
      </c>
      <c r="AQ104" s="102" t="n">
        <v>13.294</v>
      </c>
      <c r="AR104" s="102" t="n">
        <v>12.218</v>
      </c>
      <c r="AS104" s="102" t="n">
        <v>11.142</v>
      </c>
      <c r="AT104" s="102" t="n">
        <v>10.066</v>
      </c>
      <c r="AU104" s="102" t="n">
        <v>8.99</v>
      </c>
      <c r="AV104" s="102" t="n">
        <v>7.914</v>
      </c>
      <c r="AW104" s="102" t="n">
        <v>6.838</v>
      </c>
      <c r="AX104" s="102" t="n">
        <v>5.762</v>
      </c>
      <c r="AY104" s="102" t="n">
        <v>4.686</v>
      </c>
      <c r="AZ104" s="102" t="n">
        <v>3.61</v>
      </c>
      <c r="BA104" s="102" t="n">
        <v>2.534</v>
      </c>
      <c r="BB104" s="102" t="n">
        <v>1.458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0.8675</v>
      </c>
      <c r="D105" s="102" t="n">
        <v>1.735</v>
      </c>
      <c r="E105" s="102" t="n">
        <v>2.6025</v>
      </c>
      <c r="F105" s="102" t="n">
        <v>3.47</v>
      </c>
      <c r="G105" s="102" t="n">
        <v>4.305</v>
      </c>
      <c r="H105" s="102" t="n">
        <v>5.14</v>
      </c>
      <c r="I105" s="102" t="n">
        <v>5.75</v>
      </c>
      <c r="J105" s="102" t="n">
        <v>6.36</v>
      </c>
      <c r="K105" s="102" t="n">
        <v>6.89</v>
      </c>
      <c r="L105" s="102" t="n">
        <v>7.42</v>
      </c>
      <c r="M105" s="102" t="n">
        <v>7.75</v>
      </c>
      <c r="N105" s="102" t="n">
        <v>8.08</v>
      </c>
      <c r="O105" s="102" t="n">
        <v>8.41</v>
      </c>
      <c r="P105" s="102" t="n">
        <v>8.74</v>
      </c>
      <c r="Q105" s="102" t="n">
        <v>9.29</v>
      </c>
      <c r="R105" s="102" t="n">
        <v>9.84</v>
      </c>
      <c r="S105" s="102" t="n">
        <v>10.0875</v>
      </c>
      <c r="T105" s="102" t="n">
        <v>10.335</v>
      </c>
      <c r="U105" s="102" t="n">
        <v>10.5825</v>
      </c>
      <c r="V105" s="102" t="n">
        <v>10.83</v>
      </c>
      <c r="W105" s="102" t="n">
        <v>11.116</v>
      </c>
      <c r="X105" s="102" t="n">
        <v>11.402</v>
      </c>
      <c r="Y105" s="102" t="n">
        <v>11.688</v>
      </c>
      <c r="Z105" s="102" t="n">
        <v>11.974</v>
      </c>
      <c r="AA105" s="102" t="n">
        <v>12.26</v>
      </c>
      <c r="AB105" s="102" t="n">
        <v>12.444</v>
      </c>
      <c r="AC105" s="102" t="n">
        <v>12.628</v>
      </c>
      <c r="AD105" s="102" t="n">
        <v>12.812</v>
      </c>
      <c r="AE105" s="102" t="n">
        <v>12.996</v>
      </c>
      <c r="AF105" s="102" t="n">
        <v>13.18</v>
      </c>
      <c r="AG105" s="102" t="n">
        <v>13.472</v>
      </c>
      <c r="AH105" s="102" t="n">
        <v>13.764</v>
      </c>
      <c r="AI105" s="102" t="n">
        <v>14.056</v>
      </c>
      <c r="AJ105" s="102" t="n">
        <v>14.348</v>
      </c>
      <c r="AK105" s="102" t="n">
        <v>14.64</v>
      </c>
      <c r="AL105" s="102" t="n">
        <v>14.608</v>
      </c>
      <c r="AM105" s="102" t="n">
        <v>14.576</v>
      </c>
      <c r="AN105" s="102" t="n">
        <v>14.544</v>
      </c>
      <c r="AO105" s="102" t="n">
        <v>14.512</v>
      </c>
      <c r="AP105" s="102" t="n">
        <v>14.48</v>
      </c>
      <c r="AQ105" s="102" t="n">
        <v>13.396</v>
      </c>
      <c r="AR105" s="102" t="n">
        <v>12.312</v>
      </c>
      <c r="AS105" s="102" t="n">
        <v>11.228</v>
      </c>
      <c r="AT105" s="102" t="n">
        <v>10.144</v>
      </c>
      <c r="AU105" s="102" t="n">
        <v>9.06</v>
      </c>
      <c r="AV105" s="102" t="n">
        <v>7.976</v>
      </c>
      <c r="AW105" s="102" t="n">
        <v>6.892</v>
      </c>
      <c r="AX105" s="102" t="n">
        <v>5.808</v>
      </c>
      <c r="AY105" s="102" t="n">
        <v>4.724</v>
      </c>
      <c r="AZ105" s="102" t="n">
        <v>3.64</v>
      </c>
      <c r="BA105" s="102" t="n">
        <v>2.556</v>
      </c>
      <c r="BB105" s="102" t="n">
        <v>1.472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0.8525</v>
      </c>
      <c r="D106" s="102" t="n">
        <v>1.705</v>
      </c>
      <c r="E106" s="102" t="n">
        <v>2.5575</v>
      </c>
      <c r="F106" s="102" t="n">
        <v>3.41</v>
      </c>
      <c r="G106" s="102" t="n">
        <v>4.24</v>
      </c>
      <c r="H106" s="102" t="n">
        <v>5.07</v>
      </c>
      <c r="I106" s="102" t="n">
        <v>5.675</v>
      </c>
      <c r="J106" s="102" t="n">
        <v>6.28</v>
      </c>
      <c r="K106" s="102" t="n">
        <v>6.82</v>
      </c>
      <c r="L106" s="102" t="n">
        <v>7.36</v>
      </c>
      <c r="M106" s="102" t="n">
        <v>7.7</v>
      </c>
      <c r="N106" s="102" t="n">
        <v>8.04</v>
      </c>
      <c r="O106" s="102" t="n">
        <v>8.38</v>
      </c>
      <c r="P106" s="102" t="n">
        <v>8.72</v>
      </c>
      <c r="Q106" s="102" t="n">
        <v>9.27</v>
      </c>
      <c r="R106" s="102" t="n">
        <v>9.82</v>
      </c>
      <c r="S106" s="102" t="n">
        <v>10.075</v>
      </c>
      <c r="T106" s="102" t="n">
        <v>10.33</v>
      </c>
      <c r="U106" s="102" t="n">
        <v>10.585</v>
      </c>
      <c r="V106" s="102" t="n">
        <v>10.84</v>
      </c>
      <c r="W106" s="102" t="n">
        <v>11.128</v>
      </c>
      <c r="X106" s="102" t="n">
        <v>11.416</v>
      </c>
      <c r="Y106" s="102" t="n">
        <v>11.704</v>
      </c>
      <c r="Z106" s="102" t="n">
        <v>11.992</v>
      </c>
      <c r="AA106" s="102" t="n">
        <v>12.28</v>
      </c>
      <c r="AB106" s="102" t="n">
        <v>12.472</v>
      </c>
      <c r="AC106" s="102" t="n">
        <v>12.664</v>
      </c>
      <c r="AD106" s="102" t="n">
        <v>12.856</v>
      </c>
      <c r="AE106" s="102" t="n">
        <v>13.048</v>
      </c>
      <c r="AF106" s="102" t="n">
        <v>13.24</v>
      </c>
      <c r="AG106" s="102" t="n">
        <v>13.536</v>
      </c>
      <c r="AH106" s="102" t="n">
        <v>13.832</v>
      </c>
      <c r="AI106" s="102" t="n">
        <v>14.128</v>
      </c>
      <c r="AJ106" s="102" t="n">
        <v>14.424</v>
      </c>
      <c r="AK106" s="102" t="n">
        <v>14.72</v>
      </c>
      <c r="AL106" s="102" t="n">
        <v>14.694</v>
      </c>
      <c r="AM106" s="102" t="n">
        <v>14.668</v>
      </c>
      <c r="AN106" s="102" t="n">
        <v>14.642</v>
      </c>
      <c r="AO106" s="102" t="n">
        <v>14.616</v>
      </c>
      <c r="AP106" s="102" t="n">
        <v>14.59</v>
      </c>
      <c r="AQ106" s="102" t="n">
        <v>13.498</v>
      </c>
      <c r="AR106" s="102" t="n">
        <v>12.406</v>
      </c>
      <c r="AS106" s="102" t="n">
        <v>11.314</v>
      </c>
      <c r="AT106" s="102" t="n">
        <v>10.222</v>
      </c>
      <c r="AU106" s="102" t="n">
        <v>9.13</v>
      </c>
      <c r="AV106" s="102" t="n">
        <v>8.038</v>
      </c>
      <c r="AW106" s="102" t="n">
        <v>6.946</v>
      </c>
      <c r="AX106" s="102" t="n">
        <v>5.854</v>
      </c>
      <c r="AY106" s="102" t="n">
        <v>4.76200000000001</v>
      </c>
      <c r="AZ106" s="102" t="n">
        <v>3.67000000000001</v>
      </c>
      <c r="BA106" s="102" t="n">
        <v>2.57800000000001</v>
      </c>
      <c r="BB106" s="102" t="n">
        <v>1.48600000000001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0.8375</v>
      </c>
      <c r="D107" s="102" t="n">
        <v>1.675</v>
      </c>
      <c r="E107" s="102" t="n">
        <v>2.5125</v>
      </c>
      <c r="F107" s="102" t="n">
        <v>3.35</v>
      </c>
      <c r="G107" s="102" t="n">
        <v>4.175</v>
      </c>
      <c r="H107" s="102" t="n">
        <v>5</v>
      </c>
      <c r="I107" s="102" t="n">
        <v>5.6</v>
      </c>
      <c r="J107" s="102" t="n">
        <v>6.2</v>
      </c>
      <c r="K107" s="102" t="n">
        <v>6.75</v>
      </c>
      <c r="L107" s="102" t="n">
        <v>7.3</v>
      </c>
      <c r="M107" s="102" t="n">
        <v>7.65</v>
      </c>
      <c r="N107" s="102" t="n">
        <v>8</v>
      </c>
      <c r="O107" s="102" t="n">
        <v>8.35</v>
      </c>
      <c r="P107" s="102" t="n">
        <v>8.7</v>
      </c>
      <c r="Q107" s="102" t="n">
        <v>9.25</v>
      </c>
      <c r="R107" s="102" t="n">
        <v>9.8</v>
      </c>
      <c r="S107" s="102" t="n">
        <v>10.0625</v>
      </c>
      <c r="T107" s="102" t="n">
        <v>10.325</v>
      </c>
      <c r="U107" s="102" t="n">
        <v>10.5875</v>
      </c>
      <c r="V107" s="102" t="n">
        <v>10.85</v>
      </c>
      <c r="W107" s="102" t="n">
        <v>11.14</v>
      </c>
      <c r="X107" s="102" t="n">
        <v>11.43</v>
      </c>
      <c r="Y107" s="102" t="n">
        <v>11.72</v>
      </c>
      <c r="Z107" s="102" t="n">
        <v>12.01</v>
      </c>
      <c r="AA107" s="102" t="n">
        <v>12.3</v>
      </c>
      <c r="AB107" s="102" t="n">
        <v>12.5</v>
      </c>
      <c r="AC107" s="102" t="n">
        <v>12.7</v>
      </c>
      <c r="AD107" s="102" t="n">
        <v>12.9</v>
      </c>
      <c r="AE107" s="102" t="n">
        <v>13.1</v>
      </c>
      <c r="AF107" s="102" t="n">
        <v>13.3</v>
      </c>
      <c r="AG107" s="102" t="n">
        <v>13.6</v>
      </c>
      <c r="AH107" s="102" t="n">
        <v>13.9</v>
      </c>
      <c r="AI107" s="102" t="n">
        <v>14.2</v>
      </c>
      <c r="AJ107" s="102" t="n">
        <v>14.5</v>
      </c>
      <c r="AK107" s="102" t="n">
        <v>14.8</v>
      </c>
      <c r="AL107" s="102" t="n">
        <v>14.78</v>
      </c>
      <c r="AM107" s="102" t="n">
        <v>14.76</v>
      </c>
      <c r="AN107" s="102" t="n">
        <v>14.74</v>
      </c>
      <c r="AO107" s="102" t="n">
        <v>14.72</v>
      </c>
      <c r="AP107" s="102" t="n">
        <v>14.7</v>
      </c>
      <c r="AQ107" s="102" t="n">
        <v>13.6</v>
      </c>
      <c r="AR107" s="102" t="n">
        <v>12.5</v>
      </c>
      <c r="AS107" s="102" t="n">
        <v>11.4</v>
      </c>
      <c r="AT107" s="102" t="n">
        <v>10.3</v>
      </c>
      <c r="AU107" s="102" t="n">
        <v>9.2</v>
      </c>
      <c r="AV107" s="102" t="n">
        <v>8.1</v>
      </c>
      <c r="AW107" s="102" t="n">
        <v>7</v>
      </c>
      <c r="AX107" s="102" t="n">
        <v>5.9</v>
      </c>
      <c r="AY107" s="102" t="n">
        <v>4.8</v>
      </c>
      <c r="AZ107" s="102" t="n">
        <v>3.7</v>
      </c>
      <c r="BA107" s="102" t="n">
        <v>2.6</v>
      </c>
      <c r="BB107" s="102" t="n">
        <v>1.5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0.82</v>
      </c>
      <c r="D108" s="102" t="n">
        <v>1.64</v>
      </c>
      <c r="E108" s="102" t="n">
        <v>2.46</v>
      </c>
      <c r="F108" s="102" t="n">
        <v>3.28</v>
      </c>
      <c r="G108" s="102" t="n">
        <v>4.095</v>
      </c>
      <c r="H108" s="102" t="n">
        <v>4.91</v>
      </c>
      <c r="I108" s="102" t="n">
        <v>5.51</v>
      </c>
      <c r="J108" s="102" t="n">
        <v>6.11</v>
      </c>
      <c r="K108" s="102" t="n">
        <v>6.665</v>
      </c>
      <c r="L108" s="102" t="n">
        <v>7.22</v>
      </c>
      <c r="M108" s="102" t="n">
        <v>7.585</v>
      </c>
      <c r="N108" s="102" t="n">
        <v>7.95</v>
      </c>
      <c r="O108" s="102" t="n">
        <v>8.305</v>
      </c>
      <c r="P108" s="102" t="n">
        <v>8.66</v>
      </c>
      <c r="Q108" s="102" t="n">
        <v>9.205</v>
      </c>
      <c r="R108" s="102" t="n">
        <v>9.75</v>
      </c>
      <c r="S108" s="102" t="n">
        <v>10.025</v>
      </c>
      <c r="T108" s="102" t="n">
        <v>10.3</v>
      </c>
      <c r="U108" s="102" t="n">
        <v>10.575</v>
      </c>
      <c r="V108" s="102" t="n">
        <v>10.85</v>
      </c>
      <c r="W108" s="102" t="n">
        <v>11.144</v>
      </c>
      <c r="X108" s="102" t="n">
        <v>11.438</v>
      </c>
      <c r="Y108" s="102" t="n">
        <v>11.732</v>
      </c>
      <c r="Z108" s="102" t="n">
        <v>12.026</v>
      </c>
      <c r="AA108" s="102" t="n">
        <v>12.32</v>
      </c>
      <c r="AB108" s="102" t="n">
        <v>12.522</v>
      </c>
      <c r="AC108" s="102" t="n">
        <v>12.724</v>
      </c>
      <c r="AD108" s="102" t="n">
        <v>12.926</v>
      </c>
      <c r="AE108" s="102" t="n">
        <v>13.128</v>
      </c>
      <c r="AF108" s="102" t="n">
        <v>13.33</v>
      </c>
      <c r="AG108" s="102" t="n">
        <v>13.6288</v>
      </c>
      <c r="AH108" s="102" t="n">
        <v>13.9276</v>
      </c>
      <c r="AI108" s="102" t="n">
        <v>14.2264</v>
      </c>
      <c r="AJ108" s="102" t="n">
        <v>14.5252</v>
      </c>
      <c r="AK108" s="102" t="n">
        <v>14.824</v>
      </c>
      <c r="AL108" s="102" t="n">
        <v>14.8072</v>
      </c>
      <c r="AM108" s="102" t="n">
        <v>14.7904</v>
      </c>
      <c r="AN108" s="102" t="n">
        <v>14.7736</v>
      </c>
      <c r="AO108" s="102" t="n">
        <v>14.7568</v>
      </c>
      <c r="AP108" s="102" t="n">
        <v>14.74</v>
      </c>
      <c r="AQ108" s="102" t="n">
        <v>13.64</v>
      </c>
      <c r="AR108" s="102" t="n">
        <v>12.54</v>
      </c>
      <c r="AS108" s="102" t="n">
        <v>11.44</v>
      </c>
      <c r="AT108" s="102" t="n">
        <v>10.34</v>
      </c>
      <c r="AU108" s="102" t="n">
        <v>9.24</v>
      </c>
      <c r="AV108" s="102" t="n">
        <v>8.13999999999999</v>
      </c>
      <c r="AW108" s="102" t="n">
        <v>7.03999999999999</v>
      </c>
      <c r="AX108" s="102" t="n">
        <v>5.93999999999999</v>
      </c>
      <c r="AY108" s="102" t="n">
        <v>4.83999999999999</v>
      </c>
      <c r="AZ108" s="102" t="n">
        <v>3.73999999999999</v>
      </c>
      <c r="BA108" s="102" t="n">
        <v>2.63999999999999</v>
      </c>
      <c r="BB108" s="102" t="n">
        <v>1.53999999999999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0.8025</v>
      </c>
      <c r="D109" s="102" t="n">
        <v>1.605</v>
      </c>
      <c r="E109" s="102" t="n">
        <v>2.4075</v>
      </c>
      <c r="F109" s="102" t="n">
        <v>3.21</v>
      </c>
      <c r="G109" s="102" t="n">
        <v>4.015</v>
      </c>
      <c r="H109" s="102" t="n">
        <v>4.82</v>
      </c>
      <c r="I109" s="102" t="n">
        <v>5.42</v>
      </c>
      <c r="J109" s="102" t="n">
        <v>6.02</v>
      </c>
      <c r="K109" s="102" t="n">
        <v>6.58</v>
      </c>
      <c r="L109" s="102" t="n">
        <v>7.14</v>
      </c>
      <c r="M109" s="102" t="n">
        <v>7.52</v>
      </c>
      <c r="N109" s="102" t="n">
        <v>7.9</v>
      </c>
      <c r="O109" s="102" t="n">
        <v>8.26</v>
      </c>
      <c r="P109" s="102" t="n">
        <v>8.62</v>
      </c>
      <c r="Q109" s="102" t="n">
        <v>9.16</v>
      </c>
      <c r="R109" s="102" t="n">
        <v>9.7</v>
      </c>
      <c r="S109" s="102" t="n">
        <v>9.9875</v>
      </c>
      <c r="T109" s="102" t="n">
        <v>10.275</v>
      </c>
      <c r="U109" s="102" t="n">
        <v>10.5625</v>
      </c>
      <c r="V109" s="102" t="n">
        <v>10.85</v>
      </c>
      <c r="W109" s="102" t="n">
        <v>11.148</v>
      </c>
      <c r="X109" s="102" t="n">
        <v>11.446</v>
      </c>
      <c r="Y109" s="102" t="n">
        <v>11.744</v>
      </c>
      <c r="Z109" s="102" t="n">
        <v>12.042</v>
      </c>
      <c r="AA109" s="102" t="n">
        <v>12.34</v>
      </c>
      <c r="AB109" s="102" t="n">
        <v>12.544</v>
      </c>
      <c r="AC109" s="102" t="n">
        <v>12.748</v>
      </c>
      <c r="AD109" s="102" t="n">
        <v>12.952</v>
      </c>
      <c r="AE109" s="102" t="n">
        <v>13.156</v>
      </c>
      <c r="AF109" s="102" t="n">
        <v>13.36</v>
      </c>
      <c r="AG109" s="102" t="n">
        <v>13.6576</v>
      </c>
      <c r="AH109" s="102" t="n">
        <v>13.9552</v>
      </c>
      <c r="AI109" s="102" t="n">
        <v>14.2528</v>
      </c>
      <c r="AJ109" s="102" t="n">
        <v>14.5504</v>
      </c>
      <c r="AK109" s="102" t="n">
        <v>14.848</v>
      </c>
      <c r="AL109" s="102" t="n">
        <v>14.8344</v>
      </c>
      <c r="AM109" s="102" t="n">
        <v>14.8208</v>
      </c>
      <c r="AN109" s="102" t="n">
        <v>14.8072</v>
      </c>
      <c r="AO109" s="102" t="n">
        <v>14.7936</v>
      </c>
      <c r="AP109" s="102" t="n">
        <v>14.78</v>
      </c>
      <c r="AQ109" s="102" t="n">
        <v>13.68</v>
      </c>
      <c r="AR109" s="102" t="n">
        <v>12.58</v>
      </c>
      <c r="AS109" s="102" t="n">
        <v>11.48</v>
      </c>
      <c r="AT109" s="102" t="n">
        <v>10.38</v>
      </c>
      <c r="AU109" s="102" t="n">
        <v>9.28</v>
      </c>
      <c r="AV109" s="102" t="n">
        <v>8.18</v>
      </c>
      <c r="AW109" s="102" t="n">
        <v>7.08</v>
      </c>
      <c r="AX109" s="102" t="n">
        <v>5.98</v>
      </c>
      <c r="AY109" s="102" t="n">
        <v>4.88</v>
      </c>
      <c r="AZ109" s="102" t="n">
        <v>3.78</v>
      </c>
      <c r="BA109" s="102" t="n">
        <v>2.68</v>
      </c>
      <c r="BB109" s="102" t="n">
        <v>1.58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0.785</v>
      </c>
      <c r="D110" s="102" t="n">
        <v>1.57</v>
      </c>
      <c r="E110" s="102" t="n">
        <v>2.355</v>
      </c>
      <c r="F110" s="102" t="n">
        <v>3.14</v>
      </c>
      <c r="G110" s="102" t="n">
        <v>3.935</v>
      </c>
      <c r="H110" s="102" t="n">
        <v>4.73</v>
      </c>
      <c r="I110" s="102" t="n">
        <v>5.33</v>
      </c>
      <c r="J110" s="102" t="n">
        <v>5.93</v>
      </c>
      <c r="K110" s="102" t="n">
        <v>6.495</v>
      </c>
      <c r="L110" s="102" t="n">
        <v>7.06</v>
      </c>
      <c r="M110" s="102" t="n">
        <v>7.455</v>
      </c>
      <c r="N110" s="102" t="n">
        <v>7.85</v>
      </c>
      <c r="O110" s="102" t="n">
        <v>8.215</v>
      </c>
      <c r="P110" s="102" t="n">
        <v>8.58</v>
      </c>
      <c r="Q110" s="102" t="n">
        <v>9.115</v>
      </c>
      <c r="R110" s="102" t="n">
        <v>9.65</v>
      </c>
      <c r="S110" s="102" t="n">
        <v>9.95</v>
      </c>
      <c r="T110" s="102" t="n">
        <v>10.25</v>
      </c>
      <c r="U110" s="102" t="n">
        <v>10.55</v>
      </c>
      <c r="V110" s="102" t="n">
        <v>10.85</v>
      </c>
      <c r="W110" s="102" t="n">
        <v>11.152</v>
      </c>
      <c r="X110" s="102" t="n">
        <v>11.454</v>
      </c>
      <c r="Y110" s="102" t="n">
        <v>11.756</v>
      </c>
      <c r="Z110" s="102" t="n">
        <v>12.058</v>
      </c>
      <c r="AA110" s="102" t="n">
        <v>12.36</v>
      </c>
      <c r="AB110" s="102" t="n">
        <v>12.566</v>
      </c>
      <c r="AC110" s="102" t="n">
        <v>12.772</v>
      </c>
      <c r="AD110" s="102" t="n">
        <v>12.978</v>
      </c>
      <c r="AE110" s="102" t="n">
        <v>13.184</v>
      </c>
      <c r="AF110" s="102" t="n">
        <v>13.39</v>
      </c>
      <c r="AG110" s="102" t="n">
        <v>13.6864</v>
      </c>
      <c r="AH110" s="102" t="n">
        <v>13.9828</v>
      </c>
      <c r="AI110" s="102" t="n">
        <v>14.2792</v>
      </c>
      <c r="AJ110" s="102" t="n">
        <v>14.5756</v>
      </c>
      <c r="AK110" s="102" t="n">
        <v>14.872</v>
      </c>
      <c r="AL110" s="102" t="n">
        <v>14.8616</v>
      </c>
      <c r="AM110" s="102" t="n">
        <v>14.8512</v>
      </c>
      <c r="AN110" s="102" t="n">
        <v>14.8408</v>
      </c>
      <c r="AO110" s="102" t="n">
        <v>14.8304</v>
      </c>
      <c r="AP110" s="102" t="n">
        <v>14.82</v>
      </c>
      <c r="AQ110" s="102" t="n">
        <v>13.72</v>
      </c>
      <c r="AR110" s="102" t="n">
        <v>12.62</v>
      </c>
      <c r="AS110" s="102" t="n">
        <v>11.52</v>
      </c>
      <c r="AT110" s="102" t="n">
        <v>10.42</v>
      </c>
      <c r="AU110" s="102" t="n">
        <v>9.32</v>
      </c>
      <c r="AV110" s="102" t="n">
        <v>8.22</v>
      </c>
      <c r="AW110" s="102" t="n">
        <v>7.12</v>
      </c>
      <c r="AX110" s="102" t="n">
        <v>6.01999999999999</v>
      </c>
      <c r="AY110" s="102" t="n">
        <v>4.91999999999999</v>
      </c>
      <c r="AZ110" s="102" t="n">
        <v>3.81999999999999</v>
      </c>
      <c r="BA110" s="102" t="n">
        <v>2.71999999999999</v>
      </c>
      <c r="BB110" s="102" t="n">
        <v>1.61999999999999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0.7675</v>
      </c>
      <c r="D111" s="102" t="n">
        <v>1.535</v>
      </c>
      <c r="E111" s="102" t="n">
        <v>2.3025</v>
      </c>
      <c r="F111" s="102" t="n">
        <v>3.07</v>
      </c>
      <c r="G111" s="102" t="n">
        <v>3.855</v>
      </c>
      <c r="H111" s="102" t="n">
        <v>4.64</v>
      </c>
      <c r="I111" s="102" t="n">
        <v>5.24</v>
      </c>
      <c r="J111" s="102" t="n">
        <v>5.84</v>
      </c>
      <c r="K111" s="102" t="n">
        <v>6.41</v>
      </c>
      <c r="L111" s="102" t="n">
        <v>6.98</v>
      </c>
      <c r="M111" s="102" t="n">
        <v>7.39</v>
      </c>
      <c r="N111" s="102" t="n">
        <v>7.8</v>
      </c>
      <c r="O111" s="102" t="n">
        <v>8.17</v>
      </c>
      <c r="P111" s="102" t="n">
        <v>8.54</v>
      </c>
      <c r="Q111" s="102" t="n">
        <v>9.07</v>
      </c>
      <c r="R111" s="102" t="n">
        <v>9.6</v>
      </c>
      <c r="S111" s="102" t="n">
        <v>9.9125</v>
      </c>
      <c r="T111" s="102" t="n">
        <v>10.225</v>
      </c>
      <c r="U111" s="102" t="n">
        <v>10.5375</v>
      </c>
      <c r="V111" s="102" t="n">
        <v>10.85</v>
      </c>
      <c r="W111" s="102" t="n">
        <v>11.156</v>
      </c>
      <c r="X111" s="102" t="n">
        <v>11.462</v>
      </c>
      <c r="Y111" s="102" t="n">
        <v>11.768</v>
      </c>
      <c r="Z111" s="102" t="n">
        <v>12.074</v>
      </c>
      <c r="AA111" s="102" t="n">
        <v>12.38</v>
      </c>
      <c r="AB111" s="102" t="n">
        <v>12.588</v>
      </c>
      <c r="AC111" s="102" t="n">
        <v>12.796</v>
      </c>
      <c r="AD111" s="102" t="n">
        <v>13.004</v>
      </c>
      <c r="AE111" s="102" t="n">
        <v>13.212</v>
      </c>
      <c r="AF111" s="102" t="n">
        <v>13.42</v>
      </c>
      <c r="AG111" s="102" t="n">
        <v>13.7152</v>
      </c>
      <c r="AH111" s="102" t="n">
        <v>14.0104</v>
      </c>
      <c r="AI111" s="102" t="n">
        <v>14.3056</v>
      </c>
      <c r="AJ111" s="102" t="n">
        <v>14.6008</v>
      </c>
      <c r="AK111" s="102" t="n">
        <v>14.896</v>
      </c>
      <c r="AL111" s="102" t="n">
        <v>14.8888</v>
      </c>
      <c r="AM111" s="102" t="n">
        <v>14.8816</v>
      </c>
      <c r="AN111" s="102" t="n">
        <v>14.8744</v>
      </c>
      <c r="AO111" s="102" t="n">
        <v>14.8672</v>
      </c>
      <c r="AP111" s="102" t="n">
        <v>14.86</v>
      </c>
      <c r="AQ111" s="102" t="n">
        <v>13.76</v>
      </c>
      <c r="AR111" s="102" t="n">
        <v>12.66</v>
      </c>
      <c r="AS111" s="102" t="n">
        <v>11.56</v>
      </c>
      <c r="AT111" s="102" t="n">
        <v>10.46</v>
      </c>
      <c r="AU111" s="102" t="n">
        <v>9.36</v>
      </c>
      <c r="AV111" s="102" t="n">
        <v>8.26</v>
      </c>
      <c r="AW111" s="102" t="n">
        <v>7.16</v>
      </c>
      <c r="AX111" s="102" t="n">
        <v>6.06</v>
      </c>
      <c r="AY111" s="102" t="n">
        <v>4.96</v>
      </c>
      <c r="AZ111" s="102" t="n">
        <v>3.86</v>
      </c>
      <c r="BA111" s="102" t="n">
        <v>2.76</v>
      </c>
      <c r="BB111" s="102" t="n">
        <v>1.66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0.75</v>
      </c>
      <c r="D112" s="102" t="n">
        <v>1.5</v>
      </c>
      <c r="E112" s="102" t="n">
        <v>2.25</v>
      </c>
      <c r="F112" s="102" t="n">
        <v>3</v>
      </c>
      <c r="G112" s="102" t="n">
        <v>3.775</v>
      </c>
      <c r="H112" s="102" t="n">
        <v>4.55</v>
      </c>
      <c r="I112" s="102" t="n">
        <v>5.15</v>
      </c>
      <c r="J112" s="102" t="n">
        <v>5.75</v>
      </c>
      <c r="K112" s="102" t="n">
        <v>6.325</v>
      </c>
      <c r="L112" s="102" t="n">
        <v>6.9</v>
      </c>
      <c r="M112" s="102" t="n">
        <v>7.325</v>
      </c>
      <c r="N112" s="102" t="n">
        <v>7.75</v>
      </c>
      <c r="O112" s="102" t="n">
        <v>8.125</v>
      </c>
      <c r="P112" s="102" t="n">
        <v>8.5</v>
      </c>
      <c r="Q112" s="102" t="n">
        <v>9.025</v>
      </c>
      <c r="R112" s="102" t="n">
        <v>9.55</v>
      </c>
      <c r="S112" s="102" t="n">
        <v>9.875</v>
      </c>
      <c r="T112" s="102" t="n">
        <v>10.2</v>
      </c>
      <c r="U112" s="102" t="n">
        <v>10.525</v>
      </c>
      <c r="V112" s="102" t="n">
        <v>10.85</v>
      </c>
      <c r="W112" s="102" t="n">
        <v>11.16</v>
      </c>
      <c r="X112" s="102" t="n">
        <v>11.47</v>
      </c>
      <c r="Y112" s="102" t="n">
        <v>11.78</v>
      </c>
      <c r="Z112" s="102" t="n">
        <v>12.09</v>
      </c>
      <c r="AA112" s="102" t="n">
        <v>12.4</v>
      </c>
      <c r="AB112" s="102" t="n">
        <v>12.61</v>
      </c>
      <c r="AC112" s="102" t="n">
        <v>12.82</v>
      </c>
      <c r="AD112" s="102" t="n">
        <v>13.03</v>
      </c>
      <c r="AE112" s="102" t="n">
        <v>13.24</v>
      </c>
      <c r="AF112" s="102" t="n">
        <v>13.45</v>
      </c>
      <c r="AG112" s="102" t="n">
        <v>13.744</v>
      </c>
      <c r="AH112" s="102" t="n">
        <v>14.038</v>
      </c>
      <c r="AI112" s="102" t="n">
        <v>14.332</v>
      </c>
      <c r="AJ112" s="102" t="n">
        <v>14.626</v>
      </c>
      <c r="AK112" s="102" t="n">
        <v>14.92</v>
      </c>
      <c r="AL112" s="102" t="n">
        <v>14.916</v>
      </c>
      <c r="AM112" s="102" t="n">
        <v>14.912</v>
      </c>
      <c r="AN112" s="102" t="n">
        <v>14.908</v>
      </c>
      <c r="AO112" s="102" t="n">
        <v>14.904</v>
      </c>
      <c r="AP112" s="102" t="n">
        <v>14.9</v>
      </c>
      <c r="AQ112" s="102" t="n">
        <v>13.8</v>
      </c>
      <c r="AR112" s="102" t="n">
        <v>12.7</v>
      </c>
      <c r="AS112" s="102" t="n">
        <v>11.6</v>
      </c>
      <c r="AT112" s="102" t="n">
        <v>10.5</v>
      </c>
      <c r="AU112" s="102" t="n">
        <v>9.4</v>
      </c>
      <c r="AV112" s="102" t="n">
        <v>8.29999999999999</v>
      </c>
      <c r="AW112" s="102" t="n">
        <v>7.19999999999999</v>
      </c>
      <c r="AX112" s="102" t="n">
        <v>6.09999999999999</v>
      </c>
      <c r="AY112" s="102" t="n">
        <v>4.99999999999999</v>
      </c>
      <c r="AZ112" s="102" t="n">
        <v>3.89999999999999</v>
      </c>
      <c r="BA112" s="102" t="n">
        <v>2.79999999999999</v>
      </c>
      <c r="BB112" s="102" t="n">
        <v>1.69999999999999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0.7325</v>
      </c>
      <c r="D113" s="102" t="n">
        <v>1.465</v>
      </c>
      <c r="E113" s="102" t="n">
        <v>2.1975</v>
      </c>
      <c r="F113" s="102" t="n">
        <v>2.93</v>
      </c>
      <c r="G113" s="102" t="n">
        <v>3.705</v>
      </c>
      <c r="H113" s="102" t="n">
        <v>4.48</v>
      </c>
      <c r="I113" s="102" t="n">
        <v>5.07</v>
      </c>
      <c r="J113" s="102" t="n">
        <v>5.66</v>
      </c>
      <c r="K113" s="102" t="n">
        <v>6.24</v>
      </c>
      <c r="L113" s="102" t="n">
        <v>6.82</v>
      </c>
      <c r="M113" s="102" t="n">
        <v>7.26</v>
      </c>
      <c r="N113" s="102" t="n">
        <v>7.7</v>
      </c>
      <c r="O113" s="102" t="n">
        <v>8.06</v>
      </c>
      <c r="P113" s="102" t="n">
        <v>8.42</v>
      </c>
      <c r="Q113" s="102" t="n">
        <v>8.96</v>
      </c>
      <c r="R113" s="102" t="n">
        <v>9.5</v>
      </c>
      <c r="S113" s="102" t="n">
        <v>9.835</v>
      </c>
      <c r="T113" s="102" t="n">
        <v>10.17</v>
      </c>
      <c r="U113" s="102" t="n">
        <v>10.505</v>
      </c>
      <c r="V113" s="102" t="n">
        <v>10.84</v>
      </c>
      <c r="W113" s="102" t="n">
        <v>11.15</v>
      </c>
      <c r="X113" s="102" t="n">
        <v>11.46</v>
      </c>
      <c r="Y113" s="102" t="n">
        <v>11.77</v>
      </c>
      <c r="Z113" s="102" t="n">
        <v>12.08</v>
      </c>
      <c r="AA113" s="102" t="n">
        <v>12.39</v>
      </c>
      <c r="AB113" s="102" t="n">
        <v>12.602</v>
      </c>
      <c r="AC113" s="102" t="n">
        <v>12.814</v>
      </c>
      <c r="AD113" s="102" t="n">
        <v>13.026</v>
      </c>
      <c r="AE113" s="102" t="n">
        <v>13.238</v>
      </c>
      <c r="AF113" s="102" t="n">
        <v>13.45</v>
      </c>
      <c r="AG113" s="102" t="n">
        <v>13.7412</v>
      </c>
      <c r="AH113" s="102" t="n">
        <v>14.0324</v>
      </c>
      <c r="AI113" s="102" t="n">
        <v>14.3236</v>
      </c>
      <c r="AJ113" s="102" t="n">
        <v>14.6148</v>
      </c>
      <c r="AK113" s="102" t="n">
        <v>14.906</v>
      </c>
      <c r="AL113" s="102" t="n">
        <v>14.9048</v>
      </c>
      <c r="AM113" s="102" t="n">
        <v>14.9036</v>
      </c>
      <c r="AN113" s="102" t="n">
        <v>14.9024</v>
      </c>
      <c r="AO113" s="102" t="n">
        <v>14.9012</v>
      </c>
      <c r="AP113" s="102" t="n">
        <v>14.9</v>
      </c>
      <c r="AQ113" s="102" t="n">
        <v>13.797</v>
      </c>
      <c r="AR113" s="102" t="n">
        <v>12.694</v>
      </c>
      <c r="AS113" s="102" t="n">
        <v>11.591</v>
      </c>
      <c r="AT113" s="102" t="n">
        <v>10.488</v>
      </c>
      <c r="AU113" s="102" t="n">
        <v>9.385</v>
      </c>
      <c r="AV113" s="102" t="n">
        <v>8.282</v>
      </c>
      <c r="AW113" s="102" t="n">
        <v>7.179</v>
      </c>
      <c r="AX113" s="102" t="n">
        <v>6.076</v>
      </c>
      <c r="AY113" s="102" t="n">
        <v>4.973</v>
      </c>
      <c r="AZ113" s="102" t="n">
        <v>3.87</v>
      </c>
      <c r="BA113" s="102" t="n">
        <v>2.767</v>
      </c>
      <c r="BB113" s="102" t="n">
        <v>1.664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0.715</v>
      </c>
      <c r="D114" s="102" t="n">
        <v>1.43</v>
      </c>
      <c r="E114" s="102" t="n">
        <v>2.145</v>
      </c>
      <c r="F114" s="102" t="n">
        <v>2.86</v>
      </c>
      <c r="G114" s="102" t="n">
        <v>3.635</v>
      </c>
      <c r="H114" s="102" t="n">
        <v>4.41</v>
      </c>
      <c r="I114" s="102" t="n">
        <v>4.99</v>
      </c>
      <c r="J114" s="102" t="n">
        <v>5.57</v>
      </c>
      <c r="K114" s="102" t="n">
        <v>6.155</v>
      </c>
      <c r="L114" s="102" t="n">
        <v>6.74</v>
      </c>
      <c r="M114" s="102" t="n">
        <v>7.195</v>
      </c>
      <c r="N114" s="102" t="n">
        <v>7.65</v>
      </c>
      <c r="O114" s="102" t="n">
        <v>7.995</v>
      </c>
      <c r="P114" s="102" t="n">
        <v>8.34</v>
      </c>
      <c r="Q114" s="102" t="n">
        <v>8.895</v>
      </c>
      <c r="R114" s="102" t="n">
        <v>9.45</v>
      </c>
      <c r="S114" s="102" t="n">
        <v>9.795</v>
      </c>
      <c r="T114" s="102" t="n">
        <v>10.14</v>
      </c>
      <c r="U114" s="102" t="n">
        <v>10.485</v>
      </c>
      <c r="V114" s="102" t="n">
        <v>10.83</v>
      </c>
      <c r="W114" s="102" t="n">
        <v>11.14</v>
      </c>
      <c r="X114" s="102" t="n">
        <v>11.45</v>
      </c>
      <c r="Y114" s="102" t="n">
        <v>11.76</v>
      </c>
      <c r="Z114" s="102" t="n">
        <v>12.07</v>
      </c>
      <c r="AA114" s="102" t="n">
        <v>12.38</v>
      </c>
      <c r="AB114" s="102" t="n">
        <v>12.594</v>
      </c>
      <c r="AC114" s="102" t="n">
        <v>12.808</v>
      </c>
      <c r="AD114" s="102" t="n">
        <v>13.022</v>
      </c>
      <c r="AE114" s="102" t="n">
        <v>13.236</v>
      </c>
      <c r="AF114" s="102" t="n">
        <v>13.45</v>
      </c>
      <c r="AG114" s="102" t="n">
        <v>13.7384</v>
      </c>
      <c r="AH114" s="102" t="n">
        <v>14.0268</v>
      </c>
      <c r="AI114" s="102" t="n">
        <v>14.3152</v>
      </c>
      <c r="AJ114" s="102" t="n">
        <v>14.6036</v>
      </c>
      <c r="AK114" s="102" t="n">
        <v>14.892</v>
      </c>
      <c r="AL114" s="102" t="n">
        <v>14.8936</v>
      </c>
      <c r="AM114" s="102" t="n">
        <v>14.8952</v>
      </c>
      <c r="AN114" s="102" t="n">
        <v>14.8968</v>
      </c>
      <c r="AO114" s="102" t="n">
        <v>14.8984</v>
      </c>
      <c r="AP114" s="102" t="n">
        <v>14.9</v>
      </c>
      <c r="AQ114" s="102" t="n">
        <v>13.794</v>
      </c>
      <c r="AR114" s="102" t="n">
        <v>12.688</v>
      </c>
      <c r="AS114" s="102" t="n">
        <v>11.582</v>
      </c>
      <c r="AT114" s="102" t="n">
        <v>10.476</v>
      </c>
      <c r="AU114" s="102" t="n">
        <v>9.37</v>
      </c>
      <c r="AV114" s="102" t="n">
        <v>8.264</v>
      </c>
      <c r="AW114" s="102" t="n">
        <v>7.158</v>
      </c>
      <c r="AX114" s="102" t="n">
        <v>6.052</v>
      </c>
      <c r="AY114" s="102" t="n">
        <v>4.946</v>
      </c>
      <c r="AZ114" s="102" t="n">
        <v>3.84</v>
      </c>
      <c r="BA114" s="102" t="n">
        <v>2.734</v>
      </c>
      <c r="BB114" s="102" t="n">
        <v>1.628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0.6975</v>
      </c>
      <c r="D115" s="102" t="n">
        <v>1.395</v>
      </c>
      <c r="E115" s="102" t="n">
        <v>2.0925</v>
      </c>
      <c r="F115" s="102" t="n">
        <v>2.79</v>
      </c>
      <c r="G115" s="102" t="n">
        <v>3.565</v>
      </c>
      <c r="H115" s="102" t="n">
        <v>4.34</v>
      </c>
      <c r="I115" s="102" t="n">
        <v>4.91</v>
      </c>
      <c r="J115" s="102" t="n">
        <v>5.48</v>
      </c>
      <c r="K115" s="102" t="n">
        <v>6.07</v>
      </c>
      <c r="L115" s="102" t="n">
        <v>6.66</v>
      </c>
      <c r="M115" s="102" t="n">
        <v>7.13</v>
      </c>
      <c r="N115" s="102" t="n">
        <v>7.6</v>
      </c>
      <c r="O115" s="102" t="n">
        <v>7.93</v>
      </c>
      <c r="P115" s="102" t="n">
        <v>8.26</v>
      </c>
      <c r="Q115" s="102" t="n">
        <v>8.83</v>
      </c>
      <c r="R115" s="102" t="n">
        <v>9.4</v>
      </c>
      <c r="S115" s="102" t="n">
        <v>9.755</v>
      </c>
      <c r="T115" s="102" t="n">
        <v>10.11</v>
      </c>
      <c r="U115" s="102" t="n">
        <v>10.465</v>
      </c>
      <c r="V115" s="102" t="n">
        <v>10.82</v>
      </c>
      <c r="W115" s="102" t="n">
        <v>11.13</v>
      </c>
      <c r="X115" s="102" t="n">
        <v>11.44</v>
      </c>
      <c r="Y115" s="102" t="n">
        <v>11.75</v>
      </c>
      <c r="Z115" s="102" t="n">
        <v>12.06</v>
      </c>
      <c r="AA115" s="102" t="n">
        <v>12.37</v>
      </c>
      <c r="AB115" s="102" t="n">
        <v>12.586</v>
      </c>
      <c r="AC115" s="102" t="n">
        <v>12.802</v>
      </c>
      <c r="AD115" s="102" t="n">
        <v>13.018</v>
      </c>
      <c r="AE115" s="102" t="n">
        <v>13.234</v>
      </c>
      <c r="AF115" s="102" t="n">
        <v>13.45</v>
      </c>
      <c r="AG115" s="102" t="n">
        <v>13.7356</v>
      </c>
      <c r="AH115" s="102" t="n">
        <v>14.0212</v>
      </c>
      <c r="AI115" s="102" t="n">
        <v>14.3068</v>
      </c>
      <c r="AJ115" s="102" t="n">
        <v>14.5924</v>
      </c>
      <c r="AK115" s="102" t="n">
        <v>14.878</v>
      </c>
      <c r="AL115" s="102" t="n">
        <v>14.8824</v>
      </c>
      <c r="AM115" s="102" t="n">
        <v>14.8868</v>
      </c>
      <c r="AN115" s="102" t="n">
        <v>14.8912</v>
      </c>
      <c r="AO115" s="102" t="n">
        <v>14.8956</v>
      </c>
      <c r="AP115" s="102" t="n">
        <v>14.9</v>
      </c>
      <c r="AQ115" s="102" t="n">
        <v>13.791</v>
      </c>
      <c r="AR115" s="102" t="n">
        <v>12.682</v>
      </c>
      <c r="AS115" s="102" t="n">
        <v>11.573</v>
      </c>
      <c r="AT115" s="102" t="n">
        <v>10.464</v>
      </c>
      <c r="AU115" s="102" t="n">
        <v>9.355</v>
      </c>
      <c r="AV115" s="102" t="n">
        <v>8.246</v>
      </c>
      <c r="AW115" s="102" t="n">
        <v>7.137</v>
      </c>
      <c r="AX115" s="102" t="n">
        <v>6.028</v>
      </c>
      <c r="AY115" s="102" t="n">
        <v>4.919</v>
      </c>
      <c r="AZ115" s="102" t="n">
        <v>3.81</v>
      </c>
      <c r="BA115" s="102" t="n">
        <v>2.701</v>
      </c>
      <c r="BB115" s="102" t="n">
        <v>1.592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0.68</v>
      </c>
      <c r="D116" s="102" t="n">
        <v>1.36</v>
      </c>
      <c r="E116" s="102" t="n">
        <v>2.04</v>
      </c>
      <c r="F116" s="102" t="n">
        <v>2.72</v>
      </c>
      <c r="G116" s="102" t="n">
        <v>3.495</v>
      </c>
      <c r="H116" s="102" t="n">
        <v>4.27</v>
      </c>
      <c r="I116" s="102" t="n">
        <v>4.83</v>
      </c>
      <c r="J116" s="102" t="n">
        <v>5.39</v>
      </c>
      <c r="K116" s="102" t="n">
        <v>5.985</v>
      </c>
      <c r="L116" s="102" t="n">
        <v>6.58</v>
      </c>
      <c r="M116" s="102" t="n">
        <v>7.065</v>
      </c>
      <c r="N116" s="102" t="n">
        <v>7.55</v>
      </c>
      <c r="O116" s="102" t="n">
        <v>7.865</v>
      </c>
      <c r="P116" s="102" t="n">
        <v>8.18</v>
      </c>
      <c r="Q116" s="102" t="n">
        <v>8.765</v>
      </c>
      <c r="R116" s="102" t="n">
        <v>9.35</v>
      </c>
      <c r="S116" s="102" t="n">
        <v>9.715</v>
      </c>
      <c r="T116" s="102" t="n">
        <v>10.08</v>
      </c>
      <c r="U116" s="102" t="n">
        <v>10.445</v>
      </c>
      <c r="V116" s="102" t="n">
        <v>10.81</v>
      </c>
      <c r="W116" s="102" t="n">
        <v>11.12</v>
      </c>
      <c r="X116" s="102" t="n">
        <v>11.43</v>
      </c>
      <c r="Y116" s="102" t="n">
        <v>11.74</v>
      </c>
      <c r="Z116" s="102" t="n">
        <v>12.05</v>
      </c>
      <c r="AA116" s="102" t="n">
        <v>12.36</v>
      </c>
      <c r="AB116" s="102" t="n">
        <v>12.578</v>
      </c>
      <c r="AC116" s="102" t="n">
        <v>12.796</v>
      </c>
      <c r="AD116" s="102" t="n">
        <v>13.014</v>
      </c>
      <c r="AE116" s="102" t="n">
        <v>13.232</v>
      </c>
      <c r="AF116" s="102" t="n">
        <v>13.45</v>
      </c>
      <c r="AG116" s="102" t="n">
        <v>13.7328</v>
      </c>
      <c r="AH116" s="102" t="n">
        <v>14.0156</v>
      </c>
      <c r="AI116" s="102" t="n">
        <v>14.2984</v>
      </c>
      <c r="AJ116" s="102" t="n">
        <v>14.5812</v>
      </c>
      <c r="AK116" s="102" t="n">
        <v>14.864</v>
      </c>
      <c r="AL116" s="102" t="n">
        <v>14.8712</v>
      </c>
      <c r="AM116" s="102" t="n">
        <v>14.8784</v>
      </c>
      <c r="AN116" s="102" t="n">
        <v>14.8856</v>
      </c>
      <c r="AO116" s="102" t="n">
        <v>14.8928</v>
      </c>
      <c r="AP116" s="102" t="n">
        <v>14.9</v>
      </c>
      <c r="AQ116" s="102" t="n">
        <v>13.788</v>
      </c>
      <c r="AR116" s="102" t="n">
        <v>12.676</v>
      </c>
      <c r="AS116" s="102" t="n">
        <v>11.564</v>
      </c>
      <c r="AT116" s="102" t="n">
        <v>10.452</v>
      </c>
      <c r="AU116" s="102" t="n">
        <v>9.34</v>
      </c>
      <c r="AV116" s="102" t="n">
        <v>8.228</v>
      </c>
      <c r="AW116" s="102" t="n">
        <v>7.116</v>
      </c>
      <c r="AX116" s="102" t="n">
        <v>6.004</v>
      </c>
      <c r="AY116" s="102" t="n">
        <v>4.892</v>
      </c>
      <c r="AZ116" s="102" t="n">
        <v>3.78</v>
      </c>
      <c r="BA116" s="102" t="n">
        <v>2.668</v>
      </c>
      <c r="BB116" s="102" t="n">
        <v>1.556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0.6625</v>
      </c>
      <c r="D117" s="102" t="n">
        <v>1.325</v>
      </c>
      <c r="E117" s="102" t="n">
        <v>1.9875</v>
      </c>
      <c r="F117" s="102" t="n">
        <v>2.65</v>
      </c>
      <c r="G117" s="102" t="n">
        <v>3.425</v>
      </c>
      <c r="H117" s="102" t="n">
        <v>4.2</v>
      </c>
      <c r="I117" s="102" t="n">
        <v>4.75</v>
      </c>
      <c r="J117" s="102" t="n">
        <v>5.3</v>
      </c>
      <c r="K117" s="102" t="n">
        <v>5.9</v>
      </c>
      <c r="L117" s="102" t="n">
        <v>6.5</v>
      </c>
      <c r="M117" s="102" t="n">
        <v>7</v>
      </c>
      <c r="N117" s="102" t="n">
        <v>7.5</v>
      </c>
      <c r="O117" s="102" t="n">
        <v>7.8</v>
      </c>
      <c r="P117" s="102" t="n">
        <v>8.1</v>
      </c>
      <c r="Q117" s="102" t="n">
        <v>8.7</v>
      </c>
      <c r="R117" s="102" t="n">
        <v>9.3</v>
      </c>
      <c r="S117" s="102" t="n">
        <v>9.675</v>
      </c>
      <c r="T117" s="102" t="n">
        <v>10.05</v>
      </c>
      <c r="U117" s="102" t="n">
        <v>10.425</v>
      </c>
      <c r="V117" s="102" t="n">
        <v>10.8</v>
      </c>
      <c r="W117" s="102" t="n">
        <v>11.11</v>
      </c>
      <c r="X117" s="102" t="n">
        <v>11.42</v>
      </c>
      <c r="Y117" s="102" t="n">
        <v>11.73</v>
      </c>
      <c r="Z117" s="102" t="n">
        <v>12.04</v>
      </c>
      <c r="AA117" s="102" t="n">
        <v>12.35</v>
      </c>
      <c r="AB117" s="102" t="n">
        <v>12.57</v>
      </c>
      <c r="AC117" s="102" t="n">
        <v>12.79</v>
      </c>
      <c r="AD117" s="102" t="n">
        <v>13.01</v>
      </c>
      <c r="AE117" s="102" t="n">
        <v>13.23</v>
      </c>
      <c r="AF117" s="102" t="n">
        <v>13.45</v>
      </c>
      <c r="AG117" s="102" t="n">
        <v>13.73</v>
      </c>
      <c r="AH117" s="102" t="n">
        <v>14.01</v>
      </c>
      <c r="AI117" s="102" t="n">
        <v>14.29</v>
      </c>
      <c r="AJ117" s="102" t="n">
        <v>14.57</v>
      </c>
      <c r="AK117" s="102" t="n">
        <v>14.85</v>
      </c>
      <c r="AL117" s="102" t="n">
        <v>14.86</v>
      </c>
      <c r="AM117" s="102" t="n">
        <v>14.87</v>
      </c>
      <c r="AN117" s="102" t="n">
        <v>14.88</v>
      </c>
      <c r="AO117" s="102" t="n">
        <v>14.89</v>
      </c>
      <c r="AP117" s="102" t="n">
        <v>14.9</v>
      </c>
      <c r="AQ117" s="102" t="n">
        <v>13.785</v>
      </c>
      <c r="AR117" s="102" t="n">
        <v>12.67</v>
      </c>
      <c r="AS117" s="102" t="n">
        <v>11.555</v>
      </c>
      <c r="AT117" s="102" t="n">
        <v>10.44</v>
      </c>
      <c r="AU117" s="102" t="n">
        <v>9.325</v>
      </c>
      <c r="AV117" s="102" t="n">
        <v>8.21</v>
      </c>
      <c r="AW117" s="102" t="n">
        <v>7.095</v>
      </c>
      <c r="AX117" s="102" t="n">
        <v>5.98</v>
      </c>
      <c r="AY117" s="102" t="n">
        <v>4.865</v>
      </c>
      <c r="AZ117" s="102" t="n">
        <v>3.75</v>
      </c>
      <c r="BA117" s="102" t="n">
        <v>2.635</v>
      </c>
      <c r="BB117" s="102" t="n">
        <v>1.52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0.6475</v>
      </c>
      <c r="D118" s="102" t="n">
        <v>1.295</v>
      </c>
      <c r="E118" s="102" t="n">
        <v>1.9425</v>
      </c>
      <c r="F118" s="102" t="n">
        <v>2.59</v>
      </c>
      <c r="G118" s="102" t="n">
        <v>3.355</v>
      </c>
      <c r="H118" s="102" t="n">
        <v>4.12</v>
      </c>
      <c r="I118" s="102" t="n">
        <v>4.66</v>
      </c>
      <c r="J118" s="102" t="n">
        <v>5.2</v>
      </c>
      <c r="K118" s="102" t="n">
        <v>5.8</v>
      </c>
      <c r="L118" s="102" t="n">
        <v>6.4</v>
      </c>
      <c r="M118" s="102" t="n">
        <v>6.915</v>
      </c>
      <c r="N118" s="102" t="n">
        <v>7.43</v>
      </c>
      <c r="O118" s="102" t="n">
        <v>7.715</v>
      </c>
      <c r="P118" s="102" t="n">
        <v>8</v>
      </c>
      <c r="Q118" s="102" t="n">
        <v>8.61</v>
      </c>
      <c r="R118" s="102" t="n">
        <v>9.22</v>
      </c>
      <c r="S118" s="102" t="n">
        <v>9.6035</v>
      </c>
      <c r="T118" s="102" t="n">
        <v>9.987</v>
      </c>
      <c r="U118" s="102" t="n">
        <v>10.3705</v>
      </c>
      <c r="V118" s="102" t="n">
        <v>10.754</v>
      </c>
      <c r="W118" s="102" t="n">
        <v>11.0632</v>
      </c>
      <c r="X118" s="102" t="n">
        <v>11.3724</v>
      </c>
      <c r="Y118" s="102" t="n">
        <v>11.6816</v>
      </c>
      <c r="Z118" s="102" t="n">
        <v>11.9908</v>
      </c>
      <c r="AA118" s="102" t="n">
        <v>12.3</v>
      </c>
      <c r="AB118" s="102" t="n">
        <v>12.52</v>
      </c>
      <c r="AC118" s="102" t="n">
        <v>12.74</v>
      </c>
      <c r="AD118" s="102" t="n">
        <v>12.96</v>
      </c>
      <c r="AE118" s="102" t="n">
        <v>13.18</v>
      </c>
      <c r="AF118" s="102" t="n">
        <v>13.4</v>
      </c>
      <c r="AG118" s="102" t="n">
        <v>13.6692</v>
      </c>
      <c r="AH118" s="102" t="n">
        <v>13.9384</v>
      </c>
      <c r="AI118" s="102" t="n">
        <v>14.2076</v>
      </c>
      <c r="AJ118" s="102" t="n">
        <v>14.4768</v>
      </c>
      <c r="AK118" s="102" t="n">
        <v>14.746</v>
      </c>
      <c r="AL118" s="102" t="n">
        <v>14.7596</v>
      </c>
      <c r="AM118" s="102" t="n">
        <v>14.7732</v>
      </c>
      <c r="AN118" s="102" t="n">
        <v>14.7868</v>
      </c>
      <c r="AO118" s="102" t="n">
        <v>14.8004</v>
      </c>
      <c r="AP118" s="102" t="n">
        <v>14.814</v>
      </c>
      <c r="AQ118" s="102" t="n">
        <v>13.705</v>
      </c>
      <c r="AR118" s="102" t="n">
        <v>12.596</v>
      </c>
      <c r="AS118" s="102" t="n">
        <v>11.487</v>
      </c>
      <c r="AT118" s="102" t="n">
        <v>10.378</v>
      </c>
      <c r="AU118" s="102" t="n">
        <v>9.269</v>
      </c>
      <c r="AV118" s="102" t="n">
        <v>8.16</v>
      </c>
      <c r="AW118" s="102" t="n">
        <v>7.051</v>
      </c>
      <c r="AX118" s="102" t="n">
        <v>5.942</v>
      </c>
      <c r="AY118" s="102" t="n">
        <v>4.833</v>
      </c>
      <c r="AZ118" s="102" t="n">
        <v>3.724</v>
      </c>
      <c r="BA118" s="102" t="n">
        <v>2.615</v>
      </c>
      <c r="BB118" s="102" t="n">
        <v>1.506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0.6325</v>
      </c>
      <c r="D119" s="102" t="n">
        <v>1.265</v>
      </c>
      <c r="E119" s="102" t="n">
        <v>1.8975</v>
      </c>
      <c r="F119" s="102" t="n">
        <v>2.53</v>
      </c>
      <c r="G119" s="102" t="n">
        <v>3.285</v>
      </c>
      <c r="H119" s="102" t="n">
        <v>4.04</v>
      </c>
      <c r="I119" s="102" t="n">
        <v>4.57</v>
      </c>
      <c r="J119" s="102" t="n">
        <v>5.1</v>
      </c>
      <c r="K119" s="102" t="n">
        <v>5.7</v>
      </c>
      <c r="L119" s="102" t="n">
        <v>6.3</v>
      </c>
      <c r="M119" s="102" t="n">
        <v>6.83</v>
      </c>
      <c r="N119" s="102" t="n">
        <v>7.36</v>
      </c>
      <c r="O119" s="102" t="n">
        <v>7.63</v>
      </c>
      <c r="P119" s="102" t="n">
        <v>7.9</v>
      </c>
      <c r="Q119" s="102" t="n">
        <v>8.52</v>
      </c>
      <c r="R119" s="102" t="n">
        <v>9.14</v>
      </c>
      <c r="S119" s="102" t="n">
        <v>9.532</v>
      </c>
      <c r="T119" s="102" t="n">
        <v>9.924</v>
      </c>
      <c r="U119" s="102" t="n">
        <v>10.316</v>
      </c>
      <c r="V119" s="102" t="n">
        <v>10.708</v>
      </c>
      <c r="W119" s="102" t="n">
        <v>11.0164</v>
      </c>
      <c r="X119" s="102" t="n">
        <v>11.3248</v>
      </c>
      <c r="Y119" s="102" t="n">
        <v>11.6332</v>
      </c>
      <c r="Z119" s="102" t="n">
        <v>11.9416</v>
      </c>
      <c r="AA119" s="102" t="n">
        <v>12.25</v>
      </c>
      <c r="AB119" s="102" t="n">
        <v>12.47</v>
      </c>
      <c r="AC119" s="102" t="n">
        <v>12.69</v>
      </c>
      <c r="AD119" s="102" t="n">
        <v>12.91</v>
      </c>
      <c r="AE119" s="102" t="n">
        <v>13.13</v>
      </c>
      <c r="AF119" s="102" t="n">
        <v>13.35</v>
      </c>
      <c r="AG119" s="102" t="n">
        <v>13.6084</v>
      </c>
      <c r="AH119" s="102" t="n">
        <v>13.8668</v>
      </c>
      <c r="AI119" s="102" t="n">
        <v>14.1252</v>
      </c>
      <c r="AJ119" s="102" t="n">
        <v>14.3836</v>
      </c>
      <c r="AK119" s="102" t="n">
        <v>14.642</v>
      </c>
      <c r="AL119" s="102" t="n">
        <v>14.6592</v>
      </c>
      <c r="AM119" s="102" t="n">
        <v>14.6764</v>
      </c>
      <c r="AN119" s="102" t="n">
        <v>14.6936</v>
      </c>
      <c r="AO119" s="102" t="n">
        <v>14.7108</v>
      </c>
      <c r="AP119" s="102" t="n">
        <v>14.728</v>
      </c>
      <c r="AQ119" s="102" t="n">
        <v>13.625</v>
      </c>
      <c r="AR119" s="102" t="n">
        <v>12.522</v>
      </c>
      <c r="AS119" s="102" t="n">
        <v>11.419</v>
      </c>
      <c r="AT119" s="102" t="n">
        <v>10.316</v>
      </c>
      <c r="AU119" s="102" t="n">
        <v>9.213</v>
      </c>
      <c r="AV119" s="102" t="n">
        <v>8.11</v>
      </c>
      <c r="AW119" s="102" t="n">
        <v>7.007</v>
      </c>
      <c r="AX119" s="102" t="n">
        <v>5.904</v>
      </c>
      <c r="AY119" s="102" t="n">
        <v>4.801</v>
      </c>
      <c r="AZ119" s="102" t="n">
        <v>3.698</v>
      </c>
      <c r="BA119" s="102" t="n">
        <v>2.595</v>
      </c>
      <c r="BB119" s="102" t="n">
        <v>1.492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0.6175</v>
      </c>
      <c r="D120" s="102" t="n">
        <v>1.235</v>
      </c>
      <c r="E120" s="102" t="n">
        <v>1.8525</v>
      </c>
      <c r="F120" s="102" t="n">
        <v>2.47</v>
      </c>
      <c r="G120" s="102" t="n">
        <v>3.215</v>
      </c>
      <c r="H120" s="102" t="n">
        <v>3.96</v>
      </c>
      <c r="I120" s="102" t="n">
        <v>4.48</v>
      </c>
      <c r="J120" s="102" t="n">
        <v>5</v>
      </c>
      <c r="K120" s="102" t="n">
        <v>5.6</v>
      </c>
      <c r="L120" s="102" t="n">
        <v>6.2</v>
      </c>
      <c r="M120" s="102" t="n">
        <v>6.745</v>
      </c>
      <c r="N120" s="102" t="n">
        <v>7.29</v>
      </c>
      <c r="O120" s="102" t="n">
        <v>7.545</v>
      </c>
      <c r="P120" s="102" t="n">
        <v>7.8</v>
      </c>
      <c r="Q120" s="102" t="n">
        <v>8.43</v>
      </c>
      <c r="R120" s="102" t="n">
        <v>9.06</v>
      </c>
      <c r="S120" s="102" t="n">
        <v>9.4605</v>
      </c>
      <c r="T120" s="102" t="n">
        <v>9.861</v>
      </c>
      <c r="U120" s="102" t="n">
        <v>10.2615</v>
      </c>
      <c r="V120" s="102" t="n">
        <v>10.662</v>
      </c>
      <c r="W120" s="102" t="n">
        <v>10.9696</v>
      </c>
      <c r="X120" s="102" t="n">
        <v>11.2772</v>
      </c>
      <c r="Y120" s="102" t="n">
        <v>11.5848</v>
      </c>
      <c r="Z120" s="102" t="n">
        <v>11.8924</v>
      </c>
      <c r="AA120" s="102" t="n">
        <v>12.2</v>
      </c>
      <c r="AB120" s="102" t="n">
        <v>12.42</v>
      </c>
      <c r="AC120" s="102" t="n">
        <v>12.64</v>
      </c>
      <c r="AD120" s="102" t="n">
        <v>12.86</v>
      </c>
      <c r="AE120" s="102" t="n">
        <v>13.08</v>
      </c>
      <c r="AF120" s="102" t="n">
        <v>13.3</v>
      </c>
      <c r="AG120" s="102" t="n">
        <v>13.5476</v>
      </c>
      <c r="AH120" s="102" t="n">
        <v>13.7952</v>
      </c>
      <c r="AI120" s="102" t="n">
        <v>14.0428</v>
      </c>
      <c r="AJ120" s="102" t="n">
        <v>14.2904</v>
      </c>
      <c r="AK120" s="102" t="n">
        <v>14.538</v>
      </c>
      <c r="AL120" s="102" t="n">
        <v>14.5588</v>
      </c>
      <c r="AM120" s="102" t="n">
        <v>14.5796</v>
      </c>
      <c r="AN120" s="102" t="n">
        <v>14.6004</v>
      </c>
      <c r="AO120" s="102" t="n">
        <v>14.6212</v>
      </c>
      <c r="AP120" s="102" t="n">
        <v>14.642</v>
      </c>
      <c r="AQ120" s="102" t="n">
        <v>13.545</v>
      </c>
      <c r="AR120" s="102" t="n">
        <v>12.448</v>
      </c>
      <c r="AS120" s="102" t="n">
        <v>11.351</v>
      </c>
      <c r="AT120" s="102" t="n">
        <v>10.254</v>
      </c>
      <c r="AU120" s="102" t="n">
        <v>9.157</v>
      </c>
      <c r="AV120" s="102" t="n">
        <v>8.06</v>
      </c>
      <c r="AW120" s="102" t="n">
        <v>6.963</v>
      </c>
      <c r="AX120" s="102" t="n">
        <v>5.866</v>
      </c>
      <c r="AY120" s="102" t="n">
        <v>4.769</v>
      </c>
      <c r="AZ120" s="102" t="n">
        <v>3.672</v>
      </c>
      <c r="BA120" s="102" t="n">
        <v>2.575</v>
      </c>
      <c r="BB120" s="102" t="n">
        <v>1.47800000000001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0.6025</v>
      </c>
      <c r="D121" s="102" t="n">
        <v>1.205</v>
      </c>
      <c r="E121" s="102" t="n">
        <v>1.8075</v>
      </c>
      <c r="F121" s="102" t="n">
        <v>2.41</v>
      </c>
      <c r="G121" s="102" t="n">
        <v>3.145</v>
      </c>
      <c r="H121" s="102" t="n">
        <v>3.88</v>
      </c>
      <c r="I121" s="102" t="n">
        <v>4.39</v>
      </c>
      <c r="J121" s="102" t="n">
        <v>4.9</v>
      </c>
      <c r="K121" s="102" t="n">
        <v>5.5</v>
      </c>
      <c r="L121" s="102" t="n">
        <v>6.1</v>
      </c>
      <c r="M121" s="102" t="n">
        <v>6.66</v>
      </c>
      <c r="N121" s="102" t="n">
        <v>7.22</v>
      </c>
      <c r="O121" s="102" t="n">
        <v>7.46</v>
      </c>
      <c r="P121" s="102" t="n">
        <v>7.7</v>
      </c>
      <c r="Q121" s="102" t="n">
        <v>8.34</v>
      </c>
      <c r="R121" s="102" t="n">
        <v>8.98</v>
      </c>
      <c r="S121" s="102" t="n">
        <v>9.389</v>
      </c>
      <c r="T121" s="102" t="n">
        <v>9.798</v>
      </c>
      <c r="U121" s="102" t="n">
        <v>10.207</v>
      </c>
      <c r="V121" s="102" t="n">
        <v>10.616</v>
      </c>
      <c r="W121" s="102" t="n">
        <v>10.9228</v>
      </c>
      <c r="X121" s="102" t="n">
        <v>11.2296</v>
      </c>
      <c r="Y121" s="102" t="n">
        <v>11.5364</v>
      </c>
      <c r="Z121" s="102" t="n">
        <v>11.8432</v>
      </c>
      <c r="AA121" s="102" t="n">
        <v>12.15</v>
      </c>
      <c r="AB121" s="102" t="n">
        <v>12.37</v>
      </c>
      <c r="AC121" s="102" t="n">
        <v>12.59</v>
      </c>
      <c r="AD121" s="102" t="n">
        <v>12.81</v>
      </c>
      <c r="AE121" s="102" t="n">
        <v>13.03</v>
      </c>
      <c r="AF121" s="102" t="n">
        <v>13.25</v>
      </c>
      <c r="AG121" s="102" t="n">
        <v>13.4868</v>
      </c>
      <c r="AH121" s="102" t="n">
        <v>13.7236</v>
      </c>
      <c r="AI121" s="102" t="n">
        <v>13.9604</v>
      </c>
      <c r="AJ121" s="102" t="n">
        <v>14.1972</v>
      </c>
      <c r="AK121" s="102" t="n">
        <v>14.434</v>
      </c>
      <c r="AL121" s="102" t="n">
        <v>14.4584</v>
      </c>
      <c r="AM121" s="102" t="n">
        <v>14.4828</v>
      </c>
      <c r="AN121" s="102" t="n">
        <v>14.5072</v>
      </c>
      <c r="AO121" s="102" t="n">
        <v>14.5316</v>
      </c>
      <c r="AP121" s="102" t="n">
        <v>14.556</v>
      </c>
      <c r="AQ121" s="102" t="n">
        <v>13.465</v>
      </c>
      <c r="AR121" s="102" t="n">
        <v>12.374</v>
      </c>
      <c r="AS121" s="102" t="n">
        <v>11.283</v>
      </c>
      <c r="AT121" s="102" t="n">
        <v>10.192</v>
      </c>
      <c r="AU121" s="102" t="n">
        <v>9.101</v>
      </c>
      <c r="AV121" s="102" t="n">
        <v>8.01</v>
      </c>
      <c r="AW121" s="102" t="n">
        <v>6.919</v>
      </c>
      <c r="AX121" s="102" t="n">
        <v>5.828</v>
      </c>
      <c r="AY121" s="102" t="n">
        <v>4.737</v>
      </c>
      <c r="AZ121" s="102" t="n">
        <v>3.646</v>
      </c>
      <c r="BA121" s="102" t="n">
        <v>2.555</v>
      </c>
      <c r="BB121" s="102" t="n">
        <v>1.464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0.5875</v>
      </c>
      <c r="D122" s="102" t="n">
        <v>1.175</v>
      </c>
      <c r="E122" s="102" t="n">
        <v>1.7625</v>
      </c>
      <c r="F122" s="102" t="n">
        <v>2.35</v>
      </c>
      <c r="G122" s="102" t="n">
        <v>3.075</v>
      </c>
      <c r="H122" s="102" t="n">
        <v>3.8</v>
      </c>
      <c r="I122" s="102" t="n">
        <v>4.3</v>
      </c>
      <c r="J122" s="102" t="n">
        <v>4.8</v>
      </c>
      <c r="K122" s="102" t="n">
        <v>5.4</v>
      </c>
      <c r="L122" s="102" t="n">
        <v>6</v>
      </c>
      <c r="M122" s="102" t="n">
        <v>6.575</v>
      </c>
      <c r="N122" s="102" t="n">
        <v>7.15</v>
      </c>
      <c r="O122" s="102" t="n">
        <v>7.375</v>
      </c>
      <c r="P122" s="102" t="n">
        <v>7.6</v>
      </c>
      <c r="Q122" s="102" t="n">
        <v>8.25</v>
      </c>
      <c r="R122" s="102" t="n">
        <v>8.9</v>
      </c>
      <c r="S122" s="102" t="n">
        <v>9.3175</v>
      </c>
      <c r="T122" s="102" t="n">
        <v>9.735</v>
      </c>
      <c r="U122" s="102" t="n">
        <v>10.1525</v>
      </c>
      <c r="V122" s="102" t="n">
        <v>10.57</v>
      </c>
      <c r="W122" s="102" t="n">
        <v>10.876</v>
      </c>
      <c r="X122" s="102" t="n">
        <v>11.182</v>
      </c>
      <c r="Y122" s="102" t="n">
        <v>11.488</v>
      </c>
      <c r="Z122" s="102" t="n">
        <v>11.794</v>
      </c>
      <c r="AA122" s="102" t="n">
        <v>12.1</v>
      </c>
      <c r="AB122" s="102" t="n">
        <v>12.32</v>
      </c>
      <c r="AC122" s="102" t="n">
        <v>12.54</v>
      </c>
      <c r="AD122" s="102" t="n">
        <v>12.76</v>
      </c>
      <c r="AE122" s="102" t="n">
        <v>12.98</v>
      </c>
      <c r="AF122" s="102" t="n">
        <v>13.2</v>
      </c>
      <c r="AG122" s="102" t="n">
        <v>13.426</v>
      </c>
      <c r="AH122" s="102" t="n">
        <v>13.652</v>
      </c>
      <c r="AI122" s="102" t="n">
        <v>13.878</v>
      </c>
      <c r="AJ122" s="102" t="n">
        <v>14.104</v>
      </c>
      <c r="AK122" s="102" t="n">
        <v>14.33</v>
      </c>
      <c r="AL122" s="102" t="n">
        <v>14.358</v>
      </c>
      <c r="AM122" s="102" t="n">
        <v>14.386</v>
      </c>
      <c r="AN122" s="102" t="n">
        <v>14.414</v>
      </c>
      <c r="AO122" s="102" t="n">
        <v>14.442</v>
      </c>
      <c r="AP122" s="102" t="n">
        <v>14.47</v>
      </c>
      <c r="AQ122" s="102" t="n">
        <v>13.385</v>
      </c>
      <c r="AR122" s="102" t="n">
        <v>12.3</v>
      </c>
      <c r="AS122" s="102" t="n">
        <v>11.215</v>
      </c>
      <c r="AT122" s="102" t="n">
        <v>10.13</v>
      </c>
      <c r="AU122" s="102" t="n">
        <v>9.045</v>
      </c>
      <c r="AV122" s="102" t="n">
        <v>7.96</v>
      </c>
      <c r="AW122" s="102" t="n">
        <v>6.875</v>
      </c>
      <c r="AX122" s="102" t="n">
        <v>5.79</v>
      </c>
      <c r="AY122" s="102" t="n">
        <v>4.705</v>
      </c>
      <c r="AZ122" s="102" t="n">
        <v>3.62</v>
      </c>
      <c r="BA122" s="102" t="n">
        <v>2.535</v>
      </c>
      <c r="BB122" s="102" t="n">
        <v>1.45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0.5725</v>
      </c>
      <c r="D123" s="102" t="n">
        <v>1.145</v>
      </c>
      <c r="E123" s="102" t="n">
        <v>1.7175</v>
      </c>
      <c r="F123" s="102" t="n">
        <v>2.29</v>
      </c>
      <c r="G123" s="102" t="n">
        <v>3.005</v>
      </c>
      <c r="H123" s="102" t="n">
        <v>3.72</v>
      </c>
      <c r="I123" s="102" t="n">
        <v>4.22</v>
      </c>
      <c r="J123" s="102" t="n">
        <v>4.72</v>
      </c>
      <c r="K123" s="102" t="n">
        <v>5.31</v>
      </c>
      <c r="L123" s="102" t="n">
        <v>5.9</v>
      </c>
      <c r="M123" s="102" t="n">
        <v>6.48</v>
      </c>
      <c r="N123" s="102" t="n">
        <v>7.06</v>
      </c>
      <c r="O123" s="102" t="n">
        <v>7.28</v>
      </c>
      <c r="P123" s="102" t="n">
        <v>7.5</v>
      </c>
      <c r="Q123" s="102" t="n">
        <v>8.15</v>
      </c>
      <c r="R123" s="102" t="n">
        <v>8.8</v>
      </c>
      <c r="S123" s="102" t="n">
        <v>9.2305</v>
      </c>
      <c r="T123" s="102" t="n">
        <v>9.661</v>
      </c>
      <c r="U123" s="102" t="n">
        <v>10.0915</v>
      </c>
      <c r="V123" s="102" t="n">
        <v>10.522</v>
      </c>
      <c r="W123" s="102" t="n">
        <v>10.8256</v>
      </c>
      <c r="X123" s="102" t="n">
        <v>11.1292</v>
      </c>
      <c r="Y123" s="102" t="n">
        <v>11.4328</v>
      </c>
      <c r="Z123" s="102" t="n">
        <v>11.7364</v>
      </c>
      <c r="AA123" s="102" t="n">
        <v>12.04</v>
      </c>
      <c r="AB123" s="102" t="n">
        <v>12.26</v>
      </c>
      <c r="AC123" s="102" t="n">
        <v>12.48</v>
      </c>
      <c r="AD123" s="102" t="n">
        <v>12.7</v>
      </c>
      <c r="AE123" s="102" t="n">
        <v>12.92</v>
      </c>
      <c r="AF123" s="102" t="n">
        <v>13.14</v>
      </c>
      <c r="AG123" s="102" t="n">
        <v>13.3516</v>
      </c>
      <c r="AH123" s="102" t="n">
        <v>13.5632</v>
      </c>
      <c r="AI123" s="102" t="n">
        <v>13.7748</v>
      </c>
      <c r="AJ123" s="102" t="n">
        <v>13.9864</v>
      </c>
      <c r="AK123" s="102" t="n">
        <v>14.198</v>
      </c>
      <c r="AL123" s="102" t="n">
        <v>14.2268</v>
      </c>
      <c r="AM123" s="102" t="n">
        <v>14.2556</v>
      </c>
      <c r="AN123" s="102" t="n">
        <v>14.2844</v>
      </c>
      <c r="AO123" s="102" t="n">
        <v>14.3132</v>
      </c>
      <c r="AP123" s="102" t="n">
        <v>14.342</v>
      </c>
      <c r="AQ123" s="102" t="n">
        <v>13.267</v>
      </c>
      <c r="AR123" s="102" t="n">
        <v>12.192</v>
      </c>
      <c r="AS123" s="102" t="n">
        <v>11.117</v>
      </c>
      <c r="AT123" s="102" t="n">
        <v>10.042</v>
      </c>
      <c r="AU123" s="102" t="n">
        <v>8.967</v>
      </c>
      <c r="AV123" s="102" t="n">
        <v>7.892</v>
      </c>
      <c r="AW123" s="102" t="n">
        <v>6.817</v>
      </c>
      <c r="AX123" s="102" t="n">
        <v>5.742</v>
      </c>
      <c r="AY123" s="102" t="n">
        <v>4.667</v>
      </c>
      <c r="AZ123" s="102" t="n">
        <v>3.592</v>
      </c>
      <c r="BA123" s="102" t="n">
        <v>2.517</v>
      </c>
      <c r="BB123" s="102" t="n">
        <v>1.442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0.5575</v>
      </c>
      <c r="D124" s="102" t="n">
        <v>1.115</v>
      </c>
      <c r="E124" s="102" t="n">
        <v>1.6725</v>
      </c>
      <c r="F124" s="102" t="n">
        <v>2.23</v>
      </c>
      <c r="G124" s="102" t="n">
        <v>2.935</v>
      </c>
      <c r="H124" s="102" t="n">
        <v>3.64</v>
      </c>
      <c r="I124" s="102" t="n">
        <v>4.14</v>
      </c>
      <c r="J124" s="102" t="n">
        <v>4.64</v>
      </c>
      <c r="K124" s="102" t="n">
        <v>5.22</v>
      </c>
      <c r="L124" s="102" t="n">
        <v>5.8</v>
      </c>
      <c r="M124" s="102" t="n">
        <v>6.385</v>
      </c>
      <c r="N124" s="102" t="n">
        <v>6.97</v>
      </c>
      <c r="O124" s="102" t="n">
        <v>7.185</v>
      </c>
      <c r="P124" s="102" t="n">
        <v>7.4</v>
      </c>
      <c r="Q124" s="102" t="n">
        <v>8.05</v>
      </c>
      <c r="R124" s="102" t="n">
        <v>8.7</v>
      </c>
      <c r="S124" s="102" t="n">
        <v>9.1435</v>
      </c>
      <c r="T124" s="102" t="n">
        <v>9.587</v>
      </c>
      <c r="U124" s="102" t="n">
        <v>10.0305</v>
      </c>
      <c r="V124" s="102" t="n">
        <v>10.474</v>
      </c>
      <c r="W124" s="102" t="n">
        <v>10.7752</v>
      </c>
      <c r="X124" s="102" t="n">
        <v>11.0764</v>
      </c>
      <c r="Y124" s="102" t="n">
        <v>11.3776</v>
      </c>
      <c r="Z124" s="102" t="n">
        <v>11.6788</v>
      </c>
      <c r="AA124" s="102" t="n">
        <v>11.98</v>
      </c>
      <c r="AB124" s="102" t="n">
        <v>12.2</v>
      </c>
      <c r="AC124" s="102" t="n">
        <v>12.42</v>
      </c>
      <c r="AD124" s="102" t="n">
        <v>12.64</v>
      </c>
      <c r="AE124" s="102" t="n">
        <v>12.86</v>
      </c>
      <c r="AF124" s="102" t="n">
        <v>13.08</v>
      </c>
      <c r="AG124" s="102" t="n">
        <v>13.2772</v>
      </c>
      <c r="AH124" s="102" t="n">
        <v>13.4744</v>
      </c>
      <c r="AI124" s="102" t="n">
        <v>13.6716</v>
      </c>
      <c r="AJ124" s="102" t="n">
        <v>13.8688</v>
      </c>
      <c r="AK124" s="102" t="n">
        <v>14.066</v>
      </c>
      <c r="AL124" s="102" t="n">
        <v>14.0956</v>
      </c>
      <c r="AM124" s="102" t="n">
        <v>14.1252</v>
      </c>
      <c r="AN124" s="102" t="n">
        <v>14.1548</v>
      </c>
      <c r="AO124" s="102" t="n">
        <v>14.1844</v>
      </c>
      <c r="AP124" s="102" t="n">
        <v>14.214</v>
      </c>
      <c r="AQ124" s="102" t="n">
        <v>13.149</v>
      </c>
      <c r="AR124" s="102" t="n">
        <v>12.084</v>
      </c>
      <c r="AS124" s="102" t="n">
        <v>11.019</v>
      </c>
      <c r="AT124" s="102" t="n">
        <v>9.954</v>
      </c>
      <c r="AU124" s="102" t="n">
        <v>8.889</v>
      </c>
      <c r="AV124" s="102" t="n">
        <v>7.824</v>
      </c>
      <c r="AW124" s="102" t="n">
        <v>6.759</v>
      </c>
      <c r="AX124" s="102" t="n">
        <v>5.69399999999999</v>
      </c>
      <c r="AY124" s="102" t="n">
        <v>4.62899999999999</v>
      </c>
      <c r="AZ124" s="102" t="n">
        <v>3.56399999999999</v>
      </c>
      <c r="BA124" s="102" t="n">
        <v>2.49899999999999</v>
      </c>
      <c r="BB124" s="102" t="n">
        <v>1.43399999999999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0.5425</v>
      </c>
      <c r="D125" s="102" t="n">
        <v>1.085</v>
      </c>
      <c r="E125" s="102" t="n">
        <v>1.6275</v>
      </c>
      <c r="F125" s="102" t="n">
        <v>2.17</v>
      </c>
      <c r="G125" s="102" t="n">
        <v>2.865</v>
      </c>
      <c r="H125" s="102" t="n">
        <v>3.56</v>
      </c>
      <c r="I125" s="102" t="n">
        <v>4.06</v>
      </c>
      <c r="J125" s="102" t="n">
        <v>4.56</v>
      </c>
      <c r="K125" s="102" t="n">
        <v>5.13</v>
      </c>
      <c r="L125" s="102" t="n">
        <v>5.7</v>
      </c>
      <c r="M125" s="102" t="n">
        <v>6.29</v>
      </c>
      <c r="N125" s="102" t="n">
        <v>6.88</v>
      </c>
      <c r="O125" s="102" t="n">
        <v>7.09</v>
      </c>
      <c r="P125" s="102" t="n">
        <v>7.3</v>
      </c>
      <c r="Q125" s="102" t="n">
        <v>7.95</v>
      </c>
      <c r="R125" s="102" t="n">
        <v>8.6</v>
      </c>
      <c r="S125" s="102" t="n">
        <v>9.0565</v>
      </c>
      <c r="T125" s="102" t="n">
        <v>9.513</v>
      </c>
      <c r="U125" s="102" t="n">
        <v>9.9695</v>
      </c>
      <c r="V125" s="102" t="n">
        <v>10.426</v>
      </c>
      <c r="W125" s="102" t="n">
        <v>10.7248</v>
      </c>
      <c r="X125" s="102" t="n">
        <v>11.0236</v>
      </c>
      <c r="Y125" s="102" t="n">
        <v>11.3224</v>
      </c>
      <c r="Z125" s="102" t="n">
        <v>11.6212</v>
      </c>
      <c r="AA125" s="102" t="n">
        <v>11.92</v>
      </c>
      <c r="AB125" s="102" t="n">
        <v>12.14</v>
      </c>
      <c r="AC125" s="102" t="n">
        <v>12.36</v>
      </c>
      <c r="AD125" s="102" t="n">
        <v>12.58</v>
      </c>
      <c r="AE125" s="102" t="n">
        <v>12.8</v>
      </c>
      <c r="AF125" s="102" t="n">
        <v>13.02</v>
      </c>
      <c r="AG125" s="102" t="n">
        <v>13.2028</v>
      </c>
      <c r="AH125" s="102" t="n">
        <v>13.3856</v>
      </c>
      <c r="AI125" s="102" t="n">
        <v>13.5684</v>
      </c>
      <c r="AJ125" s="102" t="n">
        <v>13.7512</v>
      </c>
      <c r="AK125" s="102" t="n">
        <v>13.934</v>
      </c>
      <c r="AL125" s="102" t="n">
        <v>13.9644</v>
      </c>
      <c r="AM125" s="102" t="n">
        <v>13.9948</v>
      </c>
      <c r="AN125" s="102" t="n">
        <v>14.0252</v>
      </c>
      <c r="AO125" s="102" t="n">
        <v>14.0556</v>
      </c>
      <c r="AP125" s="102" t="n">
        <v>14.086</v>
      </c>
      <c r="AQ125" s="102" t="n">
        <v>13.031</v>
      </c>
      <c r="AR125" s="102" t="n">
        <v>11.976</v>
      </c>
      <c r="AS125" s="102" t="n">
        <v>10.921</v>
      </c>
      <c r="AT125" s="102" t="n">
        <v>9.866</v>
      </c>
      <c r="AU125" s="102" t="n">
        <v>8.811</v>
      </c>
      <c r="AV125" s="102" t="n">
        <v>7.756</v>
      </c>
      <c r="AW125" s="102" t="n">
        <v>6.701</v>
      </c>
      <c r="AX125" s="102" t="n">
        <v>5.646</v>
      </c>
      <c r="AY125" s="102" t="n">
        <v>4.591</v>
      </c>
      <c r="AZ125" s="102" t="n">
        <v>3.536</v>
      </c>
      <c r="BA125" s="102" t="n">
        <v>2.481</v>
      </c>
      <c r="BB125" s="102" t="n">
        <v>1.426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0.5275</v>
      </c>
      <c r="D126" s="102" t="n">
        <v>1.055</v>
      </c>
      <c r="E126" s="102" t="n">
        <v>1.5825</v>
      </c>
      <c r="F126" s="102" t="n">
        <v>2.11</v>
      </c>
      <c r="G126" s="102" t="n">
        <v>2.795</v>
      </c>
      <c r="H126" s="102" t="n">
        <v>3.48</v>
      </c>
      <c r="I126" s="102" t="n">
        <v>3.98</v>
      </c>
      <c r="J126" s="102" t="n">
        <v>4.48</v>
      </c>
      <c r="K126" s="102" t="n">
        <v>5.04</v>
      </c>
      <c r="L126" s="102" t="n">
        <v>5.6</v>
      </c>
      <c r="M126" s="102" t="n">
        <v>6.195</v>
      </c>
      <c r="N126" s="102" t="n">
        <v>6.79</v>
      </c>
      <c r="O126" s="102" t="n">
        <v>6.995</v>
      </c>
      <c r="P126" s="102" t="n">
        <v>7.2</v>
      </c>
      <c r="Q126" s="102" t="n">
        <v>7.85</v>
      </c>
      <c r="R126" s="102" t="n">
        <v>8.5</v>
      </c>
      <c r="S126" s="102" t="n">
        <v>8.9695</v>
      </c>
      <c r="T126" s="102" t="n">
        <v>9.439</v>
      </c>
      <c r="U126" s="102" t="n">
        <v>9.9085</v>
      </c>
      <c r="V126" s="102" t="n">
        <v>10.378</v>
      </c>
      <c r="W126" s="102" t="n">
        <v>10.6744</v>
      </c>
      <c r="X126" s="102" t="n">
        <v>10.9708</v>
      </c>
      <c r="Y126" s="102" t="n">
        <v>11.2672</v>
      </c>
      <c r="Z126" s="102" t="n">
        <v>11.5636</v>
      </c>
      <c r="AA126" s="102" t="n">
        <v>11.86</v>
      </c>
      <c r="AB126" s="102" t="n">
        <v>12.08</v>
      </c>
      <c r="AC126" s="102" t="n">
        <v>12.3</v>
      </c>
      <c r="AD126" s="102" t="n">
        <v>12.52</v>
      </c>
      <c r="AE126" s="102" t="n">
        <v>12.74</v>
      </c>
      <c r="AF126" s="102" t="n">
        <v>12.96</v>
      </c>
      <c r="AG126" s="102" t="n">
        <v>13.1284</v>
      </c>
      <c r="AH126" s="102" t="n">
        <v>13.2968</v>
      </c>
      <c r="AI126" s="102" t="n">
        <v>13.4652</v>
      </c>
      <c r="AJ126" s="102" t="n">
        <v>13.6336</v>
      </c>
      <c r="AK126" s="102" t="n">
        <v>13.802</v>
      </c>
      <c r="AL126" s="102" t="n">
        <v>13.8332</v>
      </c>
      <c r="AM126" s="102" t="n">
        <v>13.8644</v>
      </c>
      <c r="AN126" s="102" t="n">
        <v>13.8956</v>
      </c>
      <c r="AO126" s="102" t="n">
        <v>13.9268</v>
      </c>
      <c r="AP126" s="102" t="n">
        <v>13.958</v>
      </c>
      <c r="AQ126" s="102" t="n">
        <v>12.913</v>
      </c>
      <c r="AR126" s="102" t="n">
        <v>11.868</v>
      </c>
      <c r="AS126" s="102" t="n">
        <v>10.823</v>
      </c>
      <c r="AT126" s="102" t="n">
        <v>9.778</v>
      </c>
      <c r="AU126" s="102" t="n">
        <v>8.733</v>
      </c>
      <c r="AV126" s="102" t="n">
        <v>7.688</v>
      </c>
      <c r="AW126" s="102" t="n">
        <v>6.643</v>
      </c>
      <c r="AX126" s="102" t="n">
        <v>5.598</v>
      </c>
      <c r="AY126" s="102" t="n">
        <v>4.553</v>
      </c>
      <c r="AZ126" s="102" t="n">
        <v>3.508</v>
      </c>
      <c r="BA126" s="102" t="n">
        <v>2.463</v>
      </c>
      <c r="BB126" s="102" t="n">
        <v>1.418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0.5125</v>
      </c>
      <c r="D127" s="102" t="n">
        <v>1.025</v>
      </c>
      <c r="E127" s="102" t="n">
        <v>1.5375</v>
      </c>
      <c r="F127" s="102" t="n">
        <v>2.05</v>
      </c>
      <c r="G127" s="102" t="n">
        <v>2.725</v>
      </c>
      <c r="H127" s="102" t="n">
        <v>3.4</v>
      </c>
      <c r="I127" s="102" t="n">
        <v>3.9</v>
      </c>
      <c r="J127" s="102" t="n">
        <v>4.4</v>
      </c>
      <c r="K127" s="102" t="n">
        <v>4.95</v>
      </c>
      <c r="L127" s="102" t="n">
        <v>5.5</v>
      </c>
      <c r="M127" s="102" t="n">
        <v>6.1</v>
      </c>
      <c r="N127" s="102" t="n">
        <v>6.7</v>
      </c>
      <c r="O127" s="102" t="n">
        <v>6.9</v>
      </c>
      <c r="P127" s="102" t="n">
        <v>7.1</v>
      </c>
      <c r="Q127" s="102" t="n">
        <v>7.75</v>
      </c>
      <c r="R127" s="102" t="n">
        <v>8.4</v>
      </c>
      <c r="S127" s="102" t="n">
        <v>8.8825</v>
      </c>
      <c r="T127" s="102" t="n">
        <v>9.365</v>
      </c>
      <c r="U127" s="102" t="n">
        <v>9.8475</v>
      </c>
      <c r="V127" s="102" t="n">
        <v>10.33</v>
      </c>
      <c r="W127" s="102" t="n">
        <v>10.624</v>
      </c>
      <c r="X127" s="102" t="n">
        <v>10.918</v>
      </c>
      <c r="Y127" s="102" t="n">
        <v>11.212</v>
      </c>
      <c r="Z127" s="102" t="n">
        <v>11.506</v>
      </c>
      <c r="AA127" s="102" t="n">
        <v>11.8</v>
      </c>
      <c r="AB127" s="102" t="n">
        <v>12.02</v>
      </c>
      <c r="AC127" s="102" t="n">
        <v>12.24</v>
      </c>
      <c r="AD127" s="102" t="n">
        <v>12.46</v>
      </c>
      <c r="AE127" s="102" t="n">
        <v>12.68</v>
      </c>
      <c r="AF127" s="102" t="n">
        <v>12.9</v>
      </c>
      <c r="AG127" s="102" t="n">
        <v>13.054</v>
      </c>
      <c r="AH127" s="102" t="n">
        <v>13.208</v>
      </c>
      <c r="AI127" s="102" t="n">
        <v>13.362</v>
      </c>
      <c r="AJ127" s="102" t="n">
        <v>13.516</v>
      </c>
      <c r="AK127" s="102" t="n">
        <v>13.67</v>
      </c>
      <c r="AL127" s="102" t="n">
        <v>13.702</v>
      </c>
      <c r="AM127" s="102" t="n">
        <v>13.734</v>
      </c>
      <c r="AN127" s="102" t="n">
        <v>13.766</v>
      </c>
      <c r="AO127" s="102" t="n">
        <v>13.798</v>
      </c>
      <c r="AP127" s="102" t="n">
        <v>13.83</v>
      </c>
      <c r="AQ127" s="102" t="n">
        <v>12.795</v>
      </c>
      <c r="AR127" s="102" t="n">
        <v>11.76</v>
      </c>
      <c r="AS127" s="102" t="n">
        <v>10.725</v>
      </c>
      <c r="AT127" s="102" t="n">
        <v>9.69</v>
      </c>
      <c r="AU127" s="102" t="n">
        <v>8.655</v>
      </c>
      <c r="AV127" s="102" t="n">
        <v>7.62</v>
      </c>
      <c r="AW127" s="102" t="n">
        <v>6.585</v>
      </c>
      <c r="AX127" s="102" t="n">
        <v>5.55</v>
      </c>
      <c r="AY127" s="102" t="n">
        <v>4.515</v>
      </c>
      <c r="AZ127" s="102" t="n">
        <v>3.48</v>
      </c>
      <c r="BA127" s="102" t="n">
        <v>2.445</v>
      </c>
      <c r="BB127" s="102" t="n">
        <v>1.41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0.5</v>
      </c>
      <c r="D128" s="102" t="n">
        <v>1</v>
      </c>
      <c r="E128" s="102" t="n">
        <v>1.5</v>
      </c>
      <c r="F128" s="102" t="n">
        <v>2</v>
      </c>
      <c r="G128" s="102" t="n">
        <v>2.66</v>
      </c>
      <c r="H128" s="102" t="n">
        <v>3.32</v>
      </c>
      <c r="I128" s="102" t="n">
        <v>3.81</v>
      </c>
      <c r="J128" s="102" t="n">
        <v>4.3</v>
      </c>
      <c r="K128" s="102" t="n">
        <v>4.85</v>
      </c>
      <c r="L128" s="102" t="n">
        <v>5.4</v>
      </c>
      <c r="M128" s="102" t="n">
        <v>5.98</v>
      </c>
      <c r="N128" s="102" t="n">
        <v>6.56</v>
      </c>
      <c r="O128" s="102" t="n">
        <v>6.77</v>
      </c>
      <c r="P128" s="102" t="n">
        <v>6.98</v>
      </c>
      <c r="Q128" s="102" t="n">
        <v>7.63</v>
      </c>
      <c r="R128" s="102" t="n">
        <v>8.28</v>
      </c>
      <c r="S128" s="102" t="n">
        <v>8.766</v>
      </c>
      <c r="T128" s="102" t="n">
        <v>9.252</v>
      </c>
      <c r="U128" s="102" t="n">
        <v>9.738</v>
      </c>
      <c r="V128" s="102" t="n">
        <v>10.224</v>
      </c>
      <c r="W128" s="102" t="n">
        <v>10.5152</v>
      </c>
      <c r="X128" s="102" t="n">
        <v>10.8064</v>
      </c>
      <c r="Y128" s="102" t="n">
        <v>11.0976</v>
      </c>
      <c r="Z128" s="102" t="n">
        <v>11.3888</v>
      </c>
      <c r="AA128" s="102" t="n">
        <v>11.68</v>
      </c>
      <c r="AB128" s="102" t="n">
        <v>11.9</v>
      </c>
      <c r="AC128" s="102" t="n">
        <v>12.12</v>
      </c>
      <c r="AD128" s="102" t="n">
        <v>12.34</v>
      </c>
      <c r="AE128" s="102" t="n">
        <v>12.56</v>
      </c>
      <c r="AF128" s="102" t="n">
        <v>12.78</v>
      </c>
      <c r="AG128" s="102" t="n">
        <v>12.9232</v>
      </c>
      <c r="AH128" s="102" t="n">
        <v>13.0664</v>
      </c>
      <c r="AI128" s="102" t="n">
        <v>13.2096</v>
      </c>
      <c r="AJ128" s="102" t="n">
        <v>13.3528</v>
      </c>
      <c r="AK128" s="102" t="n">
        <v>13.496</v>
      </c>
      <c r="AL128" s="102" t="n">
        <v>13.5376</v>
      </c>
      <c r="AM128" s="102" t="n">
        <v>13.5792</v>
      </c>
      <c r="AN128" s="102" t="n">
        <v>13.6208</v>
      </c>
      <c r="AO128" s="102" t="n">
        <v>13.6624</v>
      </c>
      <c r="AP128" s="102" t="n">
        <v>13.704</v>
      </c>
      <c r="AQ128" s="102" t="n">
        <v>12.678</v>
      </c>
      <c r="AR128" s="102" t="n">
        <v>11.652</v>
      </c>
      <c r="AS128" s="102" t="n">
        <v>10.626</v>
      </c>
      <c r="AT128" s="102" t="n">
        <v>9.6</v>
      </c>
      <c r="AU128" s="102" t="n">
        <v>8.574</v>
      </c>
      <c r="AV128" s="102" t="n">
        <v>7.548</v>
      </c>
      <c r="AW128" s="102" t="n">
        <v>6.522</v>
      </c>
      <c r="AX128" s="102" t="n">
        <v>5.496</v>
      </c>
      <c r="AY128" s="102" t="n">
        <v>4.47</v>
      </c>
      <c r="AZ128" s="102" t="n">
        <v>3.44399999999999</v>
      </c>
      <c r="BA128" s="102" t="n">
        <v>2.41799999999999</v>
      </c>
      <c r="BB128" s="102" t="n">
        <v>1.39199999999999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0.4875</v>
      </c>
      <c r="D129" s="102" t="n">
        <v>0.975</v>
      </c>
      <c r="E129" s="102" t="n">
        <v>1.4625</v>
      </c>
      <c r="F129" s="102" t="n">
        <v>1.95</v>
      </c>
      <c r="G129" s="102" t="n">
        <v>2.595</v>
      </c>
      <c r="H129" s="102" t="n">
        <v>3.24</v>
      </c>
      <c r="I129" s="102" t="n">
        <v>3.72</v>
      </c>
      <c r="J129" s="102" t="n">
        <v>4.2</v>
      </c>
      <c r="K129" s="102" t="n">
        <v>4.75</v>
      </c>
      <c r="L129" s="102" t="n">
        <v>5.3</v>
      </c>
      <c r="M129" s="102" t="n">
        <v>5.86</v>
      </c>
      <c r="N129" s="102" t="n">
        <v>6.42</v>
      </c>
      <c r="O129" s="102" t="n">
        <v>6.64</v>
      </c>
      <c r="P129" s="102" t="n">
        <v>6.86</v>
      </c>
      <c r="Q129" s="102" t="n">
        <v>7.51</v>
      </c>
      <c r="R129" s="102" t="n">
        <v>8.16</v>
      </c>
      <c r="S129" s="102" t="n">
        <v>8.6495</v>
      </c>
      <c r="T129" s="102" t="n">
        <v>9.139</v>
      </c>
      <c r="U129" s="102" t="n">
        <v>9.6285</v>
      </c>
      <c r="V129" s="102" t="n">
        <v>10.118</v>
      </c>
      <c r="W129" s="102" t="n">
        <v>10.4064</v>
      </c>
      <c r="X129" s="102" t="n">
        <v>10.6948</v>
      </c>
      <c r="Y129" s="102" t="n">
        <v>10.9832</v>
      </c>
      <c r="Z129" s="102" t="n">
        <v>11.2716</v>
      </c>
      <c r="AA129" s="102" t="n">
        <v>11.56</v>
      </c>
      <c r="AB129" s="102" t="n">
        <v>11.78</v>
      </c>
      <c r="AC129" s="102" t="n">
        <v>12</v>
      </c>
      <c r="AD129" s="102" t="n">
        <v>12.22</v>
      </c>
      <c r="AE129" s="102" t="n">
        <v>12.44</v>
      </c>
      <c r="AF129" s="102" t="n">
        <v>12.66</v>
      </c>
      <c r="AG129" s="102" t="n">
        <v>12.7924</v>
      </c>
      <c r="AH129" s="102" t="n">
        <v>12.9248</v>
      </c>
      <c r="AI129" s="102" t="n">
        <v>13.0572</v>
      </c>
      <c r="AJ129" s="102" t="n">
        <v>13.1896</v>
      </c>
      <c r="AK129" s="102" t="n">
        <v>13.322</v>
      </c>
      <c r="AL129" s="102" t="n">
        <v>13.3732</v>
      </c>
      <c r="AM129" s="102" t="n">
        <v>13.4244</v>
      </c>
      <c r="AN129" s="102" t="n">
        <v>13.4756</v>
      </c>
      <c r="AO129" s="102" t="n">
        <v>13.5268</v>
      </c>
      <c r="AP129" s="102" t="n">
        <v>13.578</v>
      </c>
      <c r="AQ129" s="102" t="n">
        <v>12.561</v>
      </c>
      <c r="AR129" s="102" t="n">
        <v>11.544</v>
      </c>
      <c r="AS129" s="102" t="n">
        <v>10.527</v>
      </c>
      <c r="AT129" s="102" t="n">
        <v>9.51</v>
      </c>
      <c r="AU129" s="102" t="n">
        <v>8.493</v>
      </c>
      <c r="AV129" s="102" t="n">
        <v>7.476</v>
      </c>
      <c r="AW129" s="102" t="n">
        <v>6.459</v>
      </c>
      <c r="AX129" s="102" t="n">
        <v>5.442</v>
      </c>
      <c r="AY129" s="102" t="n">
        <v>4.425</v>
      </c>
      <c r="AZ129" s="102" t="n">
        <v>3.408</v>
      </c>
      <c r="BA129" s="102" t="n">
        <v>2.39100000000001</v>
      </c>
      <c r="BB129" s="102" t="n">
        <v>1.37400000000001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0.475</v>
      </c>
      <c r="D130" s="102" t="n">
        <v>0.95</v>
      </c>
      <c r="E130" s="102" t="n">
        <v>1.425</v>
      </c>
      <c r="F130" s="102" t="n">
        <v>1.9</v>
      </c>
      <c r="G130" s="102" t="n">
        <v>2.53</v>
      </c>
      <c r="H130" s="102" t="n">
        <v>3.16</v>
      </c>
      <c r="I130" s="102" t="n">
        <v>3.63</v>
      </c>
      <c r="J130" s="102" t="n">
        <v>4.1</v>
      </c>
      <c r="K130" s="102" t="n">
        <v>4.65</v>
      </c>
      <c r="L130" s="102" t="n">
        <v>5.2</v>
      </c>
      <c r="M130" s="102" t="n">
        <v>5.74</v>
      </c>
      <c r="N130" s="102" t="n">
        <v>6.28</v>
      </c>
      <c r="O130" s="102" t="n">
        <v>6.51</v>
      </c>
      <c r="P130" s="102" t="n">
        <v>6.74</v>
      </c>
      <c r="Q130" s="102" t="n">
        <v>7.39</v>
      </c>
      <c r="R130" s="102" t="n">
        <v>8.04</v>
      </c>
      <c r="S130" s="102" t="n">
        <v>8.533</v>
      </c>
      <c r="T130" s="102" t="n">
        <v>9.026</v>
      </c>
      <c r="U130" s="102" t="n">
        <v>9.519</v>
      </c>
      <c r="V130" s="102" t="n">
        <v>10.012</v>
      </c>
      <c r="W130" s="102" t="n">
        <v>10.2976</v>
      </c>
      <c r="X130" s="102" t="n">
        <v>10.5832</v>
      </c>
      <c r="Y130" s="102" t="n">
        <v>10.8688</v>
      </c>
      <c r="Z130" s="102" t="n">
        <v>11.1544</v>
      </c>
      <c r="AA130" s="102" t="n">
        <v>11.44</v>
      </c>
      <c r="AB130" s="102" t="n">
        <v>11.66</v>
      </c>
      <c r="AC130" s="102" t="n">
        <v>11.88</v>
      </c>
      <c r="AD130" s="102" t="n">
        <v>12.1</v>
      </c>
      <c r="AE130" s="102" t="n">
        <v>12.32</v>
      </c>
      <c r="AF130" s="102" t="n">
        <v>12.54</v>
      </c>
      <c r="AG130" s="102" t="n">
        <v>12.6616</v>
      </c>
      <c r="AH130" s="102" t="n">
        <v>12.7832</v>
      </c>
      <c r="AI130" s="102" t="n">
        <v>12.9048</v>
      </c>
      <c r="AJ130" s="102" t="n">
        <v>13.0264</v>
      </c>
      <c r="AK130" s="102" t="n">
        <v>13.148</v>
      </c>
      <c r="AL130" s="102" t="n">
        <v>13.2088</v>
      </c>
      <c r="AM130" s="102" t="n">
        <v>13.2696</v>
      </c>
      <c r="AN130" s="102" t="n">
        <v>13.3304</v>
      </c>
      <c r="AO130" s="102" t="n">
        <v>13.3912</v>
      </c>
      <c r="AP130" s="102" t="n">
        <v>13.452</v>
      </c>
      <c r="AQ130" s="102" t="n">
        <v>12.444</v>
      </c>
      <c r="AR130" s="102" t="n">
        <v>11.436</v>
      </c>
      <c r="AS130" s="102" t="n">
        <v>10.428</v>
      </c>
      <c r="AT130" s="102" t="n">
        <v>9.42</v>
      </c>
      <c r="AU130" s="102" t="n">
        <v>8.412</v>
      </c>
      <c r="AV130" s="102" t="n">
        <v>7.404</v>
      </c>
      <c r="AW130" s="102" t="n">
        <v>6.396</v>
      </c>
      <c r="AX130" s="102" t="n">
        <v>5.388</v>
      </c>
      <c r="AY130" s="102" t="n">
        <v>4.38</v>
      </c>
      <c r="AZ130" s="102" t="n">
        <v>3.372</v>
      </c>
      <c r="BA130" s="102" t="n">
        <v>2.364</v>
      </c>
      <c r="BB130" s="102" t="n">
        <v>1.356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0.4625</v>
      </c>
      <c r="D131" s="102" t="n">
        <v>0.925</v>
      </c>
      <c r="E131" s="102" t="n">
        <v>1.3875</v>
      </c>
      <c r="F131" s="102" t="n">
        <v>1.85</v>
      </c>
      <c r="G131" s="102" t="n">
        <v>2.465</v>
      </c>
      <c r="H131" s="102" t="n">
        <v>3.08</v>
      </c>
      <c r="I131" s="102" t="n">
        <v>3.54</v>
      </c>
      <c r="J131" s="102" t="n">
        <v>4</v>
      </c>
      <c r="K131" s="102" t="n">
        <v>4.55</v>
      </c>
      <c r="L131" s="102" t="n">
        <v>5.1</v>
      </c>
      <c r="M131" s="102" t="n">
        <v>5.62</v>
      </c>
      <c r="N131" s="102" t="n">
        <v>6.14</v>
      </c>
      <c r="O131" s="102" t="n">
        <v>6.38</v>
      </c>
      <c r="P131" s="102" t="n">
        <v>6.62</v>
      </c>
      <c r="Q131" s="102" t="n">
        <v>7.27</v>
      </c>
      <c r="R131" s="102" t="n">
        <v>7.92</v>
      </c>
      <c r="S131" s="102" t="n">
        <v>8.4165</v>
      </c>
      <c r="T131" s="102" t="n">
        <v>8.913</v>
      </c>
      <c r="U131" s="102" t="n">
        <v>9.4095</v>
      </c>
      <c r="V131" s="102" t="n">
        <v>9.906</v>
      </c>
      <c r="W131" s="102" t="n">
        <v>10.1888</v>
      </c>
      <c r="X131" s="102" t="n">
        <v>10.4716</v>
      </c>
      <c r="Y131" s="102" t="n">
        <v>10.7544</v>
      </c>
      <c r="Z131" s="102" t="n">
        <v>11.0372</v>
      </c>
      <c r="AA131" s="102" t="n">
        <v>11.32</v>
      </c>
      <c r="AB131" s="102" t="n">
        <v>11.54</v>
      </c>
      <c r="AC131" s="102" t="n">
        <v>11.76</v>
      </c>
      <c r="AD131" s="102" t="n">
        <v>11.98</v>
      </c>
      <c r="AE131" s="102" t="n">
        <v>12.2</v>
      </c>
      <c r="AF131" s="102" t="n">
        <v>12.42</v>
      </c>
      <c r="AG131" s="102" t="n">
        <v>12.5308</v>
      </c>
      <c r="AH131" s="102" t="n">
        <v>12.6416</v>
      </c>
      <c r="AI131" s="102" t="n">
        <v>12.7524</v>
      </c>
      <c r="AJ131" s="102" t="n">
        <v>12.8632</v>
      </c>
      <c r="AK131" s="102" t="n">
        <v>12.974</v>
      </c>
      <c r="AL131" s="102" t="n">
        <v>13.0444</v>
      </c>
      <c r="AM131" s="102" t="n">
        <v>13.1148</v>
      </c>
      <c r="AN131" s="102" t="n">
        <v>13.1852</v>
      </c>
      <c r="AO131" s="102" t="n">
        <v>13.2556</v>
      </c>
      <c r="AP131" s="102" t="n">
        <v>13.326</v>
      </c>
      <c r="AQ131" s="102" t="n">
        <v>12.327</v>
      </c>
      <c r="AR131" s="102" t="n">
        <v>11.328</v>
      </c>
      <c r="AS131" s="102" t="n">
        <v>10.329</v>
      </c>
      <c r="AT131" s="102" t="n">
        <v>9.33</v>
      </c>
      <c r="AU131" s="102" t="n">
        <v>8.331</v>
      </c>
      <c r="AV131" s="102" t="n">
        <v>7.332</v>
      </c>
      <c r="AW131" s="102" t="n">
        <v>6.333</v>
      </c>
      <c r="AX131" s="102" t="n">
        <v>5.334</v>
      </c>
      <c r="AY131" s="102" t="n">
        <v>4.335</v>
      </c>
      <c r="AZ131" s="102" t="n">
        <v>3.33599999999999</v>
      </c>
      <c r="BA131" s="102" t="n">
        <v>2.33699999999999</v>
      </c>
      <c r="BB131" s="102" t="n">
        <v>1.33799999999999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0.45</v>
      </c>
      <c r="D132" s="102" t="n">
        <v>0.9</v>
      </c>
      <c r="E132" s="102" t="n">
        <v>1.35</v>
      </c>
      <c r="F132" s="102" t="n">
        <v>1.8</v>
      </c>
      <c r="G132" s="102" t="n">
        <v>2.4</v>
      </c>
      <c r="H132" s="102" t="n">
        <v>3</v>
      </c>
      <c r="I132" s="102" t="n">
        <v>3.45</v>
      </c>
      <c r="J132" s="102" t="n">
        <v>3.9</v>
      </c>
      <c r="K132" s="102" t="n">
        <v>4.45</v>
      </c>
      <c r="L132" s="102" t="n">
        <v>5</v>
      </c>
      <c r="M132" s="102" t="n">
        <v>5.5</v>
      </c>
      <c r="N132" s="102" t="n">
        <v>6</v>
      </c>
      <c r="O132" s="102" t="n">
        <v>6.25</v>
      </c>
      <c r="P132" s="102" t="n">
        <v>6.5</v>
      </c>
      <c r="Q132" s="102" t="n">
        <v>7.15</v>
      </c>
      <c r="R132" s="102" t="n">
        <v>7.8</v>
      </c>
      <c r="S132" s="102" t="n">
        <v>8.3</v>
      </c>
      <c r="T132" s="102" t="n">
        <v>8.8</v>
      </c>
      <c r="U132" s="102" t="n">
        <v>9.3</v>
      </c>
      <c r="V132" s="102" t="n">
        <v>9.8</v>
      </c>
      <c r="W132" s="102" t="n">
        <v>10.08</v>
      </c>
      <c r="X132" s="102" t="n">
        <v>10.36</v>
      </c>
      <c r="Y132" s="102" t="n">
        <v>10.64</v>
      </c>
      <c r="Z132" s="102" t="n">
        <v>10.92</v>
      </c>
      <c r="AA132" s="102" t="n">
        <v>11.2</v>
      </c>
      <c r="AB132" s="102" t="n">
        <v>11.42</v>
      </c>
      <c r="AC132" s="102" t="n">
        <v>11.64</v>
      </c>
      <c r="AD132" s="102" t="n">
        <v>11.86</v>
      </c>
      <c r="AE132" s="102" t="n">
        <v>12.08</v>
      </c>
      <c r="AF132" s="102" t="n">
        <v>12.3</v>
      </c>
      <c r="AG132" s="102" t="n">
        <v>12.4</v>
      </c>
      <c r="AH132" s="102" t="n">
        <v>12.5</v>
      </c>
      <c r="AI132" s="102" t="n">
        <v>12.6</v>
      </c>
      <c r="AJ132" s="102" t="n">
        <v>12.7</v>
      </c>
      <c r="AK132" s="102" t="n">
        <v>12.8</v>
      </c>
      <c r="AL132" s="102" t="n">
        <v>12.88</v>
      </c>
      <c r="AM132" s="102" t="n">
        <v>12.96</v>
      </c>
      <c r="AN132" s="102" t="n">
        <v>13.04</v>
      </c>
      <c r="AO132" s="102" t="n">
        <v>13.12</v>
      </c>
      <c r="AP132" s="102" t="n">
        <v>13.2</v>
      </c>
      <c r="AQ132" s="102" t="n">
        <v>12.21</v>
      </c>
      <c r="AR132" s="102" t="n">
        <v>11.22</v>
      </c>
      <c r="AS132" s="102" t="n">
        <v>10.23</v>
      </c>
      <c r="AT132" s="102" t="n">
        <v>9.24</v>
      </c>
      <c r="AU132" s="102" t="n">
        <v>8.25</v>
      </c>
      <c r="AV132" s="102" t="n">
        <v>7.26</v>
      </c>
      <c r="AW132" s="102" t="n">
        <v>6.27000000000001</v>
      </c>
      <c r="AX132" s="102" t="n">
        <v>5.28000000000001</v>
      </c>
      <c r="AY132" s="102" t="n">
        <v>4.29000000000001</v>
      </c>
      <c r="AZ132" s="102" t="n">
        <v>3.30000000000001</v>
      </c>
      <c r="BA132" s="102" t="n">
        <v>2.31000000000001</v>
      </c>
      <c r="BB132" s="102" t="n">
        <v>1.32000000000001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0.4365</v>
      </c>
      <c r="D133" s="102" t="n">
        <v>0.873</v>
      </c>
      <c r="E133" s="102" t="n">
        <v>1.3095</v>
      </c>
      <c r="F133" s="102" t="n">
        <v>1.746</v>
      </c>
      <c r="G133" s="102" t="n">
        <v>2.323</v>
      </c>
      <c r="H133" s="102" t="n">
        <v>2.9</v>
      </c>
      <c r="I133" s="102" t="n">
        <v>3.33</v>
      </c>
      <c r="J133" s="102" t="n">
        <v>3.76</v>
      </c>
      <c r="K133" s="102" t="n">
        <v>4.31</v>
      </c>
      <c r="L133" s="102" t="n">
        <v>4.86</v>
      </c>
      <c r="M133" s="102" t="n">
        <v>5.33</v>
      </c>
      <c r="N133" s="102" t="n">
        <v>5.8</v>
      </c>
      <c r="O133" s="102" t="n">
        <v>6.073</v>
      </c>
      <c r="P133" s="102" t="n">
        <v>6.346</v>
      </c>
      <c r="Q133" s="102" t="n">
        <v>6.98</v>
      </c>
      <c r="R133" s="102" t="n">
        <v>7.614</v>
      </c>
      <c r="S133" s="102" t="n">
        <v>8.117</v>
      </c>
      <c r="T133" s="102" t="n">
        <v>8.62</v>
      </c>
      <c r="U133" s="102" t="n">
        <v>9.123</v>
      </c>
      <c r="V133" s="102" t="n">
        <v>9.626</v>
      </c>
      <c r="W133" s="102" t="n">
        <v>9.906</v>
      </c>
      <c r="X133" s="102" t="n">
        <v>10.186</v>
      </c>
      <c r="Y133" s="102" t="n">
        <v>10.466</v>
      </c>
      <c r="Z133" s="102" t="n">
        <v>10.746</v>
      </c>
      <c r="AA133" s="102" t="n">
        <v>11.026</v>
      </c>
      <c r="AB133" s="102" t="n">
        <v>11.2448</v>
      </c>
      <c r="AC133" s="102" t="n">
        <v>11.4636</v>
      </c>
      <c r="AD133" s="102" t="n">
        <v>11.6824</v>
      </c>
      <c r="AE133" s="102" t="n">
        <v>11.9012</v>
      </c>
      <c r="AF133" s="102" t="n">
        <v>12.12</v>
      </c>
      <c r="AG133" s="102" t="n">
        <v>12.224</v>
      </c>
      <c r="AH133" s="102" t="n">
        <v>12.328</v>
      </c>
      <c r="AI133" s="102" t="n">
        <v>12.432</v>
      </c>
      <c r="AJ133" s="102" t="n">
        <v>12.536</v>
      </c>
      <c r="AK133" s="102" t="n">
        <v>12.64</v>
      </c>
      <c r="AL133" s="102" t="n">
        <v>12.7228</v>
      </c>
      <c r="AM133" s="102" t="n">
        <v>12.8056</v>
      </c>
      <c r="AN133" s="102" t="n">
        <v>12.8884</v>
      </c>
      <c r="AO133" s="102" t="n">
        <v>12.9712</v>
      </c>
      <c r="AP133" s="102" t="n">
        <v>13.054</v>
      </c>
      <c r="AQ133" s="102" t="n">
        <v>12.075</v>
      </c>
      <c r="AR133" s="102" t="n">
        <v>11.096</v>
      </c>
      <c r="AS133" s="102" t="n">
        <v>10.117</v>
      </c>
      <c r="AT133" s="102" t="n">
        <v>9.138</v>
      </c>
      <c r="AU133" s="102" t="n">
        <v>8.159</v>
      </c>
      <c r="AV133" s="102" t="n">
        <v>7.18</v>
      </c>
      <c r="AW133" s="102" t="n">
        <v>6.201</v>
      </c>
      <c r="AX133" s="102" t="n">
        <v>5.222</v>
      </c>
      <c r="AY133" s="102" t="n">
        <v>4.243</v>
      </c>
      <c r="AZ133" s="102" t="n">
        <v>3.264</v>
      </c>
      <c r="BA133" s="102" t="n">
        <v>2.285</v>
      </c>
      <c r="BB133" s="102" t="n">
        <v>1.306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0.423</v>
      </c>
      <c r="D134" s="102" t="n">
        <v>0.846</v>
      </c>
      <c r="E134" s="102" t="n">
        <v>1.269</v>
      </c>
      <c r="F134" s="102" t="n">
        <v>1.692</v>
      </c>
      <c r="G134" s="102" t="n">
        <v>2.246</v>
      </c>
      <c r="H134" s="102" t="n">
        <v>2.8</v>
      </c>
      <c r="I134" s="102" t="n">
        <v>3.21</v>
      </c>
      <c r="J134" s="102" t="n">
        <v>3.62</v>
      </c>
      <c r="K134" s="102" t="n">
        <v>4.17</v>
      </c>
      <c r="L134" s="102" t="n">
        <v>4.72</v>
      </c>
      <c r="M134" s="102" t="n">
        <v>5.16</v>
      </c>
      <c r="N134" s="102" t="n">
        <v>5.6</v>
      </c>
      <c r="O134" s="102" t="n">
        <v>5.896</v>
      </c>
      <c r="P134" s="102" t="n">
        <v>6.192</v>
      </c>
      <c r="Q134" s="102" t="n">
        <v>6.81</v>
      </c>
      <c r="R134" s="102" t="n">
        <v>7.428</v>
      </c>
      <c r="S134" s="102" t="n">
        <v>7.934</v>
      </c>
      <c r="T134" s="102" t="n">
        <v>8.44</v>
      </c>
      <c r="U134" s="102" t="n">
        <v>8.946</v>
      </c>
      <c r="V134" s="102" t="n">
        <v>9.452</v>
      </c>
      <c r="W134" s="102" t="n">
        <v>9.732</v>
      </c>
      <c r="X134" s="102" t="n">
        <v>10.012</v>
      </c>
      <c r="Y134" s="102" t="n">
        <v>10.292</v>
      </c>
      <c r="Z134" s="102" t="n">
        <v>10.572</v>
      </c>
      <c r="AA134" s="102" t="n">
        <v>10.852</v>
      </c>
      <c r="AB134" s="102" t="n">
        <v>11.0696</v>
      </c>
      <c r="AC134" s="102" t="n">
        <v>11.2872</v>
      </c>
      <c r="AD134" s="102" t="n">
        <v>11.5048</v>
      </c>
      <c r="AE134" s="102" t="n">
        <v>11.7224</v>
      </c>
      <c r="AF134" s="102" t="n">
        <v>11.94</v>
      </c>
      <c r="AG134" s="102" t="n">
        <v>12.048</v>
      </c>
      <c r="AH134" s="102" t="n">
        <v>12.156</v>
      </c>
      <c r="AI134" s="102" t="n">
        <v>12.264</v>
      </c>
      <c r="AJ134" s="102" t="n">
        <v>12.372</v>
      </c>
      <c r="AK134" s="102" t="n">
        <v>12.48</v>
      </c>
      <c r="AL134" s="102" t="n">
        <v>12.5656</v>
      </c>
      <c r="AM134" s="102" t="n">
        <v>12.6512</v>
      </c>
      <c r="AN134" s="102" t="n">
        <v>12.7368</v>
      </c>
      <c r="AO134" s="102" t="n">
        <v>12.8224</v>
      </c>
      <c r="AP134" s="102" t="n">
        <v>12.908</v>
      </c>
      <c r="AQ134" s="102" t="n">
        <v>11.94</v>
      </c>
      <c r="AR134" s="102" t="n">
        <v>10.972</v>
      </c>
      <c r="AS134" s="102" t="n">
        <v>10.004</v>
      </c>
      <c r="AT134" s="102" t="n">
        <v>9.036</v>
      </c>
      <c r="AU134" s="102" t="n">
        <v>8.068</v>
      </c>
      <c r="AV134" s="102" t="n">
        <v>7.1</v>
      </c>
      <c r="AW134" s="102" t="n">
        <v>6.132</v>
      </c>
      <c r="AX134" s="102" t="n">
        <v>5.164</v>
      </c>
      <c r="AY134" s="102" t="n">
        <v>4.196</v>
      </c>
      <c r="AZ134" s="102" t="n">
        <v>3.228</v>
      </c>
      <c r="BA134" s="102" t="n">
        <v>2.26</v>
      </c>
      <c r="BB134" s="102" t="n">
        <v>1.292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0.4095</v>
      </c>
      <c r="D135" s="102" t="n">
        <v>0.819</v>
      </c>
      <c r="E135" s="102" t="n">
        <v>1.2285</v>
      </c>
      <c r="F135" s="102" t="n">
        <v>1.638</v>
      </c>
      <c r="G135" s="102" t="n">
        <v>2.169</v>
      </c>
      <c r="H135" s="102" t="n">
        <v>2.7</v>
      </c>
      <c r="I135" s="102" t="n">
        <v>3.09</v>
      </c>
      <c r="J135" s="102" t="n">
        <v>3.48</v>
      </c>
      <c r="K135" s="102" t="n">
        <v>4.03</v>
      </c>
      <c r="L135" s="102" t="n">
        <v>4.58</v>
      </c>
      <c r="M135" s="102" t="n">
        <v>4.99</v>
      </c>
      <c r="N135" s="102" t="n">
        <v>5.4</v>
      </c>
      <c r="O135" s="102" t="n">
        <v>5.719</v>
      </c>
      <c r="P135" s="102" t="n">
        <v>6.038</v>
      </c>
      <c r="Q135" s="102" t="n">
        <v>6.64</v>
      </c>
      <c r="R135" s="102" t="n">
        <v>7.242</v>
      </c>
      <c r="S135" s="102" t="n">
        <v>7.751</v>
      </c>
      <c r="T135" s="102" t="n">
        <v>8.26</v>
      </c>
      <c r="U135" s="102" t="n">
        <v>8.769</v>
      </c>
      <c r="V135" s="102" t="n">
        <v>9.278</v>
      </c>
      <c r="W135" s="102" t="n">
        <v>9.558</v>
      </c>
      <c r="X135" s="102" t="n">
        <v>9.838</v>
      </c>
      <c r="Y135" s="102" t="n">
        <v>10.118</v>
      </c>
      <c r="Z135" s="102" t="n">
        <v>10.398</v>
      </c>
      <c r="AA135" s="102" t="n">
        <v>10.678</v>
      </c>
      <c r="AB135" s="102" t="n">
        <v>10.8944</v>
      </c>
      <c r="AC135" s="102" t="n">
        <v>11.1108</v>
      </c>
      <c r="AD135" s="102" t="n">
        <v>11.3272</v>
      </c>
      <c r="AE135" s="102" t="n">
        <v>11.5436</v>
      </c>
      <c r="AF135" s="102" t="n">
        <v>11.76</v>
      </c>
      <c r="AG135" s="102" t="n">
        <v>11.872</v>
      </c>
      <c r="AH135" s="102" t="n">
        <v>11.984</v>
      </c>
      <c r="AI135" s="102" t="n">
        <v>12.096</v>
      </c>
      <c r="AJ135" s="102" t="n">
        <v>12.208</v>
      </c>
      <c r="AK135" s="102" t="n">
        <v>12.32</v>
      </c>
      <c r="AL135" s="102" t="n">
        <v>12.4084</v>
      </c>
      <c r="AM135" s="102" t="n">
        <v>12.4968</v>
      </c>
      <c r="AN135" s="102" t="n">
        <v>12.5852</v>
      </c>
      <c r="AO135" s="102" t="n">
        <v>12.6736</v>
      </c>
      <c r="AP135" s="102" t="n">
        <v>12.762</v>
      </c>
      <c r="AQ135" s="102" t="n">
        <v>11.805</v>
      </c>
      <c r="AR135" s="102" t="n">
        <v>10.848</v>
      </c>
      <c r="AS135" s="102" t="n">
        <v>9.891</v>
      </c>
      <c r="AT135" s="102" t="n">
        <v>8.934</v>
      </c>
      <c r="AU135" s="102" t="n">
        <v>7.977</v>
      </c>
      <c r="AV135" s="102" t="n">
        <v>7.02</v>
      </c>
      <c r="AW135" s="102" t="n">
        <v>6.063</v>
      </c>
      <c r="AX135" s="102" t="n">
        <v>5.106</v>
      </c>
      <c r="AY135" s="102" t="n">
        <v>4.149</v>
      </c>
      <c r="AZ135" s="102" t="n">
        <v>3.192</v>
      </c>
      <c r="BA135" s="102" t="n">
        <v>2.235</v>
      </c>
      <c r="BB135" s="102" t="n">
        <v>1.278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0.396</v>
      </c>
      <c r="D136" s="102" t="n">
        <v>0.792</v>
      </c>
      <c r="E136" s="102" t="n">
        <v>1.188</v>
      </c>
      <c r="F136" s="102" t="n">
        <v>1.584</v>
      </c>
      <c r="G136" s="102" t="n">
        <v>2.092</v>
      </c>
      <c r="H136" s="102" t="n">
        <v>2.6</v>
      </c>
      <c r="I136" s="102" t="n">
        <v>2.97</v>
      </c>
      <c r="J136" s="102" t="n">
        <v>3.34</v>
      </c>
      <c r="K136" s="102" t="n">
        <v>3.89</v>
      </c>
      <c r="L136" s="102" t="n">
        <v>4.44</v>
      </c>
      <c r="M136" s="102" t="n">
        <v>4.82</v>
      </c>
      <c r="N136" s="102" t="n">
        <v>5.2</v>
      </c>
      <c r="O136" s="102" t="n">
        <v>5.542</v>
      </c>
      <c r="P136" s="102" t="n">
        <v>5.884</v>
      </c>
      <c r="Q136" s="102" t="n">
        <v>6.47</v>
      </c>
      <c r="R136" s="102" t="n">
        <v>7.056</v>
      </c>
      <c r="S136" s="102" t="n">
        <v>7.568</v>
      </c>
      <c r="T136" s="102" t="n">
        <v>8.08</v>
      </c>
      <c r="U136" s="102" t="n">
        <v>8.592</v>
      </c>
      <c r="V136" s="102" t="n">
        <v>9.104</v>
      </c>
      <c r="W136" s="102" t="n">
        <v>9.384</v>
      </c>
      <c r="X136" s="102" t="n">
        <v>9.664</v>
      </c>
      <c r="Y136" s="102" t="n">
        <v>9.944</v>
      </c>
      <c r="Z136" s="102" t="n">
        <v>10.224</v>
      </c>
      <c r="AA136" s="102" t="n">
        <v>10.504</v>
      </c>
      <c r="AB136" s="102" t="n">
        <v>10.7192</v>
      </c>
      <c r="AC136" s="102" t="n">
        <v>10.9344</v>
      </c>
      <c r="AD136" s="102" t="n">
        <v>11.1496</v>
      </c>
      <c r="AE136" s="102" t="n">
        <v>11.3648</v>
      </c>
      <c r="AF136" s="102" t="n">
        <v>11.58</v>
      </c>
      <c r="AG136" s="102" t="n">
        <v>11.696</v>
      </c>
      <c r="AH136" s="102" t="n">
        <v>11.812</v>
      </c>
      <c r="AI136" s="102" t="n">
        <v>11.928</v>
      </c>
      <c r="AJ136" s="102" t="n">
        <v>12.044</v>
      </c>
      <c r="AK136" s="102" t="n">
        <v>12.16</v>
      </c>
      <c r="AL136" s="102" t="n">
        <v>12.2512</v>
      </c>
      <c r="AM136" s="102" t="n">
        <v>12.3424</v>
      </c>
      <c r="AN136" s="102" t="n">
        <v>12.4336</v>
      </c>
      <c r="AO136" s="102" t="n">
        <v>12.5248</v>
      </c>
      <c r="AP136" s="102" t="n">
        <v>12.616</v>
      </c>
      <c r="AQ136" s="102" t="n">
        <v>11.67</v>
      </c>
      <c r="AR136" s="102" t="n">
        <v>10.724</v>
      </c>
      <c r="AS136" s="102" t="n">
        <v>9.778</v>
      </c>
      <c r="AT136" s="102" t="n">
        <v>8.832</v>
      </c>
      <c r="AU136" s="102" t="n">
        <v>7.886</v>
      </c>
      <c r="AV136" s="102" t="n">
        <v>6.94</v>
      </c>
      <c r="AW136" s="102" t="n">
        <v>5.994</v>
      </c>
      <c r="AX136" s="102" t="n">
        <v>5.048</v>
      </c>
      <c r="AY136" s="102" t="n">
        <v>4.102</v>
      </c>
      <c r="AZ136" s="102" t="n">
        <v>3.156</v>
      </c>
      <c r="BA136" s="102" t="n">
        <v>2.21</v>
      </c>
      <c r="BB136" s="102" t="n">
        <v>1.264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0.3825</v>
      </c>
      <c r="D137" s="102" t="n">
        <v>0.765</v>
      </c>
      <c r="E137" s="102" t="n">
        <v>1.1475</v>
      </c>
      <c r="F137" s="102" t="n">
        <v>1.53</v>
      </c>
      <c r="G137" s="102" t="n">
        <v>2.015</v>
      </c>
      <c r="H137" s="102" t="n">
        <v>2.5</v>
      </c>
      <c r="I137" s="102" t="n">
        <v>2.85</v>
      </c>
      <c r="J137" s="102" t="n">
        <v>3.2</v>
      </c>
      <c r="K137" s="102" t="n">
        <v>3.75</v>
      </c>
      <c r="L137" s="102" t="n">
        <v>4.3</v>
      </c>
      <c r="M137" s="102" t="n">
        <v>4.65</v>
      </c>
      <c r="N137" s="102" t="n">
        <v>5</v>
      </c>
      <c r="O137" s="102" t="n">
        <v>5.365</v>
      </c>
      <c r="P137" s="102" t="n">
        <v>5.73</v>
      </c>
      <c r="Q137" s="102" t="n">
        <v>6.3</v>
      </c>
      <c r="R137" s="102" t="n">
        <v>6.87</v>
      </c>
      <c r="S137" s="102" t="n">
        <v>7.385</v>
      </c>
      <c r="T137" s="102" t="n">
        <v>7.9</v>
      </c>
      <c r="U137" s="102" t="n">
        <v>8.415</v>
      </c>
      <c r="V137" s="102" t="n">
        <v>8.93</v>
      </c>
      <c r="W137" s="102" t="n">
        <v>9.21</v>
      </c>
      <c r="X137" s="102" t="n">
        <v>9.49</v>
      </c>
      <c r="Y137" s="102" t="n">
        <v>9.77</v>
      </c>
      <c r="Z137" s="102" t="n">
        <v>10.05</v>
      </c>
      <c r="AA137" s="102" t="n">
        <v>10.33</v>
      </c>
      <c r="AB137" s="102" t="n">
        <v>10.544</v>
      </c>
      <c r="AC137" s="102" t="n">
        <v>10.758</v>
      </c>
      <c r="AD137" s="102" t="n">
        <v>10.972</v>
      </c>
      <c r="AE137" s="102" t="n">
        <v>11.186</v>
      </c>
      <c r="AF137" s="102" t="n">
        <v>11.4</v>
      </c>
      <c r="AG137" s="102" t="n">
        <v>11.52</v>
      </c>
      <c r="AH137" s="102" t="n">
        <v>11.64</v>
      </c>
      <c r="AI137" s="102" t="n">
        <v>11.76</v>
      </c>
      <c r="AJ137" s="102" t="n">
        <v>11.88</v>
      </c>
      <c r="AK137" s="102" t="n">
        <v>12</v>
      </c>
      <c r="AL137" s="102" t="n">
        <v>12.094</v>
      </c>
      <c r="AM137" s="102" t="n">
        <v>12.188</v>
      </c>
      <c r="AN137" s="102" t="n">
        <v>12.282</v>
      </c>
      <c r="AO137" s="102" t="n">
        <v>12.376</v>
      </c>
      <c r="AP137" s="102" t="n">
        <v>12.47</v>
      </c>
      <c r="AQ137" s="102" t="n">
        <v>11.535</v>
      </c>
      <c r="AR137" s="102" t="n">
        <v>10.6</v>
      </c>
      <c r="AS137" s="102" t="n">
        <v>9.665</v>
      </c>
      <c r="AT137" s="102" t="n">
        <v>8.73</v>
      </c>
      <c r="AU137" s="102" t="n">
        <v>7.795</v>
      </c>
      <c r="AV137" s="102" t="n">
        <v>6.86</v>
      </c>
      <c r="AW137" s="102" t="n">
        <v>5.925</v>
      </c>
      <c r="AX137" s="102" t="n">
        <v>4.99</v>
      </c>
      <c r="AY137" s="102" t="n">
        <v>4.055</v>
      </c>
      <c r="AZ137" s="102" t="n">
        <v>3.12</v>
      </c>
      <c r="BA137" s="102" t="n">
        <v>2.185</v>
      </c>
      <c r="BB137" s="102" t="n">
        <v>1.24999999999999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0.3695</v>
      </c>
      <c r="D138" s="102" t="n">
        <v>0.739</v>
      </c>
      <c r="E138" s="102" t="n">
        <v>1.1085</v>
      </c>
      <c r="F138" s="102" t="n">
        <v>1.478</v>
      </c>
      <c r="G138" s="102" t="n">
        <v>1.939</v>
      </c>
      <c r="H138" s="102" t="n">
        <v>2.4</v>
      </c>
      <c r="I138" s="102" t="n">
        <v>2.73</v>
      </c>
      <c r="J138" s="102" t="n">
        <v>3.06</v>
      </c>
      <c r="K138" s="102" t="n">
        <v>3.583</v>
      </c>
      <c r="L138" s="102" t="n">
        <v>4.106</v>
      </c>
      <c r="M138" s="102" t="n">
        <v>4.453</v>
      </c>
      <c r="N138" s="102" t="n">
        <v>4.8</v>
      </c>
      <c r="O138" s="102" t="n">
        <v>5.179</v>
      </c>
      <c r="P138" s="102" t="n">
        <v>5.558</v>
      </c>
      <c r="Q138" s="102" t="n">
        <v>6.12</v>
      </c>
      <c r="R138" s="102" t="n">
        <v>6.682</v>
      </c>
      <c r="S138" s="102" t="n">
        <v>7.186</v>
      </c>
      <c r="T138" s="102" t="n">
        <v>7.69</v>
      </c>
      <c r="U138" s="102" t="n">
        <v>8.194</v>
      </c>
      <c r="V138" s="102" t="n">
        <v>8.698</v>
      </c>
      <c r="W138" s="102" t="n">
        <v>8.978</v>
      </c>
      <c r="X138" s="102" t="n">
        <v>9.258</v>
      </c>
      <c r="Y138" s="102" t="n">
        <v>9.538</v>
      </c>
      <c r="Z138" s="102" t="n">
        <v>9.818</v>
      </c>
      <c r="AA138" s="102" t="n">
        <v>10.098</v>
      </c>
      <c r="AB138" s="102" t="n">
        <v>10.3104</v>
      </c>
      <c r="AC138" s="102" t="n">
        <v>10.5228</v>
      </c>
      <c r="AD138" s="102" t="n">
        <v>10.7352</v>
      </c>
      <c r="AE138" s="102" t="n">
        <v>10.9476</v>
      </c>
      <c r="AF138" s="102" t="n">
        <v>11.16</v>
      </c>
      <c r="AG138" s="102" t="n">
        <v>11.288</v>
      </c>
      <c r="AH138" s="102" t="n">
        <v>11.416</v>
      </c>
      <c r="AI138" s="102" t="n">
        <v>11.544</v>
      </c>
      <c r="AJ138" s="102" t="n">
        <v>11.672</v>
      </c>
      <c r="AK138" s="102" t="n">
        <v>11.8</v>
      </c>
      <c r="AL138" s="102" t="n">
        <v>11.9044</v>
      </c>
      <c r="AM138" s="102" t="n">
        <v>12.0088</v>
      </c>
      <c r="AN138" s="102" t="n">
        <v>12.1132</v>
      </c>
      <c r="AO138" s="102" t="n">
        <v>12.2176</v>
      </c>
      <c r="AP138" s="102" t="n">
        <v>12.322</v>
      </c>
      <c r="AQ138" s="102" t="n">
        <v>11.398</v>
      </c>
      <c r="AR138" s="102" t="n">
        <v>10.474</v>
      </c>
      <c r="AS138" s="102" t="n">
        <v>9.55</v>
      </c>
      <c r="AT138" s="102" t="n">
        <v>8.626</v>
      </c>
      <c r="AU138" s="102" t="n">
        <v>7.702</v>
      </c>
      <c r="AV138" s="102" t="n">
        <v>6.778</v>
      </c>
      <c r="AW138" s="102" t="n">
        <v>5.854</v>
      </c>
      <c r="AX138" s="102" t="n">
        <v>4.93</v>
      </c>
      <c r="AY138" s="102" t="n">
        <v>4.006</v>
      </c>
      <c r="AZ138" s="102" t="n">
        <v>3.082</v>
      </c>
      <c r="BA138" s="102" t="n">
        <v>2.158</v>
      </c>
      <c r="BB138" s="102" t="n">
        <v>1.23400000000001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0.3565</v>
      </c>
      <c r="D139" s="102" t="n">
        <v>0.713</v>
      </c>
      <c r="E139" s="102" t="n">
        <v>1.0695</v>
      </c>
      <c r="F139" s="102" t="n">
        <v>1.426</v>
      </c>
      <c r="G139" s="102" t="n">
        <v>1.863</v>
      </c>
      <c r="H139" s="102" t="n">
        <v>2.3</v>
      </c>
      <c r="I139" s="102" t="n">
        <v>2.61</v>
      </c>
      <c r="J139" s="102" t="n">
        <v>2.92</v>
      </c>
      <c r="K139" s="102" t="n">
        <v>3.416</v>
      </c>
      <c r="L139" s="102" t="n">
        <v>3.912</v>
      </c>
      <c r="M139" s="102" t="n">
        <v>4.256</v>
      </c>
      <c r="N139" s="102" t="n">
        <v>4.6</v>
      </c>
      <c r="O139" s="102" t="n">
        <v>4.993</v>
      </c>
      <c r="P139" s="102" t="n">
        <v>5.386</v>
      </c>
      <c r="Q139" s="102" t="n">
        <v>5.94</v>
      </c>
      <c r="R139" s="102" t="n">
        <v>6.494</v>
      </c>
      <c r="S139" s="102" t="n">
        <v>6.987</v>
      </c>
      <c r="T139" s="102" t="n">
        <v>7.48</v>
      </c>
      <c r="U139" s="102" t="n">
        <v>7.973</v>
      </c>
      <c r="V139" s="102" t="n">
        <v>8.466</v>
      </c>
      <c r="W139" s="102" t="n">
        <v>8.746</v>
      </c>
      <c r="X139" s="102" t="n">
        <v>9.026</v>
      </c>
      <c r="Y139" s="102" t="n">
        <v>9.306</v>
      </c>
      <c r="Z139" s="102" t="n">
        <v>9.586</v>
      </c>
      <c r="AA139" s="102" t="n">
        <v>9.866</v>
      </c>
      <c r="AB139" s="102" t="n">
        <v>10.0768</v>
      </c>
      <c r="AC139" s="102" t="n">
        <v>10.2876</v>
      </c>
      <c r="AD139" s="102" t="n">
        <v>10.4984</v>
      </c>
      <c r="AE139" s="102" t="n">
        <v>10.7092</v>
      </c>
      <c r="AF139" s="102" t="n">
        <v>10.92</v>
      </c>
      <c r="AG139" s="102" t="n">
        <v>11.056</v>
      </c>
      <c r="AH139" s="102" t="n">
        <v>11.192</v>
      </c>
      <c r="AI139" s="102" t="n">
        <v>11.328</v>
      </c>
      <c r="AJ139" s="102" t="n">
        <v>11.464</v>
      </c>
      <c r="AK139" s="102" t="n">
        <v>11.6</v>
      </c>
      <c r="AL139" s="102" t="n">
        <v>11.7148</v>
      </c>
      <c r="AM139" s="102" t="n">
        <v>11.8296</v>
      </c>
      <c r="AN139" s="102" t="n">
        <v>11.9444</v>
      </c>
      <c r="AO139" s="102" t="n">
        <v>12.0592</v>
      </c>
      <c r="AP139" s="102" t="n">
        <v>12.174</v>
      </c>
      <c r="AQ139" s="102" t="n">
        <v>11.261</v>
      </c>
      <c r="AR139" s="102" t="n">
        <v>10.348</v>
      </c>
      <c r="AS139" s="102" t="n">
        <v>9.435</v>
      </c>
      <c r="AT139" s="102" t="n">
        <v>8.522</v>
      </c>
      <c r="AU139" s="102" t="n">
        <v>7.609</v>
      </c>
      <c r="AV139" s="102" t="n">
        <v>6.696</v>
      </c>
      <c r="AW139" s="102" t="n">
        <v>5.783</v>
      </c>
      <c r="AX139" s="102" t="n">
        <v>4.87</v>
      </c>
      <c r="AY139" s="102" t="n">
        <v>3.957</v>
      </c>
      <c r="AZ139" s="102" t="n">
        <v>3.04400000000001</v>
      </c>
      <c r="BA139" s="102" t="n">
        <v>2.13100000000001</v>
      </c>
      <c r="BB139" s="102" t="n">
        <v>1.21800000000001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0.3435</v>
      </c>
      <c r="D140" s="102" t="n">
        <v>0.687</v>
      </c>
      <c r="E140" s="102" t="n">
        <v>1.0305</v>
      </c>
      <c r="F140" s="102" t="n">
        <v>1.374</v>
      </c>
      <c r="G140" s="102" t="n">
        <v>1.787</v>
      </c>
      <c r="H140" s="102" t="n">
        <v>2.2</v>
      </c>
      <c r="I140" s="102" t="n">
        <v>2.49</v>
      </c>
      <c r="J140" s="102" t="n">
        <v>2.78</v>
      </c>
      <c r="K140" s="102" t="n">
        <v>3.249</v>
      </c>
      <c r="L140" s="102" t="n">
        <v>3.718</v>
      </c>
      <c r="M140" s="102" t="n">
        <v>4.059</v>
      </c>
      <c r="N140" s="102" t="n">
        <v>4.4</v>
      </c>
      <c r="O140" s="102" t="n">
        <v>4.807</v>
      </c>
      <c r="P140" s="102" t="n">
        <v>5.214</v>
      </c>
      <c r="Q140" s="102" t="n">
        <v>5.76</v>
      </c>
      <c r="R140" s="102" t="n">
        <v>6.306</v>
      </c>
      <c r="S140" s="102" t="n">
        <v>6.788</v>
      </c>
      <c r="T140" s="102" t="n">
        <v>7.27</v>
      </c>
      <c r="U140" s="102" t="n">
        <v>7.752</v>
      </c>
      <c r="V140" s="102" t="n">
        <v>8.234</v>
      </c>
      <c r="W140" s="102" t="n">
        <v>8.514</v>
      </c>
      <c r="X140" s="102" t="n">
        <v>8.794</v>
      </c>
      <c r="Y140" s="102" t="n">
        <v>9.074</v>
      </c>
      <c r="Z140" s="102" t="n">
        <v>9.354</v>
      </c>
      <c r="AA140" s="102" t="n">
        <v>9.634</v>
      </c>
      <c r="AB140" s="102" t="n">
        <v>9.8432</v>
      </c>
      <c r="AC140" s="102" t="n">
        <v>10.0524</v>
      </c>
      <c r="AD140" s="102" t="n">
        <v>10.2616</v>
      </c>
      <c r="AE140" s="102" t="n">
        <v>10.4708</v>
      </c>
      <c r="AF140" s="102" t="n">
        <v>10.68</v>
      </c>
      <c r="AG140" s="102" t="n">
        <v>10.824</v>
      </c>
      <c r="AH140" s="102" t="n">
        <v>10.968</v>
      </c>
      <c r="AI140" s="102" t="n">
        <v>11.112</v>
      </c>
      <c r="AJ140" s="102" t="n">
        <v>11.256</v>
      </c>
      <c r="AK140" s="102" t="n">
        <v>11.4</v>
      </c>
      <c r="AL140" s="102" t="n">
        <v>11.5252</v>
      </c>
      <c r="AM140" s="102" t="n">
        <v>11.6504</v>
      </c>
      <c r="AN140" s="102" t="n">
        <v>11.7756</v>
      </c>
      <c r="AO140" s="102" t="n">
        <v>11.9008</v>
      </c>
      <c r="AP140" s="102" t="n">
        <v>12.026</v>
      </c>
      <c r="AQ140" s="102" t="n">
        <v>11.124</v>
      </c>
      <c r="AR140" s="102" t="n">
        <v>10.222</v>
      </c>
      <c r="AS140" s="102" t="n">
        <v>9.32</v>
      </c>
      <c r="AT140" s="102" t="n">
        <v>8.418</v>
      </c>
      <c r="AU140" s="102" t="n">
        <v>7.516</v>
      </c>
      <c r="AV140" s="102" t="n">
        <v>6.614</v>
      </c>
      <c r="AW140" s="102" t="n">
        <v>5.712</v>
      </c>
      <c r="AX140" s="102" t="n">
        <v>4.81</v>
      </c>
      <c r="AY140" s="102" t="n">
        <v>3.908</v>
      </c>
      <c r="AZ140" s="102" t="n">
        <v>3.006</v>
      </c>
      <c r="BA140" s="102" t="n">
        <v>2.104</v>
      </c>
      <c r="BB140" s="102" t="n">
        <v>1.202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0.3305</v>
      </c>
      <c r="D141" s="102" t="n">
        <v>0.661</v>
      </c>
      <c r="E141" s="102" t="n">
        <v>0.9915</v>
      </c>
      <c r="F141" s="102" t="n">
        <v>1.322</v>
      </c>
      <c r="G141" s="102" t="n">
        <v>1.711</v>
      </c>
      <c r="H141" s="102" t="n">
        <v>2.1</v>
      </c>
      <c r="I141" s="102" t="n">
        <v>2.37</v>
      </c>
      <c r="J141" s="102" t="n">
        <v>2.64</v>
      </c>
      <c r="K141" s="102" t="n">
        <v>3.082</v>
      </c>
      <c r="L141" s="102" t="n">
        <v>3.524</v>
      </c>
      <c r="M141" s="102" t="n">
        <v>3.862</v>
      </c>
      <c r="N141" s="102" t="n">
        <v>4.2</v>
      </c>
      <c r="O141" s="102" t="n">
        <v>4.621</v>
      </c>
      <c r="P141" s="102" t="n">
        <v>5.042</v>
      </c>
      <c r="Q141" s="102" t="n">
        <v>5.58</v>
      </c>
      <c r="R141" s="102" t="n">
        <v>6.118</v>
      </c>
      <c r="S141" s="102" t="n">
        <v>6.589</v>
      </c>
      <c r="T141" s="102" t="n">
        <v>7.06</v>
      </c>
      <c r="U141" s="102" t="n">
        <v>7.531</v>
      </c>
      <c r="V141" s="102" t="n">
        <v>8.002</v>
      </c>
      <c r="W141" s="102" t="n">
        <v>8.282</v>
      </c>
      <c r="X141" s="102" t="n">
        <v>8.562</v>
      </c>
      <c r="Y141" s="102" t="n">
        <v>8.842</v>
      </c>
      <c r="Z141" s="102" t="n">
        <v>9.122</v>
      </c>
      <c r="AA141" s="102" t="n">
        <v>9.402</v>
      </c>
      <c r="AB141" s="102" t="n">
        <v>9.6096</v>
      </c>
      <c r="AC141" s="102" t="n">
        <v>9.8172</v>
      </c>
      <c r="AD141" s="102" t="n">
        <v>10.0248</v>
      </c>
      <c r="AE141" s="102" t="n">
        <v>10.2324</v>
      </c>
      <c r="AF141" s="102" t="n">
        <v>10.44</v>
      </c>
      <c r="AG141" s="102" t="n">
        <v>10.592</v>
      </c>
      <c r="AH141" s="102" t="n">
        <v>10.744</v>
      </c>
      <c r="AI141" s="102" t="n">
        <v>10.896</v>
      </c>
      <c r="AJ141" s="102" t="n">
        <v>11.048</v>
      </c>
      <c r="AK141" s="102" t="n">
        <v>11.2</v>
      </c>
      <c r="AL141" s="102" t="n">
        <v>11.3356</v>
      </c>
      <c r="AM141" s="102" t="n">
        <v>11.4712</v>
      </c>
      <c r="AN141" s="102" t="n">
        <v>11.6068</v>
      </c>
      <c r="AO141" s="102" t="n">
        <v>11.7424</v>
      </c>
      <c r="AP141" s="102" t="n">
        <v>11.878</v>
      </c>
      <c r="AQ141" s="102" t="n">
        <v>10.987</v>
      </c>
      <c r="AR141" s="102" t="n">
        <v>10.096</v>
      </c>
      <c r="AS141" s="102" t="n">
        <v>9.205</v>
      </c>
      <c r="AT141" s="102" t="n">
        <v>8.314</v>
      </c>
      <c r="AU141" s="102" t="n">
        <v>7.423</v>
      </c>
      <c r="AV141" s="102" t="n">
        <v>6.532</v>
      </c>
      <c r="AW141" s="102" t="n">
        <v>5.641</v>
      </c>
      <c r="AX141" s="102" t="n">
        <v>4.75</v>
      </c>
      <c r="AY141" s="102" t="n">
        <v>3.859</v>
      </c>
      <c r="AZ141" s="102" t="n">
        <v>2.968</v>
      </c>
      <c r="BA141" s="102" t="n">
        <v>2.077</v>
      </c>
      <c r="BB141" s="102" t="n">
        <v>1.186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0.3175</v>
      </c>
      <c r="D142" s="102" t="n">
        <v>0.635</v>
      </c>
      <c r="E142" s="102" t="n">
        <v>0.9525</v>
      </c>
      <c r="F142" s="102" t="n">
        <v>1.27</v>
      </c>
      <c r="G142" s="102" t="n">
        <v>1.635</v>
      </c>
      <c r="H142" s="102" t="n">
        <v>2</v>
      </c>
      <c r="I142" s="102" t="n">
        <v>2.25</v>
      </c>
      <c r="J142" s="102" t="n">
        <v>2.5</v>
      </c>
      <c r="K142" s="102" t="n">
        <v>2.915</v>
      </c>
      <c r="L142" s="102" t="n">
        <v>3.33</v>
      </c>
      <c r="M142" s="102" t="n">
        <v>3.665</v>
      </c>
      <c r="N142" s="102" t="n">
        <v>4</v>
      </c>
      <c r="O142" s="102" t="n">
        <v>4.435</v>
      </c>
      <c r="P142" s="102" t="n">
        <v>4.87</v>
      </c>
      <c r="Q142" s="102" t="n">
        <v>5.4</v>
      </c>
      <c r="R142" s="102" t="n">
        <v>5.93</v>
      </c>
      <c r="S142" s="102" t="n">
        <v>6.39</v>
      </c>
      <c r="T142" s="102" t="n">
        <v>6.85</v>
      </c>
      <c r="U142" s="102" t="n">
        <v>7.31</v>
      </c>
      <c r="V142" s="102" t="n">
        <v>7.77</v>
      </c>
      <c r="W142" s="102" t="n">
        <v>8.05</v>
      </c>
      <c r="X142" s="102" t="n">
        <v>8.33</v>
      </c>
      <c r="Y142" s="102" t="n">
        <v>8.61</v>
      </c>
      <c r="Z142" s="102" t="n">
        <v>8.89</v>
      </c>
      <c r="AA142" s="102" t="n">
        <v>9.17</v>
      </c>
      <c r="AB142" s="102" t="n">
        <v>9.376</v>
      </c>
      <c r="AC142" s="102" t="n">
        <v>9.582</v>
      </c>
      <c r="AD142" s="102" t="n">
        <v>9.788</v>
      </c>
      <c r="AE142" s="102" t="n">
        <v>9.994</v>
      </c>
      <c r="AF142" s="102" t="n">
        <v>10.2</v>
      </c>
      <c r="AG142" s="102" t="n">
        <v>10.36</v>
      </c>
      <c r="AH142" s="102" t="n">
        <v>10.52</v>
      </c>
      <c r="AI142" s="102" t="n">
        <v>10.68</v>
      </c>
      <c r="AJ142" s="102" t="n">
        <v>10.84</v>
      </c>
      <c r="AK142" s="102" t="n">
        <v>11</v>
      </c>
      <c r="AL142" s="102" t="n">
        <v>11.146</v>
      </c>
      <c r="AM142" s="102" t="n">
        <v>11.292</v>
      </c>
      <c r="AN142" s="102" t="n">
        <v>11.438</v>
      </c>
      <c r="AO142" s="102" t="n">
        <v>11.584</v>
      </c>
      <c r="AP142" s="102" t="n">
        <v>11.73</v>
      </c>
      <c r="AQ142" s="102" t="n">
        <v>10.85</v>
      </c>
      <c r="AR142" s="102" t="n">
        <v>9.97</v>
      </c>
      <c r="AS142" s="102" t="n">
        <v>9.09</v>
      </c>
      <c r="AT142" s="102" t="n">
        <v>8.21</v>
      </c>
      <c r="AU142" s="102" t="n">
        <v>7.33</v>
      </c>
      <c r="AV142" s="102" t="n">
        <v>6.45</v>
      </c>
      <c r="AW142" s="102" t="n">
        <v>5.57</v>
      </c>
      <c r="AX142" s="102" t="n">
        <v>4.69</v>
      </c>
      <c r="AY142" s="102" t="n">
        <v>3.81</v>
      </c>
      <c r="AZ142" s="102" t="n">
        <v>2.93</v>
      </c>
      <c r="BA142" s="102" t="n">
        <v>2.05</v>
      </c>
      <c r="BB142" s="102" t="n">
        <v>1.17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0.304</v>
      </c>
      <c r="D143" s="102" t="n">
        <v>0.608</v>
      </c>
      <c r="E143" s="102" t="n">
        <v>0.912</v>
      </c>
      <c r="F143" s="102" t="n">
        <v>1.216</v>
      </c>
      <c r="G143" s="102" t="n">
        <v>1.558</v>
      </c>
      <c r="H143" s="102" t="n">
        <v>1.9</v>
      </c>
      <c r="I143" s="102" t="n">
        <v>2.15</v>
      </c>
      <c r="J143" s="102" t="n">
        <v>2.4</v>
      </c>
      <c r="K143" s="102" t="n">
        <v>2.782</v>
      </c>
      <c r="L143" s="102" t="n">
        <v>3.164</v>
      </c>
      <c r="M143" s="102" t="n">
        <v>3.482</v>
      </c>
      <c r="N143" s="102" t="n">
        <v>3.8</v>
      </c>
      <c r="O143" s="102" t="n">
        <v>4.248</v>
      </c>
      <c r="P143" s="102" t="n">
        <v>4.696</v>
      </c>
      <c r="Q143" s="102" t="n">
        <v>5.22</v>
      </c>
      <c r="R143" s="102" t="n">
        <v>5.744</v>
      </c>
      <c r="S143" s="102" t="n">
        <v>6.192</v>
      </c>
      <c r="T143" s="102" t="n">
        <v>6.64</v>
      </c>
      <c r="U143" s="102" t="n">
        <v>7.088</v>
      </c>
      <c r="V143" s="102" t="n">
        <v>7.536</v>
      </c>
      <c r="W143" s="102" t="n">
        <v>7.816</v>
      </c>
      <c r="X143" s="102" t="n">
        <v>8.096</v>
      </c>
      <c r="Y143" s="102" t="n">
        <v>8.376</v>
      </c>
      <c r="Z143" s="102" t="n">
        <v>8.656</v>
      </c>
      <c r="AA143" s="102" t="n">
        <v>8.936</v>
      </c>
      <c r="AB143" s="102" t="n">
        <v>9.1408</v>
      </c>
      <c r="AC143" s="102" t="n">
        <v>9.3456</v>
      </c>
      <c r="AD143" s="102" t="n">
        <v>9.5504</v>
      </c>
      <c r="AE143" s="102" t="n">
        <v>9.7552</v>
      </c>
      <c r="AF143" s="102" t="n">
        <v>9.96</v>
      </c>
      <c r="AG143" s="102" t="n">
        <v>10.128</v>
      </c>
      <c r="AH143" s="102" t="n">
        <v>10.296</v>
      </c>
      <c r="AI143" s="102" t="n">
        <v>10.464</v>
      </c>
      <c r="AJ143" s="102" t="n">
        <v>10.632</v>
      </c>
      <c r="AK143" s="102" t="n">
        <v>10.8</v>
      </c>
      <c r="AL143" s="102" t="n">
        <v>10.9568</v>
      </c>
      <c r="AM143" s="102" t="n">
        <v>11.1136</v>
      </c>
      <c r="AN143" s="102" t="n">
        <v>11.2704</v>
      </c>
      <c r="AO143" s="102" t="n">
        <v>11.4272</v>
      </c>
      <c r="AP143" s="102" t="n">
        <v>11.584</v>
      </c>
      <c r="AQ143" s="102" t="n">
        <v>10.715</v>
      </c>
      <c r="AR143" s="102" t="n">
        <v>9.846</v>
      </c>
      <c r="AS143" s="102" t="n">
        <v>8.977</v>
      </c>
      <c r="AT143" s="102" t="n">
        <v>8.108</v>
      </c>
      <c r="AU143" s="102" t="n">
        <v>7.239</v>
      </c>
      <c r="AV143" s="102" t="n">
        <v>6.37</v>
      </c>
      <c r="AW143" s="102" t="n">
        <v>5.501</v>
      </c>
      <c r="AX143" s="102" t="n">
        <v>4.632</v>
      </c>
      <c r="AY143" s="102" t="n">
        <v>3.763</v>
      </c>
      <c r="AZ143" s="102" t="n">
        <v>2.894</v>
      </c>
      <c r="BA143" s="102" t="n">
        <v>2.025</v>
      </c>
      <c r="BB143" s="102" t="n">
        <v>1.156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0.2905</v>
      </c>
      <c r="D144" s="102" t="n">
        <v>0.581</v>
      </c>
      <c r="E144" s="102" t="n">
        <v>0.8715</v>
      </c>
      <c r="F144" s="102" t="n">
        <v>1.162</v>
      </c>
      <c r="G144" s="102" t="n">
        <v>1.481</v>
      </c>
      <c r="H144" s="102" t="n">
        <v>1.8</v>
      </c>
      <c r="I144" s="102" t="n">
        <v>2.05</v>
      </c>
      <c r="J144" s="102" t="n">
        <v>2.3</v>
      </c>
      <c r="K144" s="102" t="n">
        <v>2.649</v>
      </c>
      <c r="L144" s="102" t="n">
        <v>2.998</v>
      </c>
      <c r="M144" s="102" t="n">
        <v>3.299</v>
      </c>
      <c r="N144" s="102" t="n">
        <v>3.6</v>
      </c>
      <c r="O144" s="102" t="n">
        <v>4.061</v>
      </c>
      <c r="P144" s="102" t="n">
        <v>4.522</v>
      </c>
      <c r="Q144" s="102" t="n">
        <v>5.04</v>
      </c>
      <c r="R144" s="102" t="n">
        <v>5.558</v>
      </c>
      <c r="S144" s="102" t="n">
        <v>5.994</v>
      </c>
      <c r="T144" s="102" t="n">
        <v>6.43</v>
      </c>
      <c r="U144" s="102" t="n">
        <v>6.866</v>
      </c>
      <c r="V144" s="102" t="n">
        <v>7.302</v>
      </c>
      <c r="W144" s="102" t="n">
        <v>7.582</v>
      </c>
      <c r="X144" s="102" t="n">
        <v>7.862</v>
      </c>
      <c r="Y144" s="102" t="n">
        <v>8.142</v>
      </c>
      <c r="Z144" s="102" t="n">
        <v>8.422</v>
      </c>
      <c r="AA144" s="102" t="n">
        <v>8.702</v>
      </c>
      <c r="AB144" s="102" t="n">
        <v>8.9056</v>
      </c>
      <c r="AC144" s="102" t="n">
        <v>9.1092</v>
      </c>
      <c r="AD144" s="102" t="n">
        <v>9.3128</v>
      </c>
      <c r="AE144" s="102" t="n">
        <v>9.5164</v>
      </c>
      <c r="AF144" s="102" t="n">
        <v>9.72</v>
      </c>
      <c r="AG144" s="102" t="n">
        <v>9.896</v>
      </c>
      <c r="AH144" s="102" t="n">
        <v>10.072</v>
      </c>
      <c r="AI144" s="102" t="n">
        <v>10.248</v>
      </c>
      <c r="AJ144" s="102" t="n">
        <v>10.424</v>
      </c>
      <c r="AK144" s="102" t="n">
        <v>10.6</v>
      </c>
      <c r="AL144" s="102" t="n">
        <v>10.7676</v>
      </c>
      <c r="AM144" s="102" t="n">
        <v>10.9352</v>
      </c>
      <c r="AN144" s="102" t="n">
        <v>11.1028</v>
      </c>
      <c r="AO144" s="102" t="n">
        <v>11.2704</v>
      </c>
      <c r="AP144" s="102" t="n">
        <v>11.438</v>
      </c>
      <c r="AQ144" s="102" t="n">
        <v>10.58</v>
      </c>
      <c r="AR144" s="102" t="n">
        <v>9.722</v>
      </c>
      <c r="AS144" s="102" t="n">
        <v>8.864</v>
      </c>
      <c r="AT144" s="102" t="n">
        <v>8.006</v>
      </c>
      <c r="AU144" s="102" t="n">
        <v>7.148</v>
      </c>
      <c r="AV144" s="102" t="n">
        <v>6.29</v>
      </c>
      <c r="AW144" s="102" t="n">
        <v>5.432</v>
      </c>
      <c r="AX144" s="102" t="n">
        <v>4.574</v>
      </c>
      <c r="AY144" s="102" t="n">
        <v>3.716</v>
      </c>
      <c r="AZ144" s="102" t="n">
        <v>2.858</v>
      </c>
      <c r="BA144" s="102" t="n">
        <v>2</v>
      </c>
      <c r="BB144" s="102" t="n">
        <v>1.14199999999999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0.277</v>
      </c>
      <c r="D145" s="102" t="n">
        <v>0.554</v>
      </c>
      <c r="E145" s="102" t="n">
        <v>0.831</v>
      </c>
      <c r="F145" s="102" t="n">
        <v>1.108</v>
      </c>
      <c r="G145" s="102" t="n">
        <v>1.404</v>
      </c>
      <c r="H145" s="102" t="n">
        <v>1.7</v>
      </c>
      <c r="I145" s="102" t="n">
        <v>1.95</v>
      </c>
      <c r="J145" s="102" t="n">
        <v>2.2</v>
      </c>
      <c r="K145" s="102" t="n">
        <v>2.516</v>
      </c>
      <c r="L145" s="102" t="n">
        <v>2.832</v>
      </c>
      <c r="M145" s="102" t="n">
        <v>3.116</v>
      </c>
      <c r="N145" s="102" t="n">
        <v>3.4</v>
      </c>
      <c r="O145" s="102" t="n">
        <v>3.874</v>
      </c>
      <c r="P145" s="102" t="n">
        <v>4.348</v>
      </c>
      <c r="Q145" s="102" t="n">
        <v>4.86</v>
      </c>
      <c r="R145" s="102" t="n">
        <v>5.372</v>
      </c>
      <c r="S145" s="102" t="n">
        <v>5.796</v>
      </c>
      <c r="T145" s="102" t="n">
        <v>6.22</v>
      </c>
      <c r="U145" s="102" t="n">
        <v>6.644</v>
      </c>
      <c r="V145" s="102" t="n">
        <v>7.068</v>
      </c>
      <c r="W145" s="102" t="n">
        <v>7.348</v>
      </c>
      <c r="X145" s="102" t="n">
        <v>7.628</v>
      </c>
      <c r="Y145" s="102" t="n">
        <v>7.908</v>
      </c>
      <c r="Z145" s="102" t="n">
        <v>8.188</v>
      </c>
      <c r="AA145" s="102" t="n">
        <v>8.468</v>
      </c>
      <c r="AB145" s="102" t="n">
        <v>8.6704</v>
      </c>
      <c r="AC145" s="102" t="n">
        <v>8.8728</v>
      </c>
      <c r="AD145" s="102" t="n">
        <v>9.0752</v>
      </c>
      <c r="AE145" s="102" t="n">
        <v>9.2776</v>
      </c>
      <c r="AF145" s="102" t="n">
        <v>9.48</v>
      </c>
      <c r="AG145" s="102" t="n">
        <v>9.664</v>
      </c>
      <c r="AH145" s="102" t="n">
        <v>9.848</v>
      </c>
      <c r="AI145" s="102" t="n">
        <v>10.032</v>
      </c>
      <c r="AJ145" s="102" t="n">
        <v>10.216</v>
      </c>
      <c r="AK145" s="102" t="n">
        <v>10.4</v>
      </c>
      <c r="AL145" s="102" t="n">
        <v>10.5784</v>
      </c>
      <c r="AM145" s="102" t="n">
        <v>10.7568</v>
      </c>
      <c r="AN145" s="102" t="n">
        <v>10.9352</v>
      </c>
      <c r="AO145" s="102" t="n">
        <v>11.1136</v>
      </c>
      <c r="AP145" s="102" t="n">
        <v>11.292</v>
      </c>
      <c r="AQ145" s="102" t="n">
        <v>10.445</v>
      </c>
      <c r="AR145" s="102" t="n">
        <v>9.598</v>
      </c>
      <c r="AS145" s="102" t="n">
        <v>8.751</v>
      </c>
      <c r="AT145" s="102" t="n">
        <v>7.904</v>
      </c>
      <c r="AU145" s="102" t="n">
        <v>7.057</v>
      </c>
      <c r="AV145" s="102" t="n">
        <v>6.21</v>
      </c>
      <c r="AW145" s="102" t="n">
        <v>5.363</v>
      </c>
      <c r="AX145" s="102" t="n">
        <v>4.516</v>
      </c>
      <c r="AY145" s="102" t="n">
        <v>3.669</v>
      </c>
      <c r="AZ145" s="102" t="n">
        <v>2.822</v>
      </c>
      <c r="BA145" s="102" t="n">
        <v>1.97500000000001</v>
      </c>
      <c r="BB145" s="102" t="n">
        <v>1.12800000000001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0.2635</v>
      </c>
      <c r="D146" s="102" t="n">
        <v>0.527</v>
      </c>
      <c r="E146" s="102" t="n">
        <v>0.7905</v>
      </c>
      <c r="F146" s="102" t="n">
        <v>1.054</v>
      </c>
      <c r="G146" s="102" t="n">
        <v>1.327</v>
      </c>
      <c r="H146" s="102" t="n">
        <v>1.6</v>
      </c>
      <c r="I146" s="102" t="n">
        <v>1.85</v>
      </c>
      <c r="J146" s="102" t="n">
        <v>2.1</v>
      </c>
      <c r="K146" s="102" t="n">
        <v>2.383</v>
      </c>
      <c r="L146" s="102" t="n">
        <v>2.666</v>
      </c>
      <c r="M146" s="102" t="n">
        <v>2.933</v>
      </c>
      <c r="N146" s="102" t="n">
        <v>3.2</v>
      </c>
      <c r="O146" s="102" t="n">
        <v>3.687</v>
      </c>
      <c r="P146" s="102" t="n">
        <v>4.174</v>
      </c>
      <c r="Q146" s="102" t="n">
        <v>4.68</v>
      </c>
      <c r="R146" s="102" t="n">
        <v>5.186</v>
      </c>
      <c r="S146" s="102" t="n">
        <v>5.598</v>
      </c>
      <c r="T146" s="102" t="n">
        <v>6.01</v>
      </c>
      <c r="U146" s="102" t="n">
        <v>6.422</v>
      </c>
      <c r="V146" s="102" t="n">
        <v>6.834</v>
      </c>
      <c r="W146" s="102" t="n">
        <v>7.114</v>
      </c>
      <c r="X146" s="102" t="n">
        <v>7.394</v>
      </c>
      <c r="Y146" s="102" t="n">
        <v>7.674</v>
      </c>
      <c r="Z146" s="102" t="n">
        <v>7.954</v>
      </c>
      <c r="AA146" s="102" t="n">
        <v>8.234</v>
      </c>
      <c r="AB146" s="102" t="n">
        <v>8.4352</v>
      </c>
      <c r="AC146" s="102" t="n">
        <v>8.6364</v>
      </c>
      <c r="AD146" s="102" t="n">
        <v>8.8376</v>
      </c>
      <c r="AE146" s="102" t="n">
        <v>9.0388</v>
      </c>
      <c r="AF146" s="102" t="n">
        <v>9.24</v>
      </c>
      <c r="AG146" s="102" t="n">
        <v>9.432</v>
      </c>
      <c r="AH146" s="102" t="n">
        <v>9.624</v>
      </c>
      <c r="AI146" s="102" t="n">
        <v>9.816</v>
      </c>
      <c r="AJ146" s="102" t="n">
        <v>10.008</v>
      </c>
      <c r="AK146" s="102" t="n">
        <v>10.2</v>
      </c>
      <c r="AL146" s="102" t="n">
        <v>10.3892</v>
      </c>
      <c r="AM146" s="102" t="n">
        <v>10.5784</v>
      </c>
      <c r="AN146" s="102" t="n">
        <v>10.7676</v>
      </c>
      <c r="AO146" s="102" t="n">
        <v>10.9568</v>
      </c>
      <c r="AP146" s="102" t="n">
        <v>11.146</v>
      </c>
      <c r="AQ146" s="102" t="n">
        <v>10.31</v>
      </c>
      <c r="AR146" s="102" t="n">
        <v>9.474</v>
      </c>
      <c r="AS146" s="102" t="n">
        <v>8.638</v>
      </c>
      <c r="AT146" s="102" t="n">
        <v>7.802</v>
      </c>
      <c r="AU146" s="102" t="n">
        <v>6.966</v>
      </c>
      <c r="AV146" s="102" t="n">
        <v>6.13</v>
      </c>
      <c r="AW146" s="102" t="n">
        <v>5.294</v>
      </c>
      <c r="AX146" s="102" t="n">
        <v>4.458</v>
      </c>
      <c r="AY146" s="102" t="n">
        <v>3.622</v>
      </c>
      <c r="AZ146" s="102" t="n">
        <v>2.786</v>
      </c>
      <c r="BA146" s="102" t="n">
        <v>1.95</v>
      </c>
      <c r="BB146" s="102" t="n">
        <v>1.114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0.25</v>
      </c>
      <c r="D147" s="102" t="n">
        <v>0.5</v>
      </c>
      <c r="E147" s="102" t="n">
        <v>0.75</v>
      </c>
      <c r="F147" s="102" t="n">
        <v>1</v>
      </c>
      <c r="G147" s="102" t="n">
        <v>1.25</v>
      </c>
      <c r="H147" s="102" t="n">
        <v>1.5</v>
      </c>
      <c r="I147" s="102" t="n">
        <v>1.75</v>
      </c>
      <c r="J147" s="102" t="n">
        <v>2</v>
      </c>
      <c r="K147" s="102" t="n">
        <v>2.25</v>
      </c>
      <c r="L147" s="102" t="n">
        <v>2.5</v>
      </c>
      <c r="M147" s="102" t="n">
        <v>2.75</v>
      </c>
      <c r="N147" s="102" t="n">
        <v>3</v>
      </c>
      <c r="O147" s="102" t="n">
        <v>3.5</v>
      </c>
      <c r="P147" s="102" t="n">
        <v>4</v>
      </c>
      <c r="Q147" s="102" t="n">
        <v>4.5</v>
      </c>
      <c r="R147" s="102" t="n">
        <v>5</v>
      </c>
      <c r="S147" s="102" t="n">
        <v>5.4</v>
      </c>
      <c r="T147" s="102" t="n">
        <v>5.8</v>
      </c>
      <c r="U147" s="102" t="n">
        <v>6.2</v>
      </c>
      <c r="V147" s="102" t="n">
        <v>6.6</v>
      </c>
      <c r="W147" s="102" t="n">
        <v>6.88</v>
      </c>
      <c r="X147" s="102" t="n">
        <v>7.16</v>
      </c>
      <c r="Y147" s="102" t="n">
        <v>7.44</v>
      </c>
      <c r="Z147" s="102" t="n">
        <v>7.72</v>
      </c>
      <c r="AA147" s="102" t="n">
        <v>8</v>
      </c>
      <c r="AB147" s="102" t="n">
        <v>8.2</v>
      </c>
      <c r="AC147" s="102" t="n">
        <v>8.4</v>
      </c>
      <c r="AD147" s="102" t="n">
        <v>8.6</v>
      </c>
      <c r="AE147" s="102" t="n">
        <v>8.8</v>
      </c>
      <c r="AF147" s="102" t="n">
        <v>9</v>
      </c>
      <c r="AG147" s="102" t="n">
        <v>9.2</v>
      </c>
      <c r="AH147" s="102" t="n">
        <v>9.4</v>
      </c>
      <c r="AI147" s="102" t="n">
        <v>9.6</v>
      </c>
      <c r="AJ147" s="102" t="n">
        <v>9.8</v>
      </c>
      <c r="AK147" s="102" t="n">
        <v>10</v>
      </c>
      <c r="AL147" s="102" t="n">
        <v>10.2</v>
      </c>
      <c r="AM147" s="102" t="n">
        <v>10.4</v>
      </c>
      <c r="AN147" s="102" t="n">
        <v>10.6</v>
      </c>
      <c r="AO147" s="102" t="n">
        <v>10.8</v>
      </c>
      <c r="AP147" s="102" t="n">
        <v>11</v>
      </c>
      <c r="AQ147" s="102" t="n">
        <v>10.175</v>
      </c>
      <c r="AR147" s="102" t="n">
        <v>9.35</v>
      </c>
      <c r="AS147" s="102" t="n">
        <v>8.525</v>
      </c>
      <c r="AT147" s="102" t="n">
        <v>7.7</v>
      </c>
      <c r="AU147" s="102" t="n">
        <v>6.875</v>
      </c>
      <c r="AV147" s="102" t="n">
        <v>6.05</v>
      </c>
      <c r="AW147" s="102" t="n">
        <v>5.225</v>
      </c>
      <c r="AX147" s="102" t="n">
        <v>4.4</v>
      </c>
      <c r="AY147" s="102" t="n">
        <v>3.575</v>
      </c>
      <c r="AZ147" s="102" t="n">
        <v>2.75</v>
      </c>
      <c r="BA147" s="102" t="n">
        <v>1.925</v>
      </c>
      <c r="BB147" s="102" t="n">
        <v>1.1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131" activePane="bottomRight" state="frozen"/>
      <selection pane="topLeft" activeCell="A1" activeCellId="0" sqref="A1"/>
      <selection pane="topRight" activeCell="AJ1" activeCellId="0" sqref="AJ1"/>
      <selection pane="bottomLeft" activeCell="A131" activeCellId="0" sqref="A131"/>
      <selection pane="bottomRight" activeCell="B2" activeCellId="0" sqref="B2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R147" activeCellId="0" sqref="AR147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7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8" topLeftCell="B31" activePane="bottomRight" state="frozen"/>
      <selection pane="topLeft" activeCell="A1" activeCellId="0" sqref="A1"/>
      <selection pane="topRight" activeCell="B1" activeCellId="0" sqref="B1"/>
      <selection pane="bottomLeft" activeCell="A31" activeCellId="0" sqref="A31"/>
      <selection pane="bottomRight" activeCell="E35" activeCellId="0" sqref="E35"/>
    </sheetView>
  </sheetViews>
  <sheetFormatPr defaultRowHeight="12.8"/>
  <cols>
    <col collapsed="false" hidden="false" max="1" min="1" style="0" width="18.8979591836735"/>
    <col collapsed="false" hidden="false" max="2" min="2" style="0" width="22.9489795918367"/>
    <col collapsed="false" hidden="false" max="3" min="3" style="0" width="2.29591836734694"/>
    <col collapsed="false" hidden="false" max="5" min="4" style="0" width="7.02040816326531"/>
    <col collapsed="false" hidden="false" max="6" min="6" style="0" width="9.71938775510204"/>
    <col collapsed="false" hidden="false" max="9" min="7" style="0" width="7.96428571428571"/>
    <col collapsed="false" hidden="false" max="10" min="10" style="0" width="7.02040816326531"/>
    <col collapsed="false" hidden="false" max="23" min="11" style="0" width="9.17857142857143"/>
    <col collapsed="false" hidden="false" max="25" min="24" style="0" width="7.02040816326531"/>
    <col collapsed="false" hidden="false" max="29" min="26" style="0" width="9.17857142857143"/>
    <col collapsed="false" hidden="false" max="33" min="30" style="0" width="7.02040816326531"/>
    <col collapsed="false" hidden="false" max="34" min="34" style="0" width="9.17857142857143"/>
    <col collapsed="false" hidden="false" max="35" min="35" style="0" width="7.02040816326531"/>
    <col collapsed="false" hidden="false" max="38" min="36" style="0" width="9.17857142857143"/>
    <col collapsed="false" hidden="false" max="39" min="39" style="0" width="7.9642857142857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3" t="n">
        <v>1</v>
      </c>
      <c r="D1" s="104" t="s">
        <v>66</v>
      </c>
      <c r="E1" s="104"/>
      <c r="F1" s="104"/>
      <c r="G1" s="104"/>
      <c r="H1" s="104"/>
      <c r="I1" s="104"/>
    </row>
    <row r="2" customFormat="false" ht="12.8" hidden="false" customHeight="false" outlineLevel="0" collapsed="false">
      <c r="A2" s="96" t="s">
        <v>67</v>
      </c>
      <c r="B2" s="0" t="s">
        <v>68</v>
      </c>
      <c r="D2" s="105" t="n">
        <v>1</v>
      </c>
      <c r="E2" s="105" t="n">
        <v>2</v>
      </c>
      <c r="F2" s="105" t="n">
        <v>3</v>
      </c>
      <c r="G2" s="105" t="n">
        <v>4</v>
      </c>
      <c r="H2" s="105" t="n">
        <v>5</v>
      </c>
      <c r="I2" s="106" t="n">
        <v>6</v>
      </c>
      <c r="K2" s="1" t="s">
        <v>69</v>
      </c>
      <c r="L2" s="1" t="n">
        <f aca="false">A18-A17</f>
        <v>2</v>
      </c>
    </row>
    <row r="3" customFormat="false" ht="12.8" hidden="false" customHeight="false" outlineLevel="0" collapsed="false">
      <c r="D3" s="107" t="s">
        <v>70</v>
      </c>
      <c r="E3" s="107" t="s">
        <v>71</v>
      </c>
      <c r="F3" s="107" t="s">
        <v>72</v>
      </c>
      <c r="G3" s="107" t="s">
        <v>73</v>
      </c>
      <c r="H3" s="107"/>
      <c r="I3" s="108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4</v>
      </c>
      <c r="B6" s="96" t="n">
        <v>2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0.3</v>
      </c>
      <c r="J6" s="96" t="n">
        <v>0.45</v>
      </c>
      <c r="K6" s="96" t="n">
        <v>0.55</v>
      </c>
      <c r="L6" s="96" t="n">
        <v>0.61</v>
      </c>
      <c r="M6" s="96" t="n">
        <v>0.68</v>
      </c>
      <c r="N6" s="96" t="n">
        <v>0.71</v>
      </c>
      <c r="O6" s="96" t="n">
        <v>0.74</v>
      </c>
      <c r="P6" s="96" t="n">
        <v>0.77</v>
      </c>
      <c r="Q6" s="96" t="n">
        <v>0.8</v>
      </c>
      <c r="R6" s="96" t="n">
        <v>0.82</v>
      </c>
      <c r="S6" s="96" t="n">
        <v>0.83</v>
      </c>
      <c r="T6" s="96" t="n">
        <v>0.82</v>
      </c>
      <c r="U6" s="96" t="n">
        <v>0.8</v>
      </c>
      <c r="V6" s="96" t="n">
        <v>0.77</v>
      </c>
      <c r="W6" s="96" t="n">
        <v>0.74</v>
      </c>
      <c r="X6" s="96" t="n">
        <v>0.71</v>
      </c>
      <c r="Y6" s="96" t="n">
        <v>0.66</v>
      </c>
      <c r="Z6" s="96" t="n">
        <v>0.62</v>
      </c>
      <c r="AA6" s="96" t="n">
        <v>0.57</v>
      </c>
      <c r="AB6" s="96" t="n">
        <v>0.53</v>
      </c>
      <c r="AC6" s="96" t="n">
        <v>0.49</v>
      </c>
      <c r="AD6" s="96" t="n">
        <v>0.44</v>
      </c>
      <c r="AE6" s="96" t="n">
        <v>0.39</v>
      </c>
      <c r="AF6" s="96" t="n">
        <v>0.34</v>
      </c>
      <c r="AG6" s="96" t="n">
        <v>0.3</v>
      </c>
      <c r="AH6" s="96" t="n">
        <v>0.25</v>
      </c>
      <c r="AI6" s="96" t="n">
        <v>0.2</v>
      </c>
      <c r="AJ6" s="96" t="n">
        <v>0.15</v>
      </c>
      <c r="AK6" s="96" t="n">
        <v>0.11</v>
      </c>
      <c r="AL6" s="96" t="n">
        <v>0.06</v>
      </c>
      <c r="AM6" s="96" t="n">
        <v>0.01</v>
      </c>
    </row>
    <row r="7" s="96" customFormat="true" ht="12.8" hidden="false" customHeight="false" outlineLevel="0" collapsed="false">
      <c r="A7" s="96" t="n">
        <v>6</v>
      </c>
      <c r="B7" s="96" t="n">
        <v>2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0</v>
      </c>
      <c r="I7" s="96" t="n">
        <v>1</v>
      </c>
      <c r="J7" s="96" t="n">
        <v>1.45</v>
      </c>
      <c r="K7" s="96" t="n">
        <v>1.64</v>
      </c>
      <c r="L7" s="96" t="n">
        <v>1.83</v>
      </c>
      <c r="M7" s="96" t="n">
        <v>2</v>
      </c>
      <c r="N7" s="96" t="n">
        <v>2.11</v>
      </c>
      <c r="O7" s="96" t="n">
        <v>2.21</v>
      </c>
      <c r="P7" s="96" t="n">
        <v>2.27</v>
      </c>
      <c r="Q7" s="96" t="n">
        <v>2.34</v>
      </c>
      <c r="R7" s="96" t="n">
        <v>2.38</v>
      </c>
      <c r="S7" s="96" t="n">
        <v>2.42</v>
      </c>
      <c r="T7" s="96" t="n">
        <v>2.39</v>
      </c>
      <c r="U7" s="96" t="n">
        <v>2.35</v>
      </c>
      <c r="V7" s="96" t="n">
        <v>2.27</v>
      </c>
      <c r="W7" s="96" t="n">
        <v>2.19</v>
      </c>
      <c r="X7" s="96" t="n">
        <v>2.11</v>
      </c>
      <c r="Y7" s="96" t="n">
        <v>1.97</v>
      </c>
      <c r="Z7" s="96" t="n">
        <v>1.84</v>
      </c>
      <c r="AA7" s="96" t="n">
        <v>1.71</v>
      </c>
      <c r="AB7" s="96" t="n">
        <v>1.59</v>
      </c>
      <c r="AC7" s="96" t="n">
        <v>1.48</v>
      </c>
      <c r="AD7" s="96" t="n">
        <v>1.36</v>
      </c>
      <c r="AE7" s="96" t="n">
        <v>1.22</v>
      </c>
      <c r="AF7" s="96" t="n">
        <v>1.07</v>
      </c>
      <c r="AG7" s="96" t="n">
        <v>0.93</v>
      </c>
      <c r="AH7" s="96" t="n">
        <v>0.78</v>
      </c>
      <c r="AI7" s="96" t="n">
        <v>0.64</v>
      </c>
      <c r="AJ7" s="96" t="n">
        <v>0.49</v>
      </c>
      <c r="AK7" s="96" t="n">
        <v>0.35</v>
      </c>
      <c r="AL7" s="96" t="n">
        <v>0.2</v>
      </c>
      <c r="AM7" s="96" t="n">
        <v>0.06</v>
      </c>
    </row>
    <row r="8" s="96" customFormat="true" ht="12.8" hidden="false" customHeight="false" outlineLevel="0" collapsed="false">
      <c r="A8" s="96" t="n">
        <v>8</v>
      </c>
      <c r="B8" s="96" t="n">
        <v>2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0</v>
      </c>
      <c r="I8" s="96" t="n">
        <v>2.1</v>
      </c>
      <c r="J8" s="96" t="n">
        <v>2.83</v>
      </c>
      <c r="K8" s="96" t="n">
        <v>3.1</v>
      </c>
      <c r="L8" s="96" t="n">
        <v>3.35</v>
      </c>
      <c r="M8" s="96" t="n">
        <v>3.51</v>
      </c>
      <c r="N8" s="96" t="n">
        <v>3.63</v>
      </c>
      <c r="O8" s="96" t="n">
        <v>3.75</v>
      </c>
      <c r="P8" s="96" t="n">
        <v>3.81</v>
      </c>
      <c r="Q8" s="96" t="n">
        <v>3.85</v>
      </c>
      <c r="R8" s="96" t="n">
        <v>3.83</v>
      </c>
      <c r="S8" s="96" t="n">
        <v>3.8</v>
      </c>
      <c r="T8" s="96" t="n">
        <v>3.71</v>
      </c>
      <c r="U8" s="96" t="n">
        <v>3.62</v>
      </c>
      <c r="V8" s="96" t="n">
        <v>3.52</v>
      </c>
      <c r="W8" s="96" t="n">
        <v>3.43</v>
      </c>
      <c r="X8" s="96" t="n">
        <v>3.33</v>
      </c>
      <c r="Y8" s="96" t="n">
        <v>3.16</v>
      </c>
      <c r="Z8" s="96" t="n">
        <v>2.99</v>
      </c>
      <c r="AA8" s="96" t="n">
        <v>2.82</v>
      </c>
      <c r="AB8" s="96" t="n">
        <v>2.64</v>
      </c>
      <c r="AC8" s="96" t="n">
        <v>2.46</v>
      </c>
      <c r="AD8" s="96" t="n">
        <v>2.2</v>
      </c>
      <c r="AE8" s="96" t="n">
        <v>1.98</v>
      </c>
      <c r="AF8" s="96" t="n">
        <v>1.77</v>
      </c>
      <c r="AG8" s="96" t="n">
        <v>1.55</v>
      </c>
      <c r="AH8" s="96" t="n">
        <v>1.33</v>
      </c>
      <c r="AI8" s="96" t="n">
        <v>1.12</v>
      </c>
      <c r="AJ8" s="96" t="n">
        <v>0.9</v>
      </c>
      <c r="AK8" s="96" t="n">
        <v>0.68</v>
      </c>
      <c r="AL8" s="96" t="n">
        <v>0.47</v>
      </c>
      <c r="AM8" s="96" t="n">
        <v>0.25</v>
      </c>
    </row>
    <row r="9" s="96" customFormat="true" ht="12.8" hidden="false" customHeight="false" outlineLevel="0" collapsed="false">
      <c r="A9" s="96" t="n">
        <v>10</v>
      </c>
      <c r="B9" s="96" t="n">
        <v>2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</v>
      </c>
      <c r="H9" s="96" t="n">
        <v>0</v>
      </c>
      <c r="I9" s="96" t="n">
        <v>2.7</v>
      </c>
      <c r="J9" s="96" t="n">
        <v>3.6</v>
      </c>
      <c r="K9" s="96" t="n">
        <v>4.02</v>
      </c>
      <c r="L9" s="96" t="n">
        <v>4.25</v>
      </c>
      <c r="M9" s="96" t="n">
        <v>4.42</v>
      </c>
      <c r="N9" s="96" t="n">
        <v>4.59</v>
      </c>
      <c r="O9" s="96" t="n">
        <v>4.75</v>
      </c>
      <c r="P9" s="96" t="n">
        <v>4.9</v>
      </c>
      <c r="Q9" s="96" t="n">
        <v>5</v>
      </c>
      <c r="R9" s="96" t="n">
        <v>5.02</v>
      </c>
      <c r="S9" s="96" t="n">
        <v>5.05</v>
      </c>
      <c r="T9" s="96" t="n">
        <v>5.02</v>
      </c>
      <c r="U9" s="96" t="n">
        <v>4.99</v>
      </c>
      <c r="V9" s="96" t="n">
        <v>4.87</v>
      </c>
      <c r="W9" s="96" t="n">
        <v>4.76</v>
      </c>
      <c r="X9" s="96" t="n">
        <v>4.64</v>
      </c>
      <c r="Y9" s="96" t="n">
        <v>4.42</v>
      </c>
      <c r="Z9" s="96" t="n">
        <v>4.2</v>
      </c>
      <c r="AA9" s="96" t="n">
        <v>3.98</v>
      </c>
      <c r="AB9" s="96" t="n">
        <v>3.72</v>
      </c>
      <c r="AC9" s="96" t="n">
        <v>3.46</v>
      </c>
      <c r="AD9" s="96" t="n">
        <v>3.19</v>
      </c>
      <c r="AE9" s="96" t="n">
        <v>2.89</v>
      </c>
      <c r="AF9" s="96" t="n">
        <v>2.59</v>
      </c>
      <c r="AG9" s="96" t="n">
        <v>2.29</v>
      </c>
      <c r="AH9" s="96" t="n">
        <v>1.99</v>
      </c>
      <c r="AI9" s="96" t="n">
        <v>1.69</v>
      </c>
      <c r="AJ9" s="96" t="n">
        <v>1.39</v>
      </c>
      <c r="AK9" s="96" t="n">
        <v>1.09</v>
      </c>
      <c r="AL9" s="96" t="n">
        <v>0.79</v>
      </c>
      <c r="AM9" s="96" t="n">
        <v>0.49</v>
      </c>
    </row>
    <row r="10" s="96" customFormat="true" ht="12.8" hidden="false" customHeight="false" outlineLevel="0" collapsed="false">
      <c r="A10" s="96" t="n">
        <v>12</v>
      </c>
      <c r="B10" s="96" t="n">
        <v>2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3.3</v>
      </c>
      <c r="J10" s="96" t="n">
        <v>4.5</v>
      </c>
      <c r="K10" s="96" t="n">
        <v>5.12</v>
      </c>
      <c r="L10" s="96" t="n">
        <v>5.3</v>
      </c>
      <c r="M10" s="96" t="n">
        <v>5.45</v>
      </c>
      <c r="N10" s="96" t="n">
        <v>5.58</v>
      </c>
      <c r="O10" s="96" t="n">
        <v>5.7</v>
      </c>
      <c r="P10" s="96" t="n">
        <v>5.81</v>
      </c>
      <c r="Q10" s="96" t="n">
        <v>5.91</v>
      </c>
      <c r="R10" s="96" t="n">
        <v>6</v>
      </c>
      <c r="S10" s="96" t="n">
        <v>6.08</v>
      </c>
      <c r="T10" s="96" t="n">
        <v>6.08</v>
      </c>
      <c r="U10" s="96" t="n">
        <v>6.08</v>
      </c>
      <c r="V10" s="96" t="n">
        <v>5.93</v>
      </c>
      <c r="W10" s="96" t="n">
        <v>5.79</v>
      </c>
      <c r="X10" s="96" t="n">
        <v>5.64</v>
      </c>
      <c r="Y10" s="96" t="n">
        <v>5.36</v>
      </c>
      <c r="Z10" s="96" t="n">
        <v>5.07</v>
      </c>
      <c r="AA10" s="96" t="n">
        <v>4.78</v>
      </c>
      <c r="AB10" s="96" t="n">
        <v>4.5</v>
      </c>
      <c r="AC10" s="96" t="n">
        <v>4.22</v>
      </c>
      <c r="AD10" s="96" t="n">
        <v>3.94</v>
      </c>
      <c r="AE10" s="96" t="n">
        <v>3.61</v>
      </c>
      <c r="AF10" s="96" t="n">
        <v>3.28</v>
      </c>
      <c r="AG10" s="96" t="n">
        <v>2.96</v>
      </c>
      <c r="AH10" s="96" t="n">
        <v>2.63</v>
      </c>
      <c r="AI10" s="96" t="n">
        <v>2.3</v>
      </c>
      <c r="AJ10" s="96" t="n">
        <v>1.97</v>
      </c>
      <c r="AK10" s="96" t="n">
        <v>1.65</v>
      </c>
      <c r="AL10" s="96" t="n">
        <v>1.32</v>
      </c>
      <c r="AM10" s="96" t="n">
        <v>0.99</v>
      </c>
    </row>
    <row r="11" s="96" customFormat="true" ht="12.8" hidden="false" customHeight="false" outlineLevel="0" collapsed="false">
      <c r="A11" s="96" t="n">
        <v>14</v>
      </c>
      <c r="B11" s="96" t="n">
        <v>2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4</v>
      </c>
      <c r="J11" s="96" t="n">
        <v>5.7</v>
      </c>
      <c r="K11" s="96" t="n">
        <v>6.19</v>
      </c>
      <c r="L11" s="96" t="n">
        <v>6.5</v>
      </c>
      <c r="M11" s="96" t="n">
        <v>6.7</v>
      </c>
      <c r="N11" s="96" t="n">
        <v>6.8</v>
      </c>
      <c r="O11" s="96" t="n">
        <v>6.9</v>
      </c>
      <c r="P11" s="96" t="n">
        <v>7</v>
      </c>
      <c r="Q11" s="96" t="n">
        <v>7.1</v>
      </c>
      <c r="R11" s="96" t="n">
        <v>7.15</v>
      </c>
      <c r="S11" s="96" t="n">
        <v>7.2</v>
      </c>
      <c r="T11" s="96" t="n">
        <v>7.15</v>
      </c>
      <c r="U11" s="96" t="n">
        <v>7.1</v>
      </c>
      <c r="V11" s="96" t="n">
        <v>6.88</v>
      </c>
      <c r="W11" s="96" t="n">
        <v>6.65</v>
      </c>
      <c r="X11" s="96" t="n">
        <v>6.43</v>
      </c>
      <c r="Y11" s="96" t="n">
        <v>6.08</v>
      </c>
      <c r="Z11" s="96" t="n">
        <v>5.73</v>
      </c>
      <c r="AA11" s="96" t="n">
        <v>5.39</v>
      </c>
      <c r="AB11" s="96" t="n">
        <v>5.12</v>
      </c>
      <c r="AC11" s="96" t="n">
        <v>4.86</v>
      </c>
      <c r="AD11" s="96" t="n">
        <v>4.6</v>
      </c>
      <c r="AE11" s="96" t="n">
        <v>4.25</v>
      </c>
      <c r="AF11" s="96" t="n">
        <v>3.9</v>
      </c>
      <c r="AG11" s="96" t="n">
        <v>3.55</v>
      </c>
      <c r="AH11" s="96" t="n">
        <v>3.2</v>
      </c>
      <c r="AI11" s="96" t="n">
        <v>2.85</v>
      </c>
      <c r="AJ11" s="96" t="n">
        <v>2.5</v>
      </c>
      <c r="AK11" s="96" t="n">
        <v>2.15</v>
      </c>
      <c r="AL11" s="96" t="n">
        <v>1.8</v>
      </c>
      <c r="AM11" s="96" t="n">
        <v>1.45</v>
      </c>
    </row>
    <row r="12" s="96" customFormat="true" ht="12.8" hidden="false" customHeight="false" outlineLevel="0" collapsed="false">
      <c r="A12" s="96" t="n">
        <v>16</v>
      </c>
      <c r="B12" s="96" t="n">
        <v>2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5</v>
      </c>
      <c r="J12" s="96" t="n">
        <v>6.2</v>
      </c>
      <c r="K12" s="96" t="n">
        <v>6.74</v>
      </c>
      <c r="L12" s="96" t="n">
        <v>7</v>
      </c>
      <c r="M12" s="96" t="n">
        <v>7.2</v>
      </c>
      <c r="N12" s="96" t="n">
        <v>7.4</v>
      </c>
      <c r="O12" s="96" t="n">
        <v>7.6</v>
      </c>
      <c r="P12" s="96" t="n">
        <v>7.75</v>
      </c>
      <c r="Q12" s="96" t="n">
        <v>7.9</v>
      </c>
      <c r="R12" s="96" t="n">
        <v>7.9</v>
      </c>
      <c r="S12" s="96" t="n">
        <v>7.9</v>
      </c>
      <c r="T12" s="96" t="n">
        <v>7.83</v>
      </c>
      <c r="U12" s="96" t="n">
        <v>7.75</v>
      </c>
      <c r="V12" s="96" t="n">
        <v>7.5</v>
      </c>
      <c r="W12" s="96" t="n">
        <v>7.25</v>
      </c>
      <c r="X12" s="96" t="n">
        <v>7</v>
      </c>
      <c r="Y12" s="96" t="n">
        <v>6.65</v>
      </c>
      <c r="Z12" s="96" t="n">
        <v>6.29</v>
      </c>
      <c r="AA12" s="96" t="n">
        <v>5.94</v>
      </c>
      <c r="AB12" s="96" t="n">
        <v>5.69</v>
      </c>
      <c r="AC12" s="96" t="n">
        <v>5.45</v>
      </c>
      <c r="AD12" s="96" t="n">
        <v>5.2</v>
      </c>
      <c r="AE12" s="96" t="n">
        <v>4.82</v>
      </c>
      <c r="AF12" s="96" t="n">
        <v>4.45</v>
      </c>
      <c r="AG12" s="96" t="n">
        <v>4.07</v>
      </c>
      <c r="AH12" s="96" t="n">
        <v>3.7</v>
      </c>
      <c r="AI12" s="96" t="n">
        <v>3.32</v>
      </c>
      <c r="AJ12" s="96" t="n">
        <v>2.95</v>
      </c>
      <c r="AK12" s="96" t="n">
        <v>2.57</v>
      </c>
      <c r="AL12" s="96" t="n">
        <v>2.2</v>
      </c>
      <c r="AM12" s="96" t="n">
        <v>1.82</v>
      </c>
    </row>
    <row r="13" s="96" customFormat="true" ht="12.8" hidden="false" customHeight="false" outlineLevel="0" collapsed="false">
      <c r="A13" s="96" t="n">
        <v>20</v>
      </c>
      <c r="B13" s="96" t="n">
        <v>2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5.2</v>
      </c>
      <c r="J13" s="96" t="n">
        <v>6.4</v>
      </c>
      <c r="K13" s="96" t="n">
        <v>6.86</v>
      </c>
      <c r="L13" s="96" t="n">
        <v>7.21</v>
      </c>
      <c r="M13" s="96" t="n">
        <v>7.45</v>
      </c>
      <c r="N13" s="96" t="n">
        <v>7.65</v>
      </c>
      <c r="O13" s="96" t="n">
        <v>7.85</v>
      </c>
      <c r="P13" s="96" t="n">
        <v>8.05</v>
      </c>
      <c r="Q13" s="96" t="n">
        <v>8.3</v>
      </c>
      <c r="R13" s="96" t="n">
        <v>8.4</v>
      </c>
      <c r="S13" s="96" t="n">
        <v>8.5</v>
      </c>
      <c r="T13" s="96" t="n">
        <v>8.5</v>
      </c>
      <c r="U13" s="96" t="n">
        <v>8.5</v>
      </c>
      <c r="V13" s="96" t="n">
        <v>8.2</v>
      </c>
      <c r="W13" s="96" t="n">
        <v>7.9</v>
      </c>
      <c r="X13" s="96" t="n">
        <v>7.6</v>
      </c>
      <c r="Y13" s="96" t="n">
        <v>7.23</v>
      </c>
      <c r="Z13" s="96" t="n">
        <v>6.86</v>
      </c>
      <c r="AA13" s="96" t="n">
        <v>6.49</v>
      </c>
      <c r="AB13" s="96" t="n">
        <v>6.24</v>
      </c>
      <c r="AC13" s="96" t="n">
        <v>6</v>
      </c>
      <c r="AD13" s="96" t="n">
        <v>5.75</v>
      </c>
      <c r="AE13" s="96" t="n">
        <v>5.35</v>
      </c>
      <c r="AF13" s="96" t="n">
        <v>4.96</v>
      </c>
      <c r="AG13" s="96" t="n">
        <v>4.56</v>
      </c>
      <c r="AH13" s="96" t="n">
        <v>4.16</v>
      </c>
      <c r="AI13" s="96" t="n">
        <v>3.77</v>
      </c>
      <c r="AJ13" s="96" t="n">
        <v>3.37</v>
      </c>
      <c r="AK13" s="96" t="n">
        <v>2.97</v>
      </c>
      <c r="AL13" s="96" t="n">
        <v>2.58</v>
      </c>
      <c r="AM13" s="96" t="n">
        <v>2.18</v>
      </c>
    </row>
    <row r="14" s="96" customFormat="true" ht="12.8" hidden="false" customHeight="false" outlineLevel="0" collapsed="false">
      <c r="A14" s="96" t="n">
        <v>25</v>
      </c>
      <c r="B14" s="96" t="n">
        <v>2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5.2</v>
      </c>
      <c r="J14" s="96" t="n">
        <v>6.45</v>
      </c>
      <c r="K14" s="96" t="n">
        <v>6.84</v>
      </c>
      <c r="L14" s="96" t="n">
        <v>7.16</v>
      </c>
      <c r="M14" s="96" t="n">
        <v>7.5</v>
      </c>
      <c r="N14" s="96" t="n">
        <v>7.7</v>
      </c>
      <c r="O14" s="96" t="n">
        <v>7.9</v>
      </c>
      <c r="P14" s="96" t="n">
        <v>8.15</v>
      </c>
      <c r="Q14" s="96" t="n">
        <v>8.4</v>
      </c>
      <c r="R14" s="96" t="n">
        <v>8.6</v>
      </c>
      <c r="S14" s="96" t="n">
        <v>8.8</v>
      </c>
      <c r="T14" s="96" t="n">
        <v>8.8</v>
      </c>
      <c r="U14" s="96" t="n">
        <v>8.8</v>
      </c>
      <c r="V14" s="96" t="n">
        <v>8.57</v>
      </c>
      <c r="W14" s="96" t="n">
        <v>8.33</v>
      </c>
      <c r="X14" s="96" t="n">
        <v>8.1</v>
      </c>
      <c r="Y14" s="96" t="n">
        <v>7.74</v>
      </c>
      <c r="Z14" s="96" t="n">
        <v>7.38</v>
      </c>
      <c r="AA14" s="96" t="n">
        <v>7.01</v>
      </c>
      <c r="AB14" s="96" t="n">
        <v>6.76</v>
      </c>
      <c r="AC14" s="96" t="n">
        <v>6.51</v>
      </c>
      <c r="AD14" s="96" t="n">
        <v>6.25</v>
      </c>
      <c r="AE14" s="96" t="n">
        <v>5.82</v>
      </c>
      <c r="AF14" s="96" t="n">
        <v>5.39</v>
      </c>
      <c r="AG14" s="96" t="n">
        <v>4.96</v>
      </c>
      <c r="AH14" s="96" t="n">
        <v>4.53</v>
      </c>
      <c r="AI14" s="96" t="n">
        <v>4.1</v>
      </c>
      <c r="AJ14" s="96" t="n">
        <v>3.67</v>
      </c>
      <c r="AK14" s="96" t="n">
        <v>3.24</v>
      </c>
      <c r="AL14" s="96" t="n">
        <v>2.81</v>
      </c>
      <c r="AM14" s="96" t="n">
        <v>2.38</v>
      </c>
    </row>
    <row r="15" s="96" customFormat="true" ht="12.8" hidden="false" customHeight="false" outlineLevel="0" collapsed="false">
      <c r="A15" s="96" t="n">
        <v>30</v>
      </c>
      <c r="B15" s="96" t="n">
        <v>2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5.3</v>
      </c>
      <c r="J15" s="96" t="n">
        <v>6.35</v>
      </c>
      <c r="K15" s="96" t="n">
        <v>6.74</v>
      </c>
      <c r="L15" s="96" t="n">
        <v>7.06</v>
      </c>
      <c r="M15" s="96" t="n">
        <v>7.4</v>
      </c>
      <c r="N15" s="96" t="n">
        <v>7.65</v>
      </c>
      <c r="O15" s="96" t="n">
        <v>7.9</v>
      </c>
      <c r="P15" s="96" t="n">
        <v>8.15</v>
      </c>
      <c r="Q15" s="96" t="n">
        <v>8.4</v>
      </c>
      <c r="R15" s="96" t="n">
        <v>8.65</v>
      </c>
      <c r="S15" s="96" t="n">
        <v>8.9</v>
      </c>
      <c r="T15" s="96" t="n">
        <v>8.9</v>
      </c>
      <c r="U15" s="96" t="n">
        <v>8.9</v>
      </c>
      <c r="V15" s="96" t="n">
        <v>8.68</v>
      </c>
      <c r="W15" s="96" t="n">
        <v>8.47</v>
      </c>
      <c r="X15" s="96" t="n">
        <v>8.25</v>
      </c>
      <c r="Y15" s="96" t="n">
        <v>7.92</v>
      </c>
      <c r="Z15" s="96" t="n">
        <v>7.58</v>
      </c>
      <c r="AA15" s="96" t="n">
        <v>7.25</v>
      </c>
      <c r="AB15" s="96" t="n">
        <v>6.99</v>
      </c>
      <c r="AC15" s="96" t="n">
        <v>6.74</v>
      </c>
      <c r="AD15" s="96" t="n">
        <v>6.48</v>
      </c>
      <c r="AE15" s="96" t="n">
        <v>6.04</v>
      </c>
      <c r="AF15" s="96" t="n">
        <v>5.59</v>
      </c>
      <c r="AG15" s="96" t="n">
        <v>5.15</v>
      </c>
      <c r="AH15" s="96" t="n">
        <v>4.7</v>
      </c>
      <c r="AI15" s="96" t="n">
        <v>4.26</v>
      </c>
      <c r="AJ15" s="96" t="n">
        <v>3.81</v>
      </c>
      <c r="AK15" s="96" t="n">
        <v>3.37</v>
      </c>
      <c r="AL15" s="96" t="n">
        <v>2.92</v>
      </c>
      <c r="AM15" s="96" t="n">
        <v>2.48</v>
      </c>
    </row>
    <row r="16" s="96" customFormat="true" ht="12.8" hidden="false" customHeight="false" outlineLevel="0" collapsed="false">
      <c r="A16" s="96" t="n">
        <v>35</v>
      </c>
      <c r="B16" s="96" t="n">
        <v>2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5</v>
      </c>
      <c r="J16" s="96" t="n">
        <v>6.1</v>
      </c>
      <c r="K16" s="96" t="n">
        <v>6.54</v>
      </c>
      <c r="L16" s="96" t="n">
        <v>6.85</v>
      </c>
      <c r="M16" s="96" t="n">
        <v>7.15</v>
      </c>
      <c r="N16" s="96" t="n">
        <v>7.43</v>
      </c>
      <c r="O16" s="96" t="n">
        <v>7.7</v>
      </c>
      <c r="P16" s="96" t="n">
        <v>7.95</v>
      </c>
      <c r="Q16" s="96" t="n">
        <v>8.2</v>
      </c>
      <c r="R16" s="96" t="n">
        <v>8.45</v>
      </c>
      <c r="S16" s="96" t="n">
        <v>8.7</v>
      </c>
      <c r="T16" s="96" t="n">
        <v>8.7</v>
      </c>
      <c r="U16" s="96" t="n">
        <v>8.7</v>
      </c>
      <c r="V16" s="96" t="n">
        <v>8.53</v>
      </c>
      <c r="W16" s="96" t="n">
        <v>8.37</v>
      </c>
      <c r="X16" s="96" t="n">
        <v>8.2</v>
      </c>
      <c r="Y16" s="96" t="n">
        <v>7.92</v>
      </c>
      <c r="Z16" s="96" t="n">
        <v>7.63</v>
      </c>
      <c r="AA16" s="96" t="n">
        <v>7.35</v>
      </c>
      <c r="AB16" s="96" t="n">
        <v>7.08</v>
      </c>
      <c r="AC16" s="96" t="n">
        <v>6.82</v>
      </c>
      <c r="AD16" s="96" t="n">
        <v>6.55</v>
      </c>
      <c r="AE16" s="96" t="n">
        <v>6.1</v>
      </c>
      <c r="AF16" s="96" t="n">
        <v>5.65</v>
      </c>
      <c r="AG16" s="96" t="n">
        <v>5.2</v>
      </c>
      <c r="AH16" s="96" t="n">
        <v>4.75</v>
      </c>
      <c r="AI16" s="96" t="n">
        <v>4.3</v>
      </c>
      <c r="AJ16" s="96" t="n">
        <v>3.85</v>
      </c>
      <c r="AK16" s="96" t="n">
        <v>3.4</v>
      </c>
      <c r="AL16" s="96" t="n">
        <v>2.95</v>
      </c>
      <c r="AM16" s="96" t="n">
        <v>2.5</v>
      </c>
    </row>
    <row r="17" s="96" customFormat="true" ht="12.8" hidden="false" customHeight="false" outlineLevel="0" collapsed="false">
      <c r="A17" s="96" t="n">
        <v>40</v>
      </c>
      <c r="B17" s="96" t="n">
        <v>2</v>
      </c>
      <c r="C17" s="96" t="n">
        <v>0</v>
      </c>
      <c r="D17" s="96" t="n">
        <v>0</v>
      </c>
      <c r="E17" s="96" t="n">
        <v>0</v>
      </c>
      <c r="F17" s="96" t="n">
        <v>0</v>
      </c>
      <c r="G17" s="96" t="n">
        <v>0</v>
      </c>
      <c r="H17" s="96" t="n">
        <v>0</v>
      </c>
      <c r="I17" s="96" t="n">
        <v>5</v>
      </c>
      <c r="J17" s="96" t="n">
        <v>6.05</v>
      </c>
      <c r="K17" s="96" t="n">
        <v>6.39</v>
      </c>
      <c r="L17" s="96" t="n">
        <v>6.65</v>
      </c>
      <c r="M17" s="96" t="n">
        <v>6.9</v>
      </c>
      <c r="N17" s="96" t="n">
        <v>7.2</v>
      </c>
      <c r="O17" s="96" t="n">
        <v>7.5</v>
      </c>
      <c r="P17" s="96" t="n">
        <v>7.8</v>
      </c>
      <c r="Q17" s="96" t="n">
        <v>8.1</v>
      </c>
      <c r="R17" s="96" t="n">
        <v>8.3</v>
      </c>
      <c r="S17" s="96" t="n">
        <v>8.5</v>
      </c>
      <c r="T17" s="96" t="n">
        <v>8.48</v>
      </c>
      <c r="U17" s="96" t="n">
        <v>8.45</v>
      </c>
      <c r="V17" s="96" t="n">
        <v>8.35</v>
      </c>
      <c r="W17" s="96" t="n">
        <v>8.25</v>
      </c>
      <c r="X17" s="96" t="n">
        <v>8.15</v>
      </c>
      <c r="Y17" s="96" t="n">
        <v>7.92</v>
      </c>
      <c r="Z17" s="96" t="n">
        <v>7.68</v>
      </c>
      <c r="AA17" s="96" t="n">
        <v>7.45</v>
      </c>
      <c r="AB17" s="96" t="n">
        <v>7.18</v>
      </c>
      <c r="AC17" s="96" t="n">
        <v>6.9</v>
      </c>
      <c r="AD17" s="96" t="n">
        <v>6.63</v>
      </c>
      <c r="AE17" s="96" t="n">
        <v>6.17</v>
      </c>
      <c r="AF17" s="96" t="n">
        <v>5.71</v>
      </c>
      <c r="AG17" s="96" t="n">
        <v>5.25</v>
      </c>
      <c r="AH17" s="96" t="n">
        <v>4.79</v>
      </c>
      <c r="AI17" s="96" t="n">
        <v>4.32</v>
      </c>
      <c r="AJ17" s="96" t="n">
        <v>3.86</v>
      </c>
      <c r="AK17" s="96" t="n">
        <v>3.4</v>
      </c>
      <c r="AL17" s="96" t="n">
        <v>2.94</v>
      </c>
      <c r="AM17" s="96" t="n">
        <v>2.48</v>
      </c>
    </row>
    <row r="18" s="96" customFormat="true" ht="12.8" hidden="false" customHeight="false" outlineLevel="0" collapsed="false">
      <c r="A18" s="96" t="n">
        <v>42</v>
      </c>
      <c r="B18" s="96" t="n">
        <v>2</v>
      </c>
      <c r="C18" s="96" t="n">
        <v>0</v>
      </c>
      <c r="D18" s="96" t="n">
        <v>0</v>
      </c>
      <c r="E18" s="96" t="n">
        <v>0</v>
      </c>
      <c r="F18" s="96" t="n">
        <v>0</v>
      </c>
      <c r="G18" s="96" t="n">
        <v>0</v>
      </c>
      <c r="H18" s="96" t="n">
        <v>0</v>
      </c>
      <c r="I18" s="96" t="n">
        <v>4.25</v>
      </c>
      <c r="J18" s="96" t="n">
        <v>5.14</v>
      </c>
      <c r="K18" s="96" t="n">
        <v>5.43</v>
      </c>
      <c r="L18" s="96" t="n">
        <v>5.65</v>
      </c>
      <c r="M18" s="96" t="n">
        <v>5.87</v>
      </c>
      <c r="N18" s="96" t="n">
        <v>6.12</v>
      </c>
      <c r="O18" s="96" t="n">
        <v>6.38</v>
      </c>
      <c r="P18" s="96" t="n">
        <v>6.63</v>
      </c>
      <c r="Q18" s="96" t="n">
        <v>6.89</v>
      </c>
      <c r="R18" s="96" t="n">
        <v>7.06</v>
      </c>
      <c r="S18" s="96" t="n">
        <v>7.23</v>
      </c>
      <c r="T18" s="96" t="n">
        <v>7.21</v>
      </c>
      <c r="U18" s="96" t="n">
        <v>7.18</v>
      </c>
      <c r="V18" s="96" t="n">
        <v>7.1</v>
      </c>
      <c r="W18" s="96" t="n">
        <v>7.01</v>
      </c>
      <c r="X18" s="96" t="n">
        <v>6.93</v>
      </c>
      <c r="Y18" s="96" t="n">
        <v>6.73</v>
      </c>
      <c r="Z18" s="96" t="n">
        <v>6.53</v>
      </c>
      <c r="AA18" s="96" t="n">
        <v>6.33</v>
      </c>
      <c r="AB18" s="96" t="n">
        <v>6.1</v>
      </c>
      <c r="AC18" s="96" t="n">
        <v>5.87</v>
      </c>
      <c r="AD18" s="96" t="n">
        <v>5.64</v>
      </c>
      <c r="AE18" s="96" t="n">
        <v>5.24</v>
      </c>
      <c r="AF18" s="96" t="n">
        <v>4.85</v>
      </c>
      <c r="AG18" s="96" t="n">
        <v>4.46</v>
      </c>
      <c r="AH18" s="96" t="n">
        <v>4.07</v>
      </c>
      <c r="AI18" s="96" t="n">
        <v>3.67</v>
      </c>
      <c r="AJ18" s="96" t="n">
        <v>3.28</v>
      </c>
      <c r="AK18" s="96" t="n">
        <v>2.89</v>
      </c>
      <c r="AL18" s="96" t="n">
        <v>2.5</v>
      </c>
      <c r="AM18" s="96" t="n">
        <v>2.11</v>
      </c>
    </row>
    <row r="19" customFormat="false" ht="12.8" hidden="false" customHeight="false" outlineLevel="0" collapsed="false">
      <c r="A19" s="0" t="n">
        <v>4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0</v>
      </c>
      <c r="I19" s="0" t="n">
        <v>1.8</v>
      </c>
      <c r="J19" s="0" t="n">
        <v>2.43</v>
      </c>
      <c r="K19" s="0" t="n">
        <v>2.8</v>
      </c>
      <c r="L19" s="0" t="n">
        <v>3.17</v>
      </c>
      <c r="M19" s="0" t="n">
        <v>3.4</v>
      </c>
      <c r="N19" s="0" t="n">
        <v>3.55</v>
      </c>
      <c r="O19" s="0" t="n">
        <v>3.7</v>
      </c>
      <c r="P19" s="0" t="n">
        <v>3.85</v>
      </c>
      <c r="Q19" s="0" t="n">
        <v>4</v>
      </c>
      <c r="R19" s="0" t="n">
        <v>4.06</v>
      </c>
      <c r="S19" s="0" t="n">
        <v>4.13</v>
      </c>
      <c r="T19" s="0" t="n">
        <v>4.06</v>
      </c>
      <c r="U19" s="0" t="n">
        <v>3.99</v>
      </c>
      <c r="V19" s="0" t="n">
        <v>3.84</v>
      </c>
      <c r="W19" s="0" t="n">
        <v>3.69</v>
      </c>
      <c r="X19" s="0" t="n">
        <v>3.54</v>
      </c>
      <c r="Y19" s="0" t="n">
        <v>3.31</v>
      </c>
      <c r="Z19" s="0" t="n">
        <v>3.09</v>
      </c>
      <c r="AA19" s="0" t="n">
        <v>2.87</v>
      </c>
      <c r="AB19" s="0" t="n">
        <v>2.65</v>
      </c>
      <c r="AC19" s="0" t="n">
        <v>2.44</v>
      </c>
      <c r="AD19" s="0" t="n">
        <v>2.22</v>
      </c>
      <c r="AE19" s="0" t="n">
        <v>2</v>
      </c>
      <c r="AF19" s="0" t="n">
        <v>1.77</v>
      </c>
      <c r="AG19" s="0" t="n">
        <v>1.55</v>
      </c>
      <c r="AH19" s="0" t="n">
        <v>1.32</v>
      </c>
      <c r="AI19" s="0" t="n">
        <v>1.1</v>
      </c>
      <c r="AJ19" s="0" t="n">
        <v>0.87</v>
      </c>
      <c r="AK19" s="0" t="n">
        <v>0.65</v>
      </c>
      <c r="AL19" s="0" t="n">
        <v>0.42</v>
      </c>
      <c r="AM19" s="0" t="n">
        <v>0.2</v>
      </c>
    </row>
    <row r="20" customFormat="false" ht="12.8" hidden="false" customHeight="false" outlineLevel="0" collapsed="false">
      <c r="A20" s="0" t="n">
        <v>6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</v>
      </c>
      <c r="G20" s="0" t="n">
        <v>0</v>
      </c>
      <c r="H20" s="0" t="n">
        <v>0</v>
      </c>
      <c r="I20" s="0" t="n">
        <v>2.5</v>
      </c>
      <c r="J20" s="0" t="n">
        <v>3.4</v>
      </c>
      <c r="K20" s="0" t="n">
        <v>3.85</v>
      </c>
      <c r="L20" s="0" t="n">
        <v>4.3</v>
      </c>
      <c r="M20" s="0" t="n">
        <v>4.7</v>
      </c>
      <c r="N20" s="0" t="n">
        <v>4.95</v>
      </c>
      <c r="O20" s="0" t="n">
        <v>5.2</v>
      </c>
      <c r="P20" s="0" t="n">
        <v>5.35</v>
      </c>
      <c r="Q20" s="0" t="n">
        <v>5.5</v>
      </c>
      <c r="R20" s="0" t="n">
        <v>5.6</v>
      </c>
      <c r="S20" s="0" t="n">
        <v>5.7</v>
      </c>
      <c r="T20" s="0" t="n">
        <v>5.65</v>
      </c>
      <c r="U20" s="0" t="n">
        <v>5.61</v>
      </c>
      <c r="V20" s="0" t="n">
        <v>5.41</v>
      </c>
      <c r="W20" s="0" t="n">
        <v>5.21</v>
      </c>
      <c r="X20" s="0" t="n">
        <v>5.02</v>
      </c>
      <c r="Y20" s="0" t="n">
        <v>4.7</v>
      </c>
      <c r="Z20" s="0" t="n">
        <v>4.38</v>
      </c>
      <c r="AA20" s="0" t="n">
        <v>4.06</v>
      </c>
      <c r="AB20" s="0" t="n">
        <v>3.79</v>
      </c>
      <c r="AC20" s="0" t="n">
        <v>3.51</v>
      </c>
      <c r="AD20" s="0" t="n">
        <v>3.24</v>
      </c>
      <c r="AE20" s="0" t="n">
        <v>2.91</v>
      </c>
      <c r="AF20" s="0" t="n">
        <v>2.59</v>
      </c>
      <c r="AG20" s="0" t="n">
        <v>2.26</v>
      </c>
      <c r="AH20" s="0" t="n">
        <v>1.93</v>
      </c>
      <c r="AI20" s="0" t="n">
        <v>1.61</v>
      </c>
      <c r="AJ20" s="0" t="n">
        <v>1.28</v>
      </c>
      <c r="AK20" s="0" t="n">
        <v>0.95</v>
      </c>
      <c r="AL20" s="0" t="n">
        <v>0.63</v>
      </c>
      <c r="AM20" s="0" t="n">
        <v>0.3</v>
      </c>
    </row>
    <row r="21" customFormat="false" ht="12.8" hidden="false" customHeight="false" outlineLevel="0" collapsed="false">
      <c r="A21" s="0" t="n">
        <v>8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</v>
      </c>
      <c r="G21" s="0" t="n">
        <v>0</v>
      </c>
      <c r="H21" s="0" t="n">
        <v>0</v>
      </c>
      <c r="I21" s="0" t="n">
        <v>3.3</v>
      </c>
      <c r="J21" s="0" t="n">
        <v>4.76</v>
      </c>
      <c r="K21" s="0" t="n">
        <v>5.19</v>
      </c>
      <c r="L21" s="0" t="n">
        <v>5.63</v>
      </c>
      <c r="M21" s="0" t="n">
        <v>5.9</v>
      </c>
      <c r="N21" s="0" t="n">
        <v>6.1</v>
      </c>
      <c r="O21" s="0" t="n">
        <v>6.3</v>
      </c>
      <c r="P21" s="0" t="n">
        <v>6.4</v>
      </c>
      <c r="Q21" s="0" t="n">
        <v>6.5</v>
      </c>
      <c r="R21" s="0" t="n">
        <v>6.6</v>
      </c>
      <c r="S21" s="0" t="n">
        <v>6.7</v>
      </c>
      <c r="T21" s="0" t="n">
        <v>6.65</v>
      </c>
      <c r="U21" s="0" t="n">
        <v>6.53</v>
      </c>
      <c r="V21" s="0" t="n">
        <v>6.33</v>
      </c>
      <c r="W21" s="0" t="n">
        <v>6.12</v>
      </c>
      <c r="X21" s="0" t="n">
        <v>5.95</v>
      </c>
      <c r="Y21" s="0" t="n">
        <v>5.65</v>
      </c>
      <c r="Z21" s="0" t="n">
        <v>5.34</v>
      </c>
      <c r="AA21" s="0" t="n">
        <v>5.04</v>
      </c>
      <c r="AB21" s="0" t="n">
        <v>4.72</v>
      </c>
      <c r="AC21" s="0" t="n">
        <v>4.4</v>
      </c>
      <c r="AD21" s="0" t="n">
        <v>4.08</v>
      </c>
      <c r="AE21" s="0" t="n">
        <v>3.67</v>
      </c>
      <c r="AF21" s="0" t="n">
        <v>3.26</v>
      </c>
      <c r="AG21" s="0" t="n">
        <v>2.85</v>
      </c>
      <c r="AH21" s="0" t="n">
        <v>2.44</v>
      </c>
      <c r="AI21" s="0" t="n">
        <v>2.04</v>
      </c>
      <c r="AJ21" s="0" t="n">
        <v>1.63</v>
      </c>
      <c r="AK21" s="0" t="n">
        <v>1.22</v>
      </c>
      <c r="AL21" s="0" t="n">
        <v>0.81</v>
      </c>
      <c r="AM21" s="0" t="n">
        <v>0.4</v>
      </c>
    </row>
    <row r="22" customFormat="false" ht="12.8" hidden="false" customHeight="false" outlineLevel="0" collapsed="false">
      <c r="A22" s="0" t="n">
        <v>10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4.2</v>
      </c>
      <c r="J22" s="0" t="n">
        <v>5.35</v>
      </c>
      <c r="K22" s="0" t="n">
        <v>5.74</v>
      </c>
      <c r="L22" s="0" t="n">
        <v>6.14</v>
      </c>
      <c r="M22" s="0" t="n">
        <v>6.3</v>
      </c>
      <c r="N22" s="0" t="n">
        <v>6.45</v>
      </c>
      <c r="O22" s="0" t="n">
        <v>6.6</v>
      </c>
      <c r="P22" s="0" t="n">
        <v>6.75</v>
      </c>
      <c r="Q22" s="0" t="n">
        <v>6.9</v>
      </c>
      <c r="R22" s="0" t="n">
        <v>7.05</v>
      </c>
      <c r="S22" s="0" t="n">
        <v>7.2</v>
      </c>
      <c r="T22" s="0" t="n">
        <v>7.16</v>
      </c>
      <c r="U22" s="0" t="n">
        <v>7.13</v>
      </c>
      <c r="V22" s="0" t="n">
        <v>6.96</v>
      </c>
      <c r="W22" s="0" t="n">
        <v>6.8</v>
      </c>
      <c r="X22" s="0" t="n">
        <v>6.63</v>
      </c>
      <c r="Y22" s="0" t="n">
        <v>6.32</v>
      </c>
      <c r="Z22" s="0" t="n">
        <v>6</v>
      </c>
      <c r="AA22" s="0" t="n">
        <v>5.69</v>
      </c>
      <c r="AB22" s="0" t="n">
        <v>5.31</v>
      </c>
      <c r="AC22" s="0" t="n">
        <v>4.94</v>
      </c>
      <c r="AD22" s="0" t="n">
        <v>4.56</v>
      </c>
      <c r="AE22" s="0" t="n">
        <v>4.11</v>
      </c>
      <c r="AF22" s="0" t="n">
        <v>3.66</v>
      </c>
      <c r="AG22" s="0" t="n">
        <v>3.21</v>
      </c>
      <c r="AH22" s="0" t="n">
        <v>2.76</v>
      </c>
      <c r="AI22" s="0" t="n">
        <v>2.3</v>
      </c>
      <c r="AJ22" s="0" t="n">
        <v>1.85</v>
      </c>
      <c r="AK22" s="0" t="n">
        <v>1.4</v>
      </c>
      <c r="AL22" s="0" t="n">
        <v>0.95</v>
      </c>
      <c r="AM22" s="0" t="n">
        <v>0.5</v>
      </c>
    </row>
    <row r="23" customFormat="false" ht="12.8" hidden="false" customHeight="false" outlineLevel="0" collapsed="false">
      <c r="A23" s="0" t="n">
        <v>12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0</v>
      </c>
      <c r="H23" s="0" t="n">
        <v>0</v>
      </c>
      <c r="I23" s="0" t="n">
        <v>5</v>
      </c>
      <c r="J23" s="0" t="n">
        <v>5.93</v>
      </c>
      <c r="K23" s="0" t="n">
        <v>6.24</v>
      </c>
      <c r="L23" s="0" t="n">
        <v>6.55</v>
      </c>
      <c r="M23" s="0" t="n">
        <v>6.8</v>
      </c>
      <c r="N23" s="0" t="n">
        <v>6.95</v>
      </c>
      <c r="O23" s="0" t="n">
        <v>7.1</v>
      </c>
      <c r="P23" s="0" t="n">
        <v>7.3</v>
      </c>
      <c r="Q23" s="0" t="n">
        <v>7.48</v>
      </c>
      <c r="R23" s="0" t="n">
        <v>7.65</v>
      </c>
      <c r="S23" s="0" t="n">
        <v>7.7</v>
      </c>
      <c r="T23" s="0" t="n">
        <v>7.7</v>
      </c>
      <c r="U23" s="0" t="n">
        <v>7.6</v>
      </c>
      <c r="V23" s="0" t="n">
        <v>7.42</v>
      </c>
      <c r="W23" s="0" t="n">
        <v>7.24</v>
      </c>
      <c r="X23" s="0" t="n">
        <v>7.06</v>
      </c>
      <c r="Y23" s="0" t="n">
        <v>6.7</v>
      </c>
      <c r="Z23" s="0" t="n">
        <v>6.34</v>
      </c>
      <c r="AA23" s="0" t="n">
        <v>5.98</v>
      </c>
      <c r="AB23" s="0" t="n">
        <v>5.62</v>
      </c>
      <c r="AC23" s="0" t="n">
        <v>5.27</v>
      </c>
      <c r="AD23" s="0" t="n">
        <v>4.92</v>
      </c>
      <c r="AE23" s="0" t="n">
        <v>4.44</v>
      </c>
      <c r="AF23" s="0" t="n">
        <v>3.96</v>
      </c>
      <c r="AG23" s="0" t="n">
        <v>3.48</v>
      </c>
      <c r="AH23" s="0" t="n">
        <v>3</v>
      </c>
      <c r="AI23" s="0" t="n">
        <v>2.52</v>
      </c>
      <c r="AJ23" s="0" t="n">
        <v>2.04</v>
      </c>
      <c r="AK23" s="0" t="n">
        <v>1.56</v>
      </c>
      <c r="AL23" s="0" t="n">
        <v>1.08</v>
      </c>
      <c r="AM23" s="0" t="n">
        <v>0.6</v>
      </c>
    </row>
    <row r="24" customFormat="false" ht="12.8" hidden="false" customHeight="false" outlineLevel="0" collapsed="false">
      <c r="A24" s="0" t="n">
        <v>14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0</v>
      </c>
      <c r="H24" s="0" t="n">
        <v>0</v>
      </c>
      <c r="I24" s="0" t="n">
        <v>5.5</v>
      </c>
      <c r="J24" s="0" t="n">
        <v>6.32</v>
      </c>
      <c r="K24" s="0" t="n">
        <v>6.64</v>
      </c>
      <c r="L24" s="0" t="n">
        <v>6.95</v>
      </c>
      <c r="M24" s="0" t="n">
        <v>7.1</v>
      </c>
      <c r="N24" s="0" t="n">
        <v>7.3</v>
      </c>
      <c r="O24" s="0" t="n">
        <v>7.5</v>
      </c>
      <c r="P24" s="0" t="n">
        <v>7.75</v>
      </c>
      <c r="Q24" s="0" t="n">
        <v>8</v>
      </c>
      <c r="R24" s="0" t="n">
        <v>8.2</v>
      </c>
      <c r="S24" s="0" t="n">
        <v>8.3</v>
      </c>
      <c r="T24" s="0" t="n">
        <v>8.33</v>
      </c>
      <c r="U24" s="0" t="n">
        <v>8.27</v>
      </c>
      <c r="V24" s="0" t="n">
        <v>8.03</v>
      </c>
      <c r="W24" s="0" t="n">
        <v>7.8</v>
      </c>
      <c r="X24" s="0" t="n">
        <v>7.57</v>
      </c>
      <c r="Y24" s="0" t="n">
        <v>7.16</v>
      </c>
      <c r="Z24" s="0" t="n">
        <v>6.75</v>
      </c>
      <c r="AA24" s="0" t="n">
        <v>6.34</v>
      </c>
      <c r="AB24" s="0" t="n">
        <v>5.98</v>
      </c>
      <c r="AC24" s="0" t="n">
        <v>5.63</v>
      </c>
      <c r="AD24" s="0" t="n">
        <v>5.28</v>
      </c>
      <c r="AE24" s="0" t="n">
        <v>4.78</v>
      </c>
      <c r="AF24" s="0" t="n">
        <v>4.28</v>
      </c>
      <c r="AG24" s="0" t="n">
        <v>3.79</v>
      </c>
      <c r="AH24" s="0" t="n">
        <v>3.29</v>
      </c>
      <c r="AI24" s="0" t="n">
        <v>2.79</v>
      </c>
      <c r="AJ24" s="0" t="n">
        <v>2.29</v>
      </c>
      <c r="AK24" s="0" t="n">
        <v>1.8</v>
      </c>
      <c r="AL24" s="0" t="n">
        <v>1.3</v>
      </c>
      <c r="AM24" s="0" t="n">
        <v>0.8</v>
      </c>
    </row>
    <row r="25" customFormat="false" ht="12.8" hidden="false" customHeight="false" outlineLevel="0" collapsed="false">
      <c r="A25" s="0" t="n">
        <v>16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0</v>
      </c>
      <c r="H25" s="0" t="n">
        <v>0</v>
      </c>
      <c r="I25" s="0" t="n">
        <v>5.6</v>
      </c>
      <c r="J25" s="0" t="n">
        <v>6.61</v>
      </c>
      <c r="K25" s="0" t="n">
        <v>6.99</v>
      </c>
      <c r="L25" s="0" t="n">
        <v>7.2</v>
      </c>
      <c r="M25" s="0" t="n">
        <v>7.4</v>
      </c>
      <c r="N25" s="0" t="n">
        <v>7.6</v>
      </c>
      <c r="O25" s="0" t="n">
        <v>7.8</v>
      </c>
      <c r="P25" s="0" t="n">
        <v>7.95</v>
      </c>
      <c r="Q25" s="0" t="n">
        <v>8.2</v>
      </c>
      <c r="R25" s="0" t="n">
        <v>8.38</v>
      </c>
      <c r="S25" s="0" t="n">
        <v>8.55</v>
      </c>
      <c r="T25" s="0" t="n">
        <v>8.58</v>
      </c>
      <c r="U25" s="0" t="n">
        <v>8.55</v>
      </c>
      <c r="V25" s="0" t="n">
        <v>8.36</v>
      </c>
      <c r="W25" s="0" t="n">
        <v>8.18</v>
      </c>
      <c r="X25" s="0" t="n">
        <v>7.99</v>
      </c>
      <c r="Y25" s="0" t="n">
        <v>7.65</v>
      </c>
      <c r="Z25" s="0" t="n">
        <v>7.32</v>
      </c>
      <c r="AA25" s="0" t="n">
        <v>6.98</v>
      </c>
      <c r="AB25" s="0" t="n">
        <v>6.64</v>
      </c>
      <c r="AC25" s="0" t="n">
        <v>6.29</v>
      </c>
      <c r="AD25" s="0" t="n">
        <v>5.94</v>
      </c>
      <c r="AE25" s="0" t="n">
        <v>5.39</v>
      </c>
      <c r="AF25" s="0" t="n">
        <v>4.84</v>
      </c>
      <c r="AG25" s="0" t="n">
        <v>4.29</v>
      </c>
      <c r="AH25" s="0" t="n">
        <v>3.74</v>
      </c>
      <c r="AI25" s="0" t="n">
        <v>3.2</v>
      </c>
      <c r="AJ25" s="0" t="n">
        <v>2.65</v>
      </c>
      <c r="AK25" s="0" t="n">
        <v>2.1</v>
      </c>
      <c r="AL25" s="0" t="n">
        <v>1.55</v>
      </c>
      <c r="AM25" s="0" t="n">
        <v>1</v>
      </c>
    </row>
    <row r="26" customFormat="false" ht="12.8" hidden="false" customHeight="false" outlineLevel="0" collapsed="false">
      <c r="A26" s="0" t="n">
        <v>20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0</v>
      </c>
      <c r="H26" s="0" t="n">
        <v>0</v>
      </c>
      <c r="I26" s="0" t="n">
        <v>5.6</v>
      </c>
      <c r="J26" s="0" t="n">
        <v>6.61</v>
      </c>
      <c r="K26" s="0" t="n">
        <v>6.99</v>
      </c>
      <c r="L26" s="0" t="n">
        <v>7.36</v>
      </c>
      <c r="M26" s="0" t="n">
        <v>7.5</v>
      </c>
      <c r="N26" s="0" t="n">
        <v>7.7</v>
      </c>
      <c r="O26" s="0" t="n">
        <v>7.9</v>
      </c>
      <c r="P26" s="0" t="n">
        <v>8.1</v>
      </c>
      <c r="Q26" s="0" t="n">
        <v>8.35</v>
      </c>
      <c r="R26" s="0" t="n">
        <v>8.6</v>
      </c>
      <c r="S26" s="0" t="n">
        <v>8.8</v>
      </c>
      <c r="T26" s="0" t="n">
        <v>8.87</v>
      </c>
      <c r="U26" s="0" t="n">
        <v>8.93</v>
      </c>
      <c r="V26" s="0" t="n">
        <v>8.79</v>
      </c>
      <c r="W26" s="0" t="n">
        <v>8.64</v>
      </c>
      <c r="X26" s="0" t="n">
        <v>8.5</v>
      </c>
      <c r="Y26" s="0" t="n">
        <v>8.21</v>
      </c>
      <c r="Z26" s="0" t="n">
        <v>7.92</v>
      </c>
      <c r="AA26" s="0" t="n">
        <v>7.63</v>
      </c>
      <c r="AB26" s="0" t="n">
        <v>7.25</v>
      </c>
      <c r="AC26" s="0" t="n">
        <v>6.86</v>
      </c>
      <c r="AD26" s="0" t="n">
        <v>6.48</v>
      </c>
      <c r="AE26" s="0" t="n">
        <v>5.92</v>
      </c>
      <c r="AF26" s="0" t="n">
        <v>5.35</v>
      </c>
      <c r="AG26" s="0" t="n">
        <v>4.79</v>
      </c>
      <c r="AH26" s="0" t="n">
        <v>4.22</v>
      </c>
      <c r="AI26" s="0" t="n">
        <v>3.66</v>
      </c>
      <c r="AJ26" s="0" t="n">
        <v>3.09</v>
      </c>
      <c r="AK26" s="0" t="n">
        <v>2.53</v>
      </c>
      <c r="AL26" s="0" t="n">
        <v>1.96</v>
      </c>
      <c r="AM26" s="0" t="n">
        <v>1.4</v>
      </c>
    </row>
    <row r="27" customFormat="false" ht="12.8" hidden="false" customHeight="false" outlineLevel="0" collapsed="false">
      <c r="A27" s="0" t="n">
        <v>25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5.3</v>
      </c>
      <c r="J27" s="0" t="n">
        <v>6.2</v>
      </c>
      <c r="K27" s="0" t="n">
        <v>6.56</v>
      </c>
      <c r="L27" s="0" t="n">
        <v>6.87</v>
      </c>
      <c r="M27" s="0" t="n">
        <v>7.1</v>
      </c>
      <c r="N27" s="0" t="n">
        <v>7.34</v>
      </c>
      <c r="O27" s="0" t="n">
        <v>7.58</v>
      </c>
      <c r="P27" s="0" t="n">
        <v>7.82</v>
      </c>
      <c r="Q27" s="0" t="n">
        <v>8.06</v>
      </c>
      <c r="R27" s="0" t="n">
        <v>8.3</v>
      </c>
      <c r="S27" s="0" t="n">
        <v>8.54</v>
      </c>
      <c r="T27" s="0" t="n">
        <v>8.83</v>
      </c>
      <c r="U27" s="0" t="n">
        <v>9.05</v>
      </c>
      <c r="V27" s="0" t="n">
        <v>9.13</v>
      </c>
      <c r="W27" s="0" t="n">
        <v>9.16</v>
      </c>
      <c r="X27" s="0" t="n">
        <v>9.1</v>
      </c>
      <c r="Y27" s="0" t="n">
        <v>8.89</v>
      </c>
      <c r="Z27" s="0" t="n">
        <v>8.59</v>
      </c>
      <c r="AA27" s="0" t="n">
        <v>8.3</v>
      </c>
      <c r="AB27" s="0" t="n">
        <v>8</v>
      </c>
      <c r="AC27" s="0" t="n">
        <v>7.7</v>
      </c>
      <c r="AD27" s="0" t="n">
        <v>7.4</v>
      </c>
      <c r="AE27" s="0" t="n">
        <v>6.76</v>
      </c>
      <c r="AF27" s="0" t="n">
        <v>6.11</v>
      </c>
      <c r="AG27" s="0" t="n">
        <v>5.47</v>
      </c>
      <c r="AH27" s="0" t="n">
        <v>4.82</v>
      </c>
      <c r="AI27" s="0" t="n">
        <v>4.18</v>
      </c>
      <c r="AJ27" s="0" t="n">
        <v>3.53</v>
      </c>
      <c r="AK27" s="0" t="n">
        <v>2.89</v>
      </c>
      <c r="AL27" s="0" t="n">
        <v>2.24</v>
      </c>
      <c r="AM27" s="0" t="n">
        <v>1.6</v>
      </c>
    </row>
    <row r="28" customFormat="false" ht="12.8" hidden="false" customHeight="false" outlineLevel="0" collapsed="false">
      <c r="A28" s="0" t="n">
        <v>30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5</v>
      </c>
      <c r="J28" s="0" t="n">
        <v>5.9</v>
      </c>
      <c r="K28" s="0" t="n">
        <v>6.2</v>
      </c>
      <c r="L28" s="0" t="n">
        <v>6.49</v>
      </c>
      <c r="M28" s="0" t="n">
        <v>6.81</v>
      </c>
      <c r="N28" s="0" t="n">
        <v>7.04</v>
      </c>
      <c r="O28" s="0" t="n">
        <v>7.27</v>
      </c>
      <c r="P28" s="0" t="n">
        <v>7.54</v>
      </c>
      <c r="Q28" s="0" t="n">
        <v>7.82</v>
      </c>
      <c r="R28" s="0" t="n">
        <v>8.11</v>
      </c>
      <c r="S28" s="0" t="n">
        <v>8.45</v>
      </c>
      <c r="T28" s="0" t="n">
        <v>8.85</v>
      </c>
      <c r="U28" s="0" t="n">
        <v>9.15</v>
      </c>
      <c r="V28" s="0" t="n">
        <v>9.29</v>
      </c>
      <c r="W28" s="0" t="n">
        <v>9.28</v>
      </c>
      <c r="X28" s="0" t="n">
        <v>9.27</v>
      </c>
      <c r="Y28" s="0" t="n">
        <v>9.08</v>
      </c>
      <c r="Z28" s="0" t="n">
        <v>8.9</v>
      </c>
      <c r="AA28" s="0" t="n">
        <v>8.71</v>
      </c>
      <c r="AB28" s="0" t="n">
        <v>8.44</v>
      </c>
      <c r="AC28" s="0" t="n">
        <v>8.17</v>
      </c>
      <c r="AD28" s="0" t="n">
        <v>7.8</v>
      </c>
      <c r="AE28" s="0" t="n">
        <v>7.13</v>
      </c>
      <c r="AF28" s="0" t="n">
        <v>6.47</v>
      </c>
      <c r="AG28" s="0" t="n">
        <v>5.8</v>
      </c>
      <c r="AH28" s="0" t="n">
        <v>5.13</v>
      </c>
      <c r="AI28" s="0" t="n">
        <v>4.47</v>
      </c>
      <c r="AJ28" s="0" t="n">
        <v>3.8</v>
      </c>
      <c r="AK28" s="0" t="n">
        <v>3.13</v>
      </c>
      <c r="AL28" s="0" t="n">
        <v>2.47</v>
      </c>
      <c r="AM28" s="0" t="n">
        <v>1.8</v>
      </c>
    </row>
    <row r="29" customFormat="false" ht="12.8" hidden="false" customHeight="false" outlineLevel="0" collapsed="false">
      <c r="A29" s="0" t="n">
        <v>35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</v>
      </c>
      <c r="I29" s="0" t="n">
        <v>4.8</v>
      </c>
      <c r="J29" s="0" t="n">
        <v>5.41</v>
      </c>
      <c r="K29" s="0" t="n">
        <v>5.64</v>
      </c>
      <c r="L29" s="0" t="n">
        <v>5.87</v>
      </c>
      <c r="M29" s="0" t="n">
        <v>6.09</v>
      </c>
      <c r="N29" s="0" t="n">
        <v>6.4</v>
      </c>
      <c r="O29" s="0" t="n">
        <v>6.7</v>
      </c>
      <c r="P29" s="0" t="n">
        <v>6.92</v>
      </c>
      <c r="Q29" s="0" t="n">
        <v>7.25</v>
      </c>
      <c r="R29" s="0" t="n">
        <v>7.53</v>
      </c>
      <c r="S29" s="0" t="n">
        <v>7.92</v>
      </c>
      <c r="T29" s="0" t="n">
        <v>8.04</v>
      </c>
      <c r="U29" s="0" t="n">
        <v>8.41</v>
      </c>
      <c r="V29" s="0" t="n">
        <v>8.67</v>
      </c>
      <c r="W29" s="0" t="n">
        <v>8.81</v>
      </c>
      <c r="X29" s="0" t="n">
        <v>8.84</v>
      </c>
      <c r="Y29" s="0" t="n">
        <v>8.83</v>
      </c>
      <c r="Z29" s="0" t="n">
        <v>8.72</v>
      </c>
      <c r="AA29" s="0" t="n">
        <v>8.62</v>
      </c>
      <c r="AB29" s="0" t="n">
        <v>8.41</v>
      </c>
      <c r="AC29" s="0" t="n">
        <v>8.19</v>
      </c>
      <c r="AD29" s="0" t="n">
        <v>7.84</v>
      </c>
      <c r="AE29" s="0" t="n">
        <v>7.18</v>
      </c>
      <c r="AF29" s="0" t="n">
        <v>6.52</v>
      </c>
      <c r="AG29" s="0" t="n">
        <v>5.86</v>
      </c>
      <c r="AH29" s="0" t="n">
        <v>5.2</v>
      </c>
      <c r="AI29" s="0" t="n">
        <v>4.54</v>
      </c>
      <c r="AJ29" s="0" t="n">
        <v>3.88</v>
      </c>
      <c r="AK29" s="0" t="n">
        <v>3.22</v>
      </c>
      <c r="AL29" s="0" t="n">
        <v>2.56</v>
      </c>
      <c r="AM29" s="0" t="n">
        <v>1.9</v>
      </c>
    </row>
    <row r="30" customFormat="false" ht="12.8" hidden="false" customHeight="false" outlineLevel="0" collapsed="false">
      <c r="A30" s="0" t="n">
        <v>40</v>
      </c>
      <c r="B30" s="0" t="n">
        <v>1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3.5</v>
      </c>
      <c r="J30" s="0" t="n">
        <v>4.6</v>
      </c>
      <c r="K30" s="0" t="n">
        <v>5.11</v>
      </c>
      <c r="L30" s="0" t="n">
        <v>5.32</v>
      </c>
      <c r="M30" s="0" t="n">
        <v>5.52</v>
      </c>
      <c r="N30" s="0" t="n">
        <v>5.8</v>
      </c>
      <c r="O30" s="0" t="n">
        <v>6.08</v>
      </c>
      <c r="P30" s="0" t="n">
        <v>6.28</v>
      </c>
      <c r="Q30" s="0" t="n">
        <v>6.48</v>
      </c>
      <c r="R30" s="0" t="n">
        <v>6.8</v>
      </c>
      <c r="S30" s="0" t="n">
        <v>6.97</v>
      </c>
      <c r="T30" s="0" t="n">
        <v>7.32</v>
      </c>
      <c r="U30" s="0" t="n">
        <v>7.68</v>
      </c>
      <c r="V30" s="0" t="n">
        <v>7.97</v>
      </c>
      <c r="W30" s="0" t="n">
        <v>8.1</v>
      </c>
      <c r="X30" s="0" t="n">
        <v>8.13</v>
      </c>
      <c r="Y30" s="0" t="n">
        <v>8.15</v>
      </c>
      <c r="Z30" s="0" t="n">
        <v>8.1</v>
      </c>
      <c r="AA30" s="0" t="n">
        <v>8.04</v>
      </c>
      <c r="AB30" s="0" t="n">
        <v>7.86</v>
      </c>
      <c r="AC30" s="0" t="n">
        <v>7.68</v>
      </c>
      <c r="AD30" s="0" t="n">
        <v>7.41</v>
      </c>
      <c r="AE30" s="0" t="n">
        <v>6.81</v>
      </c>
      <c r="AF30" s="0" t="n">
        <v>6.2</v>
      </c>
      <c r="AG30" s="0" t="n">
        <v>5.6</v>
      </c>
      <c r="AH30" s="0" t="n">
        <v>4.99</v>
      </c>
      <c r="AI30" s="0" t="n">
        <v>4.39</v>
      </c>
      <c r="AJ30" s="0" t="n">
        <v>3.78</v>
      </c>
      <c r="AK30" s="0" t="n">
        <v>3.18</v>
      </c>
      <c r="AL30" s="0" t="n">
        <v>2.57</v>
      </c>
      <c r="AM30" s="0" t="n">
        <v>1.96</v>
      </c>
    </row>
    <row r="31" customFormat="false" ht="12.8" hidden="false" customHeight="false" outlineLevel="0" collapsed="false">
      <c r="A31" s="0" t="n">
        <v>42</v>
      </c>
      <c r="B31" s="0" t="n">
        <v>1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2.98</v>
      </c>
      <c r="J31" s="0" t="n">
        <v>3.91</v>
      </c>
      <c r="K31" s="0" t="n">
        <v>4.34</v>
      </c>
      <c r="L31" s="0" t="n">
        <v>4.52</v>
      </c>
      <c r="M31" s="0" t="n">
        <v>4.69</v>
      </c>
      <c r="N31" s="0" t="n">
        <v>4.93</v>
      </c>
      <c r="O31" s="0" t="n">
        <v>5.17</v>
      </c>
      <c r="P31" s="0" t="n">
        <v>5.34</v>
      </c>
      <c r="Q31" s="0" t="n">
        <v>5.51</v>
      </c>
      <c r="R31" s="0" t="n">
        <v>5.78</v>
      </c>
      <c r="S31" s="0" t="n">
        <v>5.92</v>
      </c>
      <c r="T31" s="0" t="n">
        <v>6.22</v>
      </c>
      <c r="U31" s="0" t="n">
        <v>6.53</v>
      </c>
      <c r="V31" s="0" t="n">
        <v>6.77</v>
      </c>
      <c r="W31" s="0" t="n">
        <v>6.89</v>
      </c>
      <c r="X31" s="0" t="n">
        <v>6.91</v>
      </c>
      <c r="Y31" s="0" t="n">
        <v>6.93</v>
      </c>
      <c r="Z31" s="0" t="n">
        <v>6.89</v>
      </c>
      <c r="AA31" s="0" t="n">
        <v>6.83</v>
      </c>
      <c r="AB31" s="0" t="n">
        <v>6.68</v>
      </c>
      <c r="AC31" s="0" t="n">
        <v>6.53</v>
      </c>
      <c r="AD31" s="0" t="n">
        <v>6.3</v>
      </c>
      <c r="AE31" s="0" t="n">
        <v>5.79</v>
      </c>
      <c r="AF31" s="0" t="n">
        <v>5.27</v>
      </c>
      <c r="AG31" s="0" t="n">
        <v>4.76</v>
      </c>
      <c r="AH31" s="0" t="n">
        <v>4.24</v>
      </c>
      <c r="AI31" s="0" t="n">
        <v>3.73</v>
      </c>
      <c r="AJ31" s="0" t="n">
        <v>3.21</v>
      </c>
      <c r="AK31" s="0" t="n">
        <v>2.7</v>
      </c>
      <c r="AL31" s="0" t="n">
        <v>2.18</v>
      </c>
      <c r="AM31" s="0" t="n">
        <v>1.67</v>
      </c>
    </row>
    <row r="32" customFormat="false" ht="12.8" hidden="false" customHeight="false" outlineLevel="0" collapsed="false">
      <c r="A32" s="0" t="n">
        <v>4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0</v>
      </c>
      <c r="H32" s="0" t="n">
        <v>0</v>
      </c>
      <c r="I32" s="0" t="n">
        <v>0.3</v>
      </c>
      <c r="J32" s="0" t="n">
        <v>0.45</v>
      </c>
      <c r="K32" s="0" t="n">
        <v>0.55</v>
      </c>
      <c r="L32" s="0" t="n">
        <v>0.61</v>
      </c>
      <c r="M32" s="0" t="n">
        <v>0.68</v>
      </c>
      <c r="N32" s="0" t="n">
        <v>0.71</v>
      </c>
      <c r="O32" s="0" t="n">
        <v>0.74</v>
      </c>
      <c r="P32" s="0" t="n">
        <v>0.77</v>
      </c>
      <c r="Q32" s="0" t="n">
        <v>0.8</v>
      </c>
      <c r="R32" s="0" t="n">
        <v>0.82</v>
      </c>
      <c r="S32" s="0" t="n">
        <v>0.83</v>
      </c>
      <c r="T32" s="0" t="n">
        <v>0.82</v>
      </c>
      <c r="U32" s="0" t="n">
        <v>0.8</v>
      </c>
      <c r="V32" s="0" t="n">
        <v>0.77</v>
      </c>
      <c r="W32" s="0" t="n">
        <v>0.74</v>
      </c>
      <c r="X32" s="0" t="n">
        <v>0.71</v>
      </c>
      <c r="Y32" s="0" t="n">
        <v>0.66</v>
      </c>
      <c r="Z32" s="0" t="n">
        <v>0.62</v>
      </c>
      <c r="AA32" s="0" t="n">
        <v>0.57</v>
      </c>
      <c r="AB32" s="0" t="n">
        <v>0.53</v>
      </c>
      <c r="AC32" s="0" t="n">
        <v>0.49</v>
      </c>
      <c r="AD32" s="0" t="n">
        <v>0.44</v>
      </c>
      <c r="AE32" s="0" t="n">
        <v>0.39</v>
      </c>
      <c r="AF32" s="0" t="n">
        <v>0.34</v>
      </c>
      <c r="AG32" s="0" t="n">
        <v>0.3</v>
      </c>
      <c r="AH32" s="0" t="n">
        <v>0.25</v>
      </c>
      <c r="AI32" s="0" t="n">
        <v>0.2</v>
      </c>
      <c r="AJ32" s="0" t="n">
        <v>0.15</v>
      </c>
      <c r="AK32" s="0" t="n">
        <v>0.11</v>
      </c>
      <c r="AL32" s="0" t="n">
        <v>0.06</v>
      </c>
      <c r="AM32" s="0" t="n">
        <v>0.01</v>
      </c>
    </row>
    <row r="33" customFormat="false" ht="12.8" hidden="false" customHeight="false" outlineLevel="0" collapsed="false">
      <c r="A33" s="0" t="n">
        <v>6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0</v>
      </c>
      <c r="H33" s="0" t="n">
        <v>0</v>
      </c>
      <c r="I33" s="0" t="n">
        <v>1</v>
      </c>
      <c r="J33" s="0" t="n">
        <v>1.45</v>
      </c>
      <c r="K33" s="0" t="n">
        <v>1.64</v>
      </c>
      <c r="L33" s="0" t="n">
        <v>1.83</v>
      </c>
      <c r="M33" s="0" t="n">
        <v>2</v>
      </c>
      <c r="N33" s="0" t="n">
        <v>2.11</v>
      </c>
      <c r="O33" s="0" t="n">
        <v>2.21</v>
      </c>
      <c r="P33" s="0" t="n">
        <v>2.27</v>
      </c>
      <c r="Q33" s="0" t="n">
        <v>2.34</v>
      </c>
      <c r="R33" s="0" t="n">
        <v>2.38</v>
      </c>
      <c r="S33" s="0" t="n">
        <v>2.42</v>
      </c>
      <c r="T33" s="0" t="n">
        <v>2.39</v>
      </c>
      <c r="U33" s="0" t="n">
        <v>2.35</v>
      </c>
      <c r="V33" s="0" t="n">
        <v>2.27</v>
      </c>
      <c r="W33" s="0" t="n">
        <v>2.19</v>
      </c>
      <c r="X33" s="0" t="n">
        <v>2.11</v>
      </c>
      <c r="Y33" s="0" t="n">
        <v>1.97</v>
      </c>
      <c r="Z33" s="0" t="n">
        <v>1.84</v>
      </c>
      <c r="AA33" s="0" t="n">
        <v>1.71</v>
      </c>
      <c r="AB33" s="0" t="n">
        <v>1.59</v>
      </c>
      <c r="AC33" s="0" t="n">
        <v>1.48</v>
      </c>
      <c r="AD33" s="0" t="n">
        <v>1.36</v>
      </c>
      <c r="AE33" s="0" t="n">
        <v>1.22</v>
      </c>
      <c r="AF33" s="0" t="n">
        <v>1.07</v>
      </c>
      <c r="AG33" s="0" t="n">
        <v>0.93</v>
      </c>
      <c r="AH33" s="0" t="n">
        <v>0.78</v>
      </c>
      <c r="AI33" s="0" t="n">
        <v>0.64</v>
      </c>
      <c r="AJ33" s="0" t="n">
        <v>0.49</v>
      </c>
      <c r="AK33" s="0" t="n">
        <v>0.35</v>
      </c>
      <c r="AL33" s="0" t="n">
        <v>0.2</v>
      </c>
      <c r="AM33" s="0" t="n">
        <v>0.06</v>
      </c>
    </row>
    <row r="34" customFormat="false" ht="12.8" hidden="false" customHeight="false" outlineLevel="0" collapsed="false">
      <c r="A34" s="0" t="n">
        <v>8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0</v>
      </c>
      <c r="H34" s="0" t="n">
        <v>0</v>
      </c>
      <c r="I34" s="0" t="n">
        <v>2.1</v>
      </c>
      <c r="J34" s="0" t="n">
        <v>2.83</v>
      </c>
      <c r="K34" s="0" t="n">
        <v>3.1</v>
      </c>
      <c r="L34" s="0" t="n">
        <v>3.35</v>
      </c>
      <c r="M34" s="0" t="n">
        <v>3.51</v>
      </c>
      <c r="N34" s="0" t="n">
        <v>3.63</v>
      </c>
      <c r="O34" s="0" t="n">
        <v>3.75</v>
      </c>
      <c r="P34" s="0" t="n">
        <v>3.81</v>
      </c>
      <c r="Q34" s="0" t="n">
        <v>3.85</v>
      </c>
      <c r="R34" s="0" t="n">
        <v>3.83</v>
      </c>
      <c r="S34" s="0" t="n">
        <v>3.8</v>
      </c>
      <c r="T34" s="0" t="n">
        <v>3.71</v>
      </c>
      <c r="U34" s="0" t="n">
        <v>3.62</v>
      </c>
      <c r="V34" s="0" t="n">
        <v>3.52</v>
      </c>
      <c r="W34" s="0" t="n">
        <v>3.43</v>
      </c>
      <c r="X34" s="0" t="n">
        <v>3.33</v>
      </c>
      <c r="Y34" s="0" t="n">
        <v>3.16</v>
      </c>
      <c r="Z34" s="0" t="n">
        <v>2.99</v>
      </c>
      <c r="AA34" s="0" t="n">
        <v>2.82</v>
      </c>
      <c r="AB34" s="0" t="n">
        <v>2.64</v>
      </c>
      <c r="AC34" s="0" t="n">
        <v>2.46</v>
      </c>
      <c r="AD34" s="0" t="n">
        <v>2.2</v>
      </c>
      <c r="AE34" s="0" t="n">
        <v>1.98</v>
      </c>
      <c r="AF34" s="0" t="n">
        <v>1.77</v>
      </c>
      <c r="AG34" s="0" t="n">
        <v>1.55</v>
      </c>
      <c r="AH34" s="0" t="n">
        <v>1.33</v>
      </c>
      <c r="AI34" s="0" t="n">
        <v>1.12</v>
      </c>
      <c r="AJ34" s="0" t="n">
        <v>0.9</v>
      </c>
      <c r="AK34" s="0" t="n">
        <v>0.68</v>
      </c>
      <c r="AL34" s="0" t="n">
        <v>0.47</v>
      </c>
      <c r="AM34" s="0" t="n">
        <v>0.25</v>
      </c>
    </row>
    <row r="35" customFormat="false" ht="12.8" hidden="false" customHeight="false" outlineLevel="0" collapsed="false">
      <c r="A35" s="0" t="n">
        <v>10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0</v>
      </c>
      <c r="H35" s="0" t="n">
        <v>0</v>
      </c>
      <c r="I35" s="0" t="n">
        <v>2.7</v>
      </c>
      <c r="J35" s="0" t="n">
        <v>3.6</v>
      </c>
      <c r="K35" s="0" t="n">
        <v>4.02</v>
      </c>
      <c r="L35" s="0" t="n">
        <v>4.25</v>
      </c>
      <c r="M35" s="0" t="n">
        <v>4.42</v>
      </c>
      <c r="N35" s="0" t="n">
        <v>4.59</v>
      </c>
      <c r="O35" s="0" t="n">
        <v>4.75</v>
      </c>
      <c r="P35" s="0" t="n">
        <v>4.9</v>
      </c>
      <c r="Q35" s="0" t="n">
        <v>5</v>
      </c>
      <c r="R35" s="0" t="n">
        <v>5.02</v>
      </c>
      <c r="S35" s="0" t="n">
        <v>5.05</v>
      </c>
      <c r="T35" s="0" t="n">
        <v>5.02</v>
      </c>
      <c r="U35" s="0" t="n">
        <v>4.99</v>
      </c>
      <c r="V35" s="0" t="n">
        <v>4.87</v>
      </c>
      <c r="W35" s="0" t="n">
        <v>4.76</v>
      </c>
      <c r="X35" s="0" t="n">
        <v>4.64</v>
      </c>
      <c r="Y35" s="0" t="n">
        <v>4.42</v>
      </c>
      <c r="Z35" s="0" t="n">
        <v>4.2</v>
      </c>
      <c r="AA35" s="0" t="n">
        <v>3.98</v>
      </c>
      <c r="AB35" s="0" t="n">
        <v>3.72</v>
      </c>
      <c r="AC35" s="0" t="n">
        <v>3.46</v>
      </c>
      <c r="AD35" s="0" t="n">
        <v>3.19</v>
      </c>
      <c r="AE35" s="0" t="n">
        <v>2.89</v>
      </c>
      <c r="AF35" s="0" t="n">
        <v>2.59</v>
      </c>
      <c r="AG35" s="0" t="n">
        <v>2.29</v>
      </c>
      <c r="AH35" s="0" t="n">
        <v>1.99</v>
      </c>
      <c r="AI35" s="0" t="n">
        <v>1.69</v>
      </c>
      <c r="AJ35" s="0" t="n">
        <v>1.39</v>
      </c>
      <c r="AK35" s="0" t="n">
        <v>1.09</v>
      </c>
      <c r="AL35" s="0" t="n">
        <v>0.79</v>
      </c>
      <c r="AM35" s="0" t="n">
        <v>0.49</v>
      </c>
    </row>
    <row r="36" customFormat="false" ht="12.8" hidden="false" customHeight="false" outlineLevel="0" collapsed="false">
      <c r="A36" s="0" t="n">
        <v>12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0</v>
      </c>
      <c r="H36" s="0" t="n">
        <v>0</v>
      </c>
      <c r="I36" s="0" t="n">
        <v>3.3</v>
      </c>
      <c r="J36" s="0" t="n">
        <v>4.5</v>
      </c>
      <c r="K36" s="0" t="n">
        <v>5.12</v>
      </c>
      <c r="L36" s="0" t="n">
        <v>5.3</v>
      </c>
      <c r="M36" s="0" t="n">
        <v>5.45</v>
      </c>
      <c r="N36" s="0" t="n">
        <v>5.58</v>
      </c>
      <c r="O36" s="0" t="n">
        <v>5.7</v>
      </c>
      <c r="P36" s="0" t="n">
        <v>5.81</v>
      </c>
      <c r="Q36" s="0" t="n">
        <v>5.91</v>
      </c>
      <c r="R36" s="0" t="n">
        <v>6</v>
      </c>
      <c r="S36" s="0" t="n">
        <v>6.08</v>
      </c>
      <c r="T36" s="0" t="n">
        <v>6.08</v>
      </c>
      <c r="U36" s="0" t="n">
        <v>6.08</v>
      </c>
      <c r="V36" s="0" t="n">
        <v>5.93</v>
      </c>
      <c r="W36" s="0" t="n">
        <v>5.79</v>
      </c>
      <c r="X36" s="0" t="n">
        <v>5.64</v>
      </c>
      <c r="Y36" s="0" t="n">
        <v>5.36</v>
      </c>
      <c r="Z36" s="0" t="n">
        <v>5.07</v>
      </c>
      <c r="AA36" s="0" t="n">
        <v>4.78</v>
      </c>
      <c r="AB36" s="0" t="n">
        <v>4.5</v>
      </c>
      <c r="AC36" s="0" t="n">
        <v>4.22</v>
      </c>
      <c r="AD36" s="0" t="n">
        <v>3.94</v>
      </c>
      <c r="AE36" s="0" t="n">
        <v>3.61</v>
      </c>
      <c r="AF36" s="0" t="n">
        <v>3.28</v>
      </c>
      <c r="AG36" s="0" t="n">
        <v>2.96</v>
      </c>
      <c r="AH36" s="0" t="n">
        <v>2.63</v>
      </c>
      <c r="AI36" s="0" t="n">
        <v>2.3</v>
      </c>
      <c r="AJ36" s="0" t="n">
        <v>1.97</v>
      </c>
      <c r="AK36" s="0" t="n">
        <v>1.65</v>
      </c>
      <c r="AL36" s="0" t="n">
        <v>1.32</v>
      </c>
      <c r="AM36" s="0" t="n">
        <v>0.99</v>
      </c>
    </row>
    <row r="37" customFormat="false" ht="12.8" hidden="false" customHeight="false" outlineLevel="0" collapsed="false">
      <c r="A37" s="0" t="n">
        <v>14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0</v>
      </c>
      <c r="H37" s="0" t="n">
        <v>0</v>
      </c>
      <c r="I37" s="0" t="n">
        <v>4</v>
      </c>
      <c r="J37" s="0" t="n">
        <v>5.7</v>
      </c>
      <c r="K37" s="0" t="n">
        <v>6.19</v>
      </c>
      <c r="L37" s="0" t="n">
        <v>6.5</v>
      </c>
      <c r="M37" s="0" t="n">
        <v>6.7</v>
      </c>
      <c r="N37" s="0" t="n">
        <v>6.8</v>
      </c>
      <c r="O37" s="0" t="n">
        <v>6.9</v>
      </c>
      <c r="P37" s="0" t="n">
        <v>7</v>
      </c>
      <c r="Q37" s="0" t="n">
        <v>7.1</v>
      </c>
      <c r="R37" s="0" t="n">
        <v>7.15</v>
      </c>
      <c r="S37" s="0" t="n">
        <v>7.2</v>
      </c>
      <c r="T37" s="0" t="n">
        <v>7.15</v>
      </c>
      <c r="U37" s="0" t="n">
        <v>7.1</v>
      </c>
      <c r="V37" s="0" t="n">
        <v>6.88</v>
      </c>
      <c r="W37" s="0" t="n">
        <v>6.65</v>
      </c>
      <c r="X37" s="0" t="n">
        <v>6.43</v>
      </c>
      <c r="Y37" s="0" t="n">
        <v>6.08</v>
      </c>
      <c r="Z37" s="0" t="n">
        <v>5.73</v>
      </c>
      <c r="AA37" s="0" t="n">
        <v>5.39</v>
      </c>
      <c r="AB37" s="0" t="n">
        <v>5.12</v>
      </c>
      <c r="AC37" s="0" t="n">
        <v>4.86</v>
      </c>
      <c r="AD37" s="0" t="n">
        <v>4.6</v>
      </c>
      <c r="AE37" s="0" t="n">
        <v>4.25</v>
      </c>
      <c r="AF37" s="0" t="n">
        <v>3.9</v>
      </c>
      <c r="AG37" s="0" t="n">
        <v>3.55</v>
      </c>
      <c r="AH37" s="0" t="n">
        <v>3.2</v>
      </c>
      <c r="AI37" s="0" t="n">
        <v>2.85</v>
      </c>
      <c r="AJ37" s="0" t="n">
        <v>2.5</v>
      </c>
      <c r="AK37" s="0" t="n">
        <v>2.15</v>
      </c>
      <c r="AL37" s="0" t="n">
        <v>1.8</v>
      </c>
      <c r="AM37" s="0" t="n">
        <v>1.45</v>
      </c>
    </row>
    <row r="38" customFormat="false" ht="12.8" hidden="false" customHeight="false" outlineLevel="0" collapsed="false">
      <c r="A38" s="0" t="n">
        <v>16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</v>
      </c>
      <c r="H38" s="0" t="n">
        <v>0</v>
      </c>
      <c r="I38" s="0" t="n">
        <v>5</v>
      </c>
      <c r="J38" s="0" t="n">
        <v>6.2</v>
      </c>
      <c r="K38" s="0" t="n">
        <v>6.74</v>
      </c>
      <c r="L38" s="0" t="n">
        <v>7</v>
      </c>
      <c r="M38" s="0" t="n">
        <v>7.2</v>
      </c>
      <c r="N38" s="0" t="n">
        <v>7.4</v>
      </c>
      <c r="O38" s="0" t="n">
        <v>7.6</v>
      </c>
      <c r="P38" s="0" t="n">
        <v>7.75</v>
      </c>
      <c r="Q38" s="0" t="n">
        <v>7.9</v>
      </c>
      <c r="R38" s="0" t="n">
        <v>7.9</v>
      </c>
      <c r="S38" s="0" t="n">
        <v>7.9</v>
      </c>
      <c r="T38" s="0" t="n">
        <v>7.83</v>
      </c>
      <c r="U38" s="0" t="n">
        <v>7.75</v>
      </c>
      <c r="V38" s="0" t="n">
        <v>7.5</v>
      </c>
      <c r="W38" s="0" t="n">
        <v>7.25</v>
      </c>
      <c r="X38" s="0" t="n">
        <v>7</v>
      </c>
      <c r="Y38" s="0" t="n">
        <v>6.65</v>
      </c>
      <c r="Z38" s="0" t="n">
        <v>6.29</v>
      </c>
      <c r="AA38" s="0" t="n">
        <v>5.94</v>
      </c>
      <c r="AB38" s="0" t="n">
        <v>5.69</v>
      </c>
      <c r="AC38" s="0" t="n">
        <v>5.45</v>
      </c>
      <c r="AD38" s="0" t="n">
        <v>5.2</v>
      </c>
      <c r="AE38" s="0" t="n">
        <v>4.82</v>
      </c>
      <c r="AF38" s="0" t="n">
        <v>4.45</v>
      </c>
      <c r="AG38" s="0" t="n">
        <v>4.07</v>
      </c>
      <c r="AH38" s="0" t="n">
        <v>3.7</v>
      </c>
      <c r="AI38" s="0" t="n">
        <v>3.32</v>
      </c>
      <c r="AJ38" s="0" t="n">
        <v>2.95</v>
      </c>
      <c r="AK38" s="0" t="n">
        <v>2.57</v>
      </c>
      <c r="AL38" s="0" t="n">
        <v>2.2</v>
      </c>
      <c r="AM38" s="0" t="n">
        <v>1.82</v>
      </c>
    </row>
    <row r="39" customFormat="false" ht="12.8" hidden="false" customHeight="false" outlineLevel="0" collapsed="false">
      <c r="A39" s="0" t="n">
        <v>20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5.2</v>
      </c>
      <c r="J39" s="0" t="n">
        <v>6.4</v>
      </c>
      <c r="K39" s="0" t="n">
        <v>6.86</v>
      </c>
      <c r="L39" s="0" t="n">
        <v>7.21</v>
      </c>
      <c r="M39" s="0" t="n">
        <v>7.45</v>
      </c>
      <c r="N39" s="0" t="n">
        <v>7.65</v>
      </c>
      <c r="O39" s="0" t="n">
        <v>7.85</v>
      </c>
      <c r="P39" s="0" t="n">
        <v>8.05</v>
      </c>
      <c r="Q39" s="0" t="n">
        <v>8.3</v>
      </c>
      <c r="R39" s="0" t="n">
        <v>8.4</v>
      </c>
      <c r="S39" s="0" t="n">
        <v>8.5</v>
      </c>
      <c r="T39" s="0" t="n">
        <v>8.5</v>
      </c>
      <c r="U39" s="0" t="n">
        <v>8.5</v>
      </c>
      <c r="V39" s="0" t="n">
        <v>8.2</v>
      </c>
      <c r="W39" s="0" t="n">
        <v>7.9</v>
      </c>
      <c r="X39" s="0" t="n">
        <v>7.6</v>
      </c>
      <c r="Y39" s="0" t="n">
        <v>7.23</v>
      </c>
      <c r="Z39" s="0" t="n">
        <v>6.86</v>
      </c>
      <c r="AA39" s="0" t="n">
        <v>6.49</v>
      </c>
      <c r="AB39" s="0" t="n">
        <v>6.24</v>
      </c>
      <c r="AC39" s="0" t="n">
        <v>6</v>
      </c>
      <c r="AD39" s="0" t="n">
        <v>5.75</v>
      </c>
      <c r="AE39" s="0" t="n">
        <v>5.35</v>
      </c>
      <c r="AF39" s="0" t="n">
        <v>4.96</v>
      </c>
      <c r="AG39" s="0" t="n">
        <v>4.56</v>
      </c>
      <c r="AH39" s="0" t="n">
        <v>4.16</v>
      </c>
      <c r="AI39" s="0" t="n">
        <v>3.77</v>
      </c>
      <c r="AJ39" s="0" t="n">
        <v>3.37</v>
      </c>
      <c r="AK39" s="0" t="n">
        <v>2.97</v>
      </c>
      <c r="AL39" s="0" t="n">
        <v>2.58</v>
      </c>
      <c r="AM39" s="0" t="n">
        <v>2.18</v>
      </c>
    </row>
    <row r="40" customFormat="false" ht="12.8" hidden="false" customHeight="false" outlineLevel="0" collapsed="false">
      <c r="A40" s="0" t="n">
        <v>25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0</v>
      </c>
      <c r="I40" s="0" t="n">
        <v>5.2</v>
      </c>
      <c r="J40" s="0" t="n">
        <v>6.45</v>
      </c>
      <c r="K40" s="0" t="n">
        <v>6.84</v>
      </c>
      <c r="L40" s="0" t="n">
        <v>7.16</v>
      </c>
      <c r="M40" s="0" t="n">
        <v>7.5</v>
      </c>
      <c r="N40" s="0" t="n">
        <v>7.7</v>
      </c>
      <c r="O40" s="0" t="n">
        <v>7.9</v>
      </c>
      <c r="P40" s="0" t="n">
        <v>8.15</v>
      </c>
      <c r="Q40" s="0" t="n">
        <v>8.4</v>
      </c>
      <c r="R40" s="0" t="n">
        <v>8.6</v>
      </c>
      <c r="S40" s="0" t="n">
        <v>8.8</v>
      </c>
      <c r="T40" s="0" t="n">
        <v>8.8</v>
      </c>
      <c r="U40" s="0" t="n">
        <v>8.8</v>
      </c>
      <c r="V40" s="0" t="n">
        <v>8.57</v>
      </c>
      <c r="W40" s="0" t="n">
        <v>8.33</v>
      </c>
      <c r="X40" s="0" t="n">
        <v>8.1</v>
      </c>
      <c r="Y40" s="0" t="n">
        <v>7.74</v>
      </c>
      <c r="Z40" s="0" t="n">
        <v>7.38</v>
      </c>
      <c r="AA40" s="0" t="n">
        <v>7.01</v>
      </c>
      <c r="AB40" s="0" t="n">
        <v>6.76</v>
      </c>
      <c r="AC40" s="0" t="n">
        <v>6.51</v>
      </c>
      <c r="AD40" s="0" t="n">
        <v>6.25</v>
      </c>
      <c r="AE40" s="0" t="n">
        <v>5.82</v>
      </c>
      <c r="AF40" s="0" t="n">
        <v>5.39</v>
      </c>
      <c r="AG40" s="0" t="n">
        <v>4.96</v>
      </c>
      <c r="AH40" s="0" t="n">
        <v>4.53</v>
      </c>
      <c r="AI40" s="0" t="n">
        <v>4.1</v>
      </c>
      <c r="AJ40" s="0" t="n">
        <v>3.67</v>
      </c>
      <c r="AK40" s="0" t="n">
        <v>3.24</v>
      </c>
      <c r="AL40" s="0" t="n">
        <v>2.81</v>
      </c>
      <c r="AM40" s="0" t="n">
        <v>2.38</v>
      </c>
    </row>
    <row r="41" customFormat="false" ht="12.8" hidden="false" customHeight="false" outlineLevel="0" collapsed="false">
      <c r="A41" s="0" t="n">
        <v>30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5.3</v>
      </c>
      <c r="J41" s="0" t="n">
        <v>6.35</v>
      </c>
      <c r="K41" s="0" t="n">
        <v>6.74</v>
      </c>
      <c r="L41" s="0" t="n">
        <v>7.06</v>
      </c>
      <c r="M41" s="0" t="n">
        <v>7.4</v>
      </c>
      <c r="N41" s="0" t="n">
        <v>7.65</v>
      </c>
      <c r="O41" s="0" t="n">
        <v>7.9</v>
      </c>
      <c r="P41" s="0" t="n">
        <v>8.15</v>
      </c>
      <c r="Q41" s="0" t="n">
        <v>8.4</v>
      </c>
      <c r="R41" s="0" t="n">
        <v>8.65</v>
      </c>
      <c r="S41" s="0" t="n">
        <v>8.9</v>
      </c>
      <c r="T41" s="0" t="n">
        <v>8.9</v>
      </c>
      <c r="U41" s="0" t="n">
        <v>8.9</v>
      </c>
      <c r="V41" s="0" t="n">
        <v>8.68</v>
      </c>
      <c r="W41" s="0" t="n">
        <v>8.47</v>
      </c>
      <c r="X41" s="0" t="n">
        <v>8.25</v>
      </c>
      <c r="Y41" s="0" t="n">
        <v>7.92</v>
      </c>
      <c r="Z41" s="0" t="n">
        <v>7.58</v>
      </c>
      <c r="AA41" s="0" t="n">
        <v>7.25</v>
      </c>
      <c r="AB41" s="0" t="n">
        <v>6.99</v>
      </c>
      <c r="AC41" s="0" t="n">
        <v>6.74</v>
      </c>
      <c r="AD41" s="0" t="n">
        <v>6.48</v>
      </c>
      <c r="AE41" s="0" t="n">
        <v>6.04</v>
      </c>
      <c r="AF41" s="0" t="n">
        <v>5.59</v>
      </c>
      <c r="AG41" s="0" t="n">
        <v>5.15</v>
      </c>
      <c r="AH41" s="0" t="n">
        <v>4.7</v>
      </c>
      <c r="AI41" s="0" t="n">
        <v>4.26</v>
      </c>
      <c r="AJ41" s="0" t="n">
        <v>3.81</v>
      </c>
      <c r="AK41" s="0" t="n">
        <v>3.37</v>
      </c>
      <c r="AL41" s="0" t="n">
        <v>2.92</v>
      </c>
      <c r="AM41" s="0" t="n">
        <v>2.48</v>
      </c>
    </row>
    <row r="42" customFormat="false" ht="12.8" hidden="false" customHeight="false" outlineLevel="0" collapsed="false">
      <c r="A42" s="0" t="n">
        <v>35</v>
      </c>
      <c r="B42" s="0" t="n">
        <v>2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</v>
      </c>
      <c r="H42" s="0" t="n">
        <v>0</v>
      </c>
      <c r="I42" s="0" t="n">
        <v>5</v>
      </c>
      <c r="J42" s="0" t="n">
        <v>6.1</v>
      </c>
      <c r="K42" s="0" t="n">
        <v>6.54</v>
      </c>
      <c r="L42" s="0" t="n">
        <v>6.85</v>
      </c>
      <c r="M42" s="0" t="n">
        <v>7.15</v>
      </c>
      <c r="N42" s="0" t="n">
        <v>7.43</v>
      </c>
      <c r="O42" s="0" t="n">
        <v>7.7</v>
      </c>
      <c r="P42" s="0" t="n">
        <v>7.95</v>
      </c>
      <c r="Q42" s="0" t="n">
        <v>8.2</v>
      </c>
      <c r="R42" s="0" t="n">
        <v>8.45</v>
      </c>
      <c r="S42" s="0" t="n">
        <v>8.7</v>
      </c>
      <c r="T42" s="0" t="n">
        <v>8.7</v>
      </c>
      <c r="U42" s="0" t="n">
        <v>8.7</v>
      </c>
      <c r="V42" s="0" t="n">
        <v>8.53</v>
      </c>
      <c r="W42" s="0" t="n">
        <v>8.37</v>
      </c>
      <c r="X42" s="0" t="n">
        <v>8.2</v>
      </c>
      <c r="Y42" s="0" t="n">
        <v>7.92</v>
      </c>
      <c r="Z42" s="0" t="n">
        <v>7.63</v>
      </c>
      <c r="AA42" s="0" t="n">
        <v>7.35</v>
      </c>
      <c r="AB42" s="0" t="n">
        <v>7.08</v>
      </c>
      <c r="AC42" s="0" t="n">
        <v>6.82</v>
      </c>
      <c r="AD42" s="0" t="n">
        <v>6.55</v>
      </c>
      <c r="AE42" s="0" t="n">
        <v>6.1</v>
      </c>
      <c r="AF42" s="0" t="n">
        <v>5.65</v>
      </c>
      <c r="AG42" s="0" t="n">
        <v>5.2</v>
      </c>
      <c r="AH42" s="0" t="n">
        <v>4.75</v>
      </c>
      <c r="AI42" s="0" t="n">
        <v>4.3</v>
      </c>
      <c r="AJ42" s="0" t="n">
        <v>3.85</v>
      </c>
      <c r="AK42" s="0" t="n">
        <v>3.4</v>
      </c>
      <c r="AL42" s="0" t="n">
        <v>2.95</v>
      </c>
      <c r="AM42" s="0" t="n">
        <v>2.5</v>
      </c>
    </row>
    <row r="43" customFormat="false" ht="12.8" hidden="false" customHeight="false" outlineLevel="0" collapsed="false">
      <c r="A43" s="0" t="n">
        <v>40</v>
      </c>
      <c r="B43" s="0" t="n">
        <v>2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</v>
      </c>
      <c r="H43" s="0" t="n">
        <v>0</v>
      </c>
      <c r="I43" s="0" t="n">
        <v>5</v>
      </c>
      <c r="J43" s="0" t="n">
        <v>6.05</v>
      </c>
      <c r="K43" s="0" t="n">
        <v>6.39</v>
      </c>
      <c r="L43" s="0" t="n">
        <v>6.65</v>
      </c>
      <c r="M43" s="0" t="n">
        <v>6.9</v>
      </c>
      <c r="N43" s="0" t="n">
        <v>7.2</v>
      </c>
      <c r="O43" s="0" t="n">
        <v>7.5</v>
      </c>
      <c r="P43" s="0" t="n">
        <v>7.8</v>
      </c>
      <c r="Q43" s="0" t="n">
        <v>8.1</v>
      </c>
      <c r="R43" s="0" t="n">
        <v>8.3</v>
      </c>
      <c r="S43" s="0" t="n">
        <v>8.5</v>
      </c>
      <c r="T43" s="0" t="n">
        <v>8.48</v>
      </c>
      <c r="U43" s="0" t="n">
        <v>8.45</v>
      </c>
      <c r="V43" s="0" t="n">
        <v>8.35</v>
      </c>
      <c r="W43" s="0" t="n">
        <v>8.25</v>
      </c>
      <c r="X43" s="0" t="n">
        <v>8.15</v>
      </c>
      <c r="Y43" s="0" t="n">
        <v>7.92</v>
      </c>
      <c r="Z43" s="0" t="n">
        <v>7.68</v>
      </c>
      <c r="AA43" s="0" t="n">
        <v>7.45</v>
      </c>
      <c r="AB43" s="0" t="n">
        <v>7.18</v>
      </c>
      <c r="AC43" s="0" t="n">
        <v>6.9</v>
      </c>
      <c r="AD43" s="0" t="n">
        <v>6.63</v>
      </c>
      <c r="AE43" s="0" t="n">
        <v>6.17</v>
      </c>
      <c r="AF43" s="0" t="n">
        <v>5.71</v>
      </c>
      <c r="AG43" s="0" t="n">
        <v>5.25</v>
      </c>
      <c r="AH43" s="0" t="n">
        <v>4.79</v>
      </c>
      <c r="AI43" s="0" t="n">
        <v>4.32</v>
      </c>
      <c r="AJ43" s="0" t="n">
        <v>3.86</v>
      </c>
      <c r="AK43" s="0" t="n">
        <v>3.4</v>
      </c>
      <c r="AL43" s="0" t="n">
        <v>2.94</v>
      </c>
      <c r="AM43" s="0" t="n">
        <v>2.48</v>
      </c>
    </row>
    <row r="44" customFormat="false" ht="12.8" hidden="false" customHeight="false" outlineLevel="0" collapsed="false">
      <c r="A44" s="0" t="n">
        <v>42</v>
      </c>
      <c r="B44" s="0" t="n">
        <v>2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</v>
      </c>
      <c r="H44" s="0" t="n">
        <v>0</v>
      </c>
      <c r="I44" s="0" t="n">
        <v>4.25</v>
      </c>
      <c r="J44" s="0" t="n">
        <v>5.14</v>
      </c>
      <c r="K44" s="0" t="n">
        <v>5.43</v>
      </c>
      <c r="L44" s="0" t="n">
        <v>5.65</v>
      </c>
      <c r="M44" s="0" t="n">
        <v>5.87</v>
      </c>
      <c r="N44" s="0" t="n">
        <v>6.12</v>
      </c>
      <c r="O44" s="0" t="n">
        <v>6.38</v>
      </c>
      <c r="P44" s="0" t="n">
        <v>6.63</v>
      </c>
      <c r="Q44" s="0" t="n">
        <v>6.89</v>
      </c>
      <c r="R44" s="0" t="n">
        <v>7.06</v>
      </c>
      <c r="S44" s="0" t="n">
        <v>7.23</v>
      </c>
      <c r="T44" s="0" t="n">
        <v>7.21</v>
      </c>
      <c r="U44" s="0" t="n">
        <v>7.18</v>
      </c>
      <c r="V44" s="0" t="n">
        <v>7.1</v>
      </c>
      <c r="W44" s="0" t="n">
        <v>7.01</v>
      </c>
      <c r="X44" s="0" t="n">
        <v>6.93</v>
      </c>
      <c r="Y44" s="0" t="n">
        <v>6.73</v>
      </c>
      <c r="Z44" s="0" t="n">
        <v>6.53</v>
      </c>
      <c r="AA44" s="0" t="n">
        <v>6.33</v>
      </c>
      <c r="AB44" s="0" t="n">
        <v>6.1</v>
      </c>
      <c r="AC44" s="0" t="n">
        <v>5.87</v>
      </c>
      <c r="AD44" s="0" t="n">
        <v>5.64</v>
      </c>
      <c r="AE44" s="0" t="n">
        <v>5.24</v>
      </c>
      <c r="AF44" s="0" t="n">
        <v>4.85</v>
      </c>
      <c r="AG44" s="0" t="n">
        <v>4.46</v>
      </c>
      <c r="AH44" s="0" t="n">
        <v>4.07</v>
      </c>
      <c r="AI44" s="0" t="n">
        <v>3.67</v>
      </c>
      <c r="AJ44" s="0" t="n">
        <v>3.28</v>
      </c>
      <c r="AK44" s="0" t="n">
        <v>2.89</v>
      </c>
      <c r="AL44" s="0" t="n">
        <v>2.5</v>
      </c>
      <c r="AM44" s="0" t="n">
        <v>2.11</v>
      </c>
    </row>
    <row r="45" customFormat="false" ht="12.8" hidden="false" customHeight="false" outlineLevel="0" collapsed="false">
      <c r="A45" s="0" t="n">
        <v>4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0</v>
      </c>
      <c r="Q45" s="0" t="n">
        <v>0</v>
      </c>
      <c r="R45" s="0" t="n">
        <v>1.6</v>
      </c>
      <c r="S45" s="0" t="n">
        <v>3</v>
      </c>
      <c r="T45" s="0" t="n">
        <v>3.6</v>
      </c>
      <c r="U45" s="0" t="n">
        <v>3.9</v>
      </c>
      <c r="V45" s="0" t="n">
        <v>4.04</v>
      </c>
      <c r="W45" s="0" t="n">
        <v>4.11</v>
      </c>
      <c r="X45" s="0" t="n">
        <v>4.16</v>
      </c>
      <c r="Y45" s="0" t="n">
        <v>4.16</v>
      </c>
      <c r="Z45" s="0" t="n">
        <v>4.13</v>
      </c>
      <c r="AA45" s="0" t="n">
        <v>4.1</v>
      </c>
      <c r="AB45" s="0" t="n">
        <v>4</v>
      </c>
      <c r="AC45" s="0" t="n">
        <v>3.83</v>
      </c>
      <c r="AD45" s="0" t="n">
        <v>3.65</v>
      </c>
      <c r="AE45" s="0" t="n">
        <v>3.35</v>
      </c>
      <c r="AF45" s="0" t="n">
        <v>3</v>
      </c>
      <c r="AG45" s="0" t="n">
        <v>2.65</v>
      </c>
      <c r="AH45" s="0" t="n">
        <v>2.35</v>
      </c>
      <c r="AI45" s="0" t="n">
        <v>2.05</v>
      </c>
      <c r="AJ45" s="0" t="n">
        <v>1.8</v>
      </c>
      <c r="AK45" s="0" t="n">
        <v>1.53</v>
      </c>
      <c r="AL45" s="0" t="n">
        <v>1.27</v>
      </c>
      <c r="AM45" s="0" t="n">
        <v>1</v>
      </c>
    </row>
    <row r="46" customFormat="false" ht="12.8" hidden="false" customHeight="false" outlineLevel="0" collapsed="false">
      <c r="A46" s="0" t="n">
        <v>6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  <c r="P46" s="0" t="n">
        <v>0</v>
      </c>
      <c r="Q46" s="0" t="n">
        <v>0</v>
      </c>
      <c r="R46" s="0" t="n">
        <v>2.1</v>
      </c>
      <c r="S46" s="0" t="n">
        <v>4.2</v>
      </c>
      <c r="T46" s="0" t="n">
        <v>5.1</v>
      </c>
      <c r="U46" s="0" t="n">
        <v>5.46</v>
      </c>
      <c r="V46" s="0" t="n">
        <v>5.63</v>
      </c>
      <c r="W46" s="0" t="n">
        <v>5.77</v>
      </c>
      <c r="X46" s="0" t="n">
        <v>5.85</v>
      </c>
      <c r="Y46" s="0" t="n">
        <v>5.87</v>
      </c>
      <c r="Z46" s="0" t="n">
        <v>5.85</v>
      </c>
      <c r="AA46" s="0" t="n">
        <v>5.8</v>
      </c>
      <c r="AB46" s="0" t="n">
        <v>5.67</v>
      </c>
      <c r="AC46" s="0" t="n">
        <v>5.53</v>
      </c>
      <c r="AD46" s="0" t="n">
        <v>5.35</v>
      </c>
      <c r="AE46" s="0" t="n">
        <v>5</v>
      </c>
      <c r="AF46" s="0" t="n">
        <v>4.55</v>
      </c>
      <c r="AG46" s="0" t="n">
        <v>4.2</v>
      </c>
      <c r="AH46" s="0" t="n">
        <v>3.8</v>
      </c>
      <c r="AI46" s="0" t="n">
        <v>3.4</v>
      </c>
      <c r="AJ46" s="0" t="n">
        <v>3</v>
      </c>
      <c r="AK46" s="0" t="n">
        <v>2.5</v>
      </c>
      <c r="AL46" s="0" t="n">
        <v>2</v>
      </c>
      <c r="AM46" s="0" t="n">
        <v>1.5</v>
      </c>
    </row>
    <row r="47" customFormat="false" ht="12.8" hidden="false" customHeight="false" outlineLevel="0" collapsed="false">
      <c r="A47" s="0" t="n">
        <v>8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  <c r="P47" s="0" t="n">
        <v>0</v>
      </c>
      <c r="Q47" s="0" t="n">
        <v>0</v>
      </c>
      <c r="R47" s="0" t="n">
        <v>2.7</v>
      </c>
      <c r="S47" s="0" t="n">
        <v>5.2</v>
      </c>
      <c r="T47" s="0" t="n">
        <v>6.3</v>
      </c>
      <c r="U47" s="0" t="n">
        <v>6.7</v>
      </c>
      <c r="V47" s="0" t="n">
        <v>6.85</v>
      </c>
      <c r="W47" s="0" t="n">
        <v>6.93</v>
      </c>
      <c r="X47" s="0" t="n">
        <v>7</v>
      </c>
      <c r="Y47" s="0" t="n">
        <v>7.07</v>
      </c>
      <c r="Z47" s="0" t="n">
        <v>7.13</v>
      </c>
      <c r="AA47" s="0" t="n">
        <v>7.15</v>
      </c>
      <c r="AB47" s="0" t="n">
        <v>7.09</v>
      </c>
      <c r="AC47" s="0" t="n">
        <v>6.93</v>
      </c>
      <c r="AD47" s="0" t="n">
        <v>6.6</v>
      </c>
      <c r="AE47" s="0" t="n">
        <v>6.2</v>
      </c>
      <c r="AF47" s="0" t="n">
        <v>5.75</v>
      </c>
      <c r="AG47" s="0" t="n">
        <v>5.3</v>
      </c>
      <c r="AH47" s="0" t="n">
        <v>4.8</v>
      </c>
      <c r="AI47" s="0" t="n">
        <v>4.4</v>
      </c>
      <c r="AJ47" s="0" t="n">
        <v>3.9</v>
      </c>
      <c r="AK47" s="0" t="n">
        <v>3.2</v>
      </c>
      <c r="AL47" s="0" t="n">
        <v>2.5</v>
      </c>
      <c r="AM47" s="0" t="n">
        <v>2</v>
      </c>
    </row>
    <row r="48" customFormat="false" ht="12.8" hidden="false" customHeight="false" outlineLevel="0" collapsed="false">
      <c r="A48" s="0" t="n">
        <v>10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3</v>
      </c>
      <c r="S48" s="0" t="n">
        <v>6</v>
      </c>
      <c r="T48" s="0" t="n">
        <v>7</v>
      </c>
      <c r="U48" s="0" t="n">
        <v>7.5</v>
      </c>
      <c r="V48" s="0" t="n">
        <v>7.66</v>
      </c>
      <c r="W48" s="0" t="n">
        <v>7.76</v>
      </c>
      <c r="X48" s="0" t="n">
        <v>7.8</v>
      </c>
      <c r="Y48" s="0" t="n">
        <v>7.83</v>
      </c>
      <c r="Z48" s="0" t="n">
        <v>7.87</v>
      </c>
      <c r="AA48" s="0" t="n">
        <v>7.9</v>
      </c>
      <c r="AB48" s="0" t="n">
        <v>7.86</v>
      </c>
      <c r="AC48" s="0" t="n">
        <v>7.78</v>
      </c>
      <c r="AD48" s="0" t="n">
        <v>7.6</v>
      </c>
      <c r="AE48" s="0" t="n">
        <v>7.3</v>
      </c>
      <c r="AF48" s="0" t="n">
        <v>6.9</v>
      </c>
      <c r="AG48" s="0" t="n">
        <v>6.5</v>
      </c>
      <c r="AH48" s="0" t="n">
        <v>6</v>
      </c>
      <c r="AI48" s="0" t="n">
        <v>5.5</v>
      </c>
      <c r="AJ48" s="0" t="n">
        <v>5</v>
      </c>
      <c r="AK48" s="0" t="n">
        <v>4.3</v>
      </c>
      <c r="AL48" s="0" t="n">
        <v>3.33</v>
      </c>
      <c r="AM48" s="0" t="n">
        <v>2.5</v>
      </c>
    </row>
    <row r="49" customFormat="false" ht="12.8" hidden="false" customHeight="false" outlineLevel="0" collapsed="false">
      <c r="A49" s="0" t="n">
        <v>12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  <c r="P49" s="0" t="n">
        <v>0</v>
      </c>
      <c r="Q49" s="0" t="n">
        <v>0</v>
      </c>
      <c r="R49" s="0" t="n">
        <v>3.25</v>
      </c>
      <c r="S49" s="0" t="n">
        <v>6.5</v>
      </c>
      <c r="T49" s="0" t="n">
        <v>7.7</v>
      </c>
      <c r="U49" s="0" t="n">
        <v>8.1</v>
      </c>
      <c r="V49" s="0" t="n">
        <v>8.22</v>
      </c>
      <c r="W49" s="0" t="n">
        <v>8.26</v>
      </c>
      <c r="X49" s="0" t="n">
        <v>8.3</v>
      </c>
      <c r="Y49" s="0" t="n">
        <v>8.3</v>
      </c>
      <c r="Z49" s="0" t="n">
        <v>8.3</v>
      </c>
      <c r="AA49" s="0" t="n">
        <v>8.3</v>
      </c>
      <c r="AB49" s="0" t="n">
        <v>8.29</v>
      </c>
      <c r="AC49" s="0" t="n">
        <v>8.28</v>
      </c>
      <c r="AD49" s="0" t="n">
        <v>8.2</v>
      </c>
      <c r="AE49" s="0" t="n">
        <v>8</v>
      </c>
      <c r="AF49" s="0" t="n">
        <v>7.75</v>
      </c>
      <c r="AG49" s="0" t="n">
        <v>7.5</v>
      </c>
      <c r="AH49" s="0" t="n">
        <v>7.15</v>
      </c>
      <c r="AI49" s="0" t="n">
        <v>6.7</v>
      </c>
      <c r="AJ49" s="0" t="n">
        <v>6</v>
      </c>
      <c r="AK49" s="0" t="n">
        <v>5</v>
      </c>
      <c r="AL49" s="0" t="n">
        <v>4</v>
      </c>
      <c r="AM49" s="0" t="n">
        <v>3</v>
      </c>
    </row>
    <row r="50" customFormat="false" ht="12.8" hidden="false" customHeight="false" outlineLevel="0" collapsed="false">
      <c r="A50" s="0" t="n">
        <v>14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P50" s="0" t="n">
        <v>0</v>
      </c>
      <c r="Q50" s="0" t="n">
        <v>0</v>
      </c>
      <c r="R50" s="0" t="n">
        <v>3.4</v>
      </c>
      <c r="S50" s="0" t="n">
        <v>6.8</v>
      </c>
      <c r="T50" s="0" t="n">
        <v>8.1</v>
      </c>
      <c r="U50" s="0" t="n">
        <v>8.6</v>
      </c>
      <c r="V50" s="0" t="n">
        <v>8.72</v>
      </c>
      <c r="W50" s="0" t="n">
        <v>8.78</v>
      </c>
      <c r="X50" s="0" t="n">
        <v>8.8</v>
      </c>
      <c r="Y50" s="0" t="n">
        <v>8.8</v>
      </c>
      <c r="Z50" s="0" t="n">
        <v>8.8</v>
      </c>
      <c r="AA50" s="0" t="n">
        <v>8.8</v>
      </c>
      <c r="AB50" s="0" t="n">
        <v>8.8</v>
      </c>
      <c r="AC50" s="0" t="n">
        <v>8.8</v>
      </c>
      <c r="AD50" s="0" t="n">
        <v>8.8</v>
      </c>
      <c r="AE50" s="0" t="n">
        <v>8.7</v>
      </c>
      <c r="AF50" s="0" t="n">
        <v>8.5</v>
      </c>
      <c r="AG50" s="0" t="n">
        <v>8.1</v>
      </c>
      <c r="AH50" s="0" t="n">
        <v>7.6</v>
      </c>
      <c r="AI50" s="0" t="n">
        <v>7.1</v>
      </c>
      <c r="AJ50" s="0" t="n">
        <v>6.5</v>
      </c>
      <c r="AK50" s="0" t="n">
        <v>5.73</v>
      </c>
      <c r="AL50" s="0" t="n">
        <v>4.87</v>
      </c>
      <c r="AM50" s="0" t="n">
        <v>4</v>
      </c>
    </row>
    <row r="51" customFormat="false" ht="12.8" hidden="false" customHeight="false" outlineLevel="0" collapsed="false">
      <c r="A51" s="0" t="n">
        <v>16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  <c r="P51" s="0" t="n">
        <v>0</v>
      </c>
      <c r="Q51" s="0" t="n">
        <v>0</v>
      </c>
      <c r="R51" s="0" t="n">
        <v>3.55</v>
      </c>
      <c r="S51" s="0" t="n">
        <v>7.1</v>
      </c>
      <c r="T51" s="0" t="n">
        <v>8.5</v>
      </c>
      <c r="U51" s="0" t="n">
        <v>9</v>
      </c>
      <c r="V51" s="0" t="n">
        <v>9.16</v>
      </c>
      <c r="W51" s="0" t="n">
        <v>9.3</v>
      </c>
      <c r="X51" s="0" t="n">
        <v>9.4</v>
      </c>
      <c r="Y51" s="0" t="n">
        <v>9.5</v>
      </c>
      <c r="Z51" s="0" t="n">
        <v>9.6</v>
      </c>
      <c r="AA51" s="0" t="n">
        <v>9.7</v>
      </c>
      <c r="AB51" s="0" t="n">
        <v>9.77</v>
      </c>
      <c r="AC51" s="0" t="n">
        <v>9.83</v>
      </c>
      <c r="AD51" s="0" t="n">
        <v>9.9</v>
      </c>
      <c r="AE51" s="0" t="n">
        <v>9.8</v>
      </c>
      <c r="AF51" s="0" t="n">
        <v>9.55</v>
      </c>
      <c r="AG51" s="0" t="n">
        <v>9.3</v>
      </c>
      <c r="AH51" s="0" t="n">
        <v>8.9</v>
      </c>
      <c r="AI51" s="0" t="n">
        <v>8.4</v>
      </c>
      <c r="AJ51" s="0" t="n">
        <v>7.8</v>
      </c>
      <c r="AK51" s="0" t="n">
        <v>6.87</v>
      </c>
      <c r="AL51" s="0" t="n">
        <v>5.93</v>
      </c>
      <c r="AM51" s="0" t="n">
        <v>5</v>
      </c>
    </row>
    <row r="52" customFormat="false" ht="12.8" hidden="false" customHeight="false" outlineLevel="0" collapsed="false">
      <c r="A52" s="0" t="n">
        <v>20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3.65</v>
      </c>
      <c r="S52" s="0" t="n">
        <v>7.3</v>
      </c>
      <c r="T52" s="0" t="n">
        <v>8.8</v>
      </c>
      <c r="U52" s="0" t="n">
        <v>9.4</v>
      </c>
      <c r="V52" s="0" t="n">
        <v>9.65</v>
      </c>
      <c r="W52" s="0" t="n">
        <v>9.85</v>
      </c>
      <c r="X52" s="0" t="n">
        <v>10.05</v>
      </c>
      <c r="Y52" s="0" t="n">
        <v>10.25</v>
      </c>
      <c r="Z52" s="0" t="n">
        <v>10.4</v>
      </c>
      <c r="AA52" s="0" t="n">
        <v>10.55</v>
      </c>
      <c r="AB52" s="0" t="n">
        <v>10.67</v>
      </c>
      <c r="AC52" s="0" t="n">
        <v>10.73</v>
      </c>
      <c r="AD52" s="0" t="n">
        <v>10.8</v>
      </c>
      <c r="AE52" s="0" t="n">
        <v>10.85</v>
      </c>
      <c r="AF52" s="0" t="n">
        <v>10.85</v>
      </c>
      <c r="AG52" s="0" t="n">
        <v>10.8</v>
      </c>
      <c r="AH52" s="0" t="n">
        <v>10.57</v>
      </c>
      <c r="AI52" s="0" t="n">
        <v>10.33</v>
      </c>
      <c r="AJ52" s="0" t="n">
        <v>9.8</v>
      </c>
      <c r="AK52" s="0" t="n">
        <v>8.93</v>
      </c>
      <c r="AL52" s="0" t="n">
        <v>7.77</v>
      </c>
      <c r="AM52" s="0" t="n">
        <v>6.6</v>
      </c>
    </row>
    <row r="53" customFormat="false" ht="12.8" hidden="false" customHeight="false" outlineLevel="0" collapsed="false">
      <c r="A53" s="0" t="n">
        <v>25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  <c r="P53" s="0" t="n">
        <v>0</v>
      </c>
      <c r="Q53" s="0" t="n">
        <v>0</v>
      </c>
      <c r="R53" s="0" t="n">
        <v>3.75</v>
      </c>
      <c r="S53" s="0" t="n">
        <v>7.5</v>
      </c>
      <c r="T53" s="0" t="n">
        <v>9</v>
      </c>
      <c r="U53" s="0" t="n">
        <v>9.7</v>
      </c>
      <c r="V53" s="0" t="n">
        <v>10.2</v>
      </c>
      <c r="W53" s="0" t="n">
        <v>10.5</v>
      </c>
      <c r="X53" s="0" t="n">
        <v>10.8</v>
      </c>
      <c r="Y53" s="0" t="n">
        <v>11.07</v>
      </c>
      <c r="Z53" s="0" t="n">
        <v>11.33</v>
      </c>
      <c r="AA53" s="0" t="n">
        <v>11.6</v>
      </c>
      <c r="AB53" s="0" t="n">
        <v>11.8</v>
      </c>
      <c r="AC53" s="0" t="n">
        <v>12</v>
      </c>
      <c r="AD53" s="0" t="n">
        <v>12.2</v>
      </c>
      <c r="AE53" s="0" t="n">
        <v>12.3</v>
      </c>
      <c r="AF53" s="0" t="n">
        <v>12.4</v>
      </c>
      <c r="AG53" s="0" t="n">
        <v>12.35</v>
      </c>
      <c r="AH53" s="0" t="n">
        <v>12.1</v>
      </c>
      <c r="AI53" s="0" t="n">
        <v>11.8</v>
      </c>
      <c r="AJ53" s="0" t="n">
        <v>11.2</v>
      </c>
      <c r="AK53" s="0" t="n">
        <v>10.33</v>
      </c>
      <c r="AL53" s="0" t="n">
        <v>9.17</v>
      </c>
      <c r="AM53" s="0" t="n">
        <v>8</v>
      </c>
    </row>
    <row r="54" customFormat="false" ht="12.8" hidden="false" customHeight="false" outlineLevel="0" collapsed="false">
      <c r="A54" s="0" t="n">
        <v>30</v>
      </c>
      <c r="B54" s="0" t="n">
        <v>3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  <c r="P54" s="0" t="n">
        <v>0</v>
      </c>
      <c r="Q54" s="0" t="n">
        <v>0</v>
      </c>
      <c r="R54" s="0" t="n">
        <v>3.85</v>
      </c>
      <c r="S54" s="0" t="n">
        <v>7.7</v>
      </c>
      <c r="T54" s="0" t="n">
        <v>9.1</v>
      </c>
      <c r="U54" s="0" t="n">
        <v>10</v>
      </c>
      <c r="V54" s="0" t="n">
        <v>10.6</v>
      </c>
      <c r="W54" s="0" t="n">
        <v>10.97</v>
      </c>
      <c r="X54" s="0" t="n">
        <v>11.3</v>
      </c>
      <c r="Y54" s="0" t="n">
        <v>11.57</v>
      </c>
      <c r="Z54" s="0" t="n">
        <v>11.83</v>
      </c>
      <c r="AA54" s="0" t="n">
        <v>12.1</v>
      </c>
      <c r="AB54" s="0" t="n">
        <v>12.4</v>
      </c>
      <c r="AC54" s="0" t="n">
        <v>12.7</v>
      </c>
      <c r="AD54" s="0" t="n">
        <v>13</v>
      </c>
      <c r="AE54" s="0" t="n">
        <v>13.3</v>
      </c>
      <c r="AF54" s="0" t="n">
        <v>13.45</v>
      </c>
      <c r="AG54" s="0" t="n">
        <v>13.45</v>
      </c>
      <c r="AH54" s="0" t="n">
        <v>13.2</v>
      </c>
      <c r="AI54" s="0" t="n">
        <v>12.9</v>
      </c>
      <c r="AJ54" s="0" t="n">
        <v>12.3</v>
      </c>
      <c r="AK54" s="0" t="n">
        <v>11.4</v>
      </c>
      <c r="AL54" s="0" t="n">
        <v>10.2</v>
      </c>
      <c r="AM54" s="0" t="n">
        <v>9</v>
      </c>
    </row>
    <row r="55" customFormat="false" ht="12.8" hidden="false" customHeight="false" outlineLevel="0" collapsed="false">
      <c r="A55" s="0" t="n">
        <v>35</v>
      </c>
      <c r="B55" s="0" t="n">
        <v>3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  <c r="P55" s="0" t="n">
        <v>0</v>
      </c>
      <c r="Q55" s="0" t="n">
        <v>0</v>
      </c>
      <c r="R55" s="0" t="n">
        <v>3.9</v>
      </c>
      <c r="S55" s="0" t="n">
        <v>7.8</v>
      </c>
      <c r="T55" s="0" t="n">
        <v>9.2</v>
      </c>
      <c r="U55" s="0" t="n">
        <v>10.2</v>
      </c>
      <c r="V55" s="0" t="n">
        <v>10.73</v>
      </c>
      <c r="W55" s="0" t="n">
        <v>11.17</v>
      </c>
      <c r="X55" s="0" t="n">
        <v>11.6</v>
      </c>
      <c r="Y55" s="0" t="n">
        <v>12</v>
      </c>
      <c r="Z55" s="0" t="n">
        <v>12.4</v>
      </c>
      <c r="AA55" s="0" t="n">
        <v>12.8</v>
      </c>
      <c r="AB55" s="0" t="n">
        <v>13.3</v>
      </c>
      <c r="AC55" s="0" t="n">
        <v>13.8</v>
      </c>
      <c r="AD55" s="0" t="n">
        <v>14.4</v>
      </c>
      <c r="AE55" s="0" t="n">
        <v>14.8</v>
      </c>
      <c r="AF55" s="0" t="n">
        <v>14.92</v>
      </c>
      <c r="AG55" s="0" t="n">
        <v>14.85</v>
      </c>
      <c r="AH55" s="0" t="n">
        <v>14.33</v>
      </c>
      <c r="AI55" s="0" t="n">
        <v>13.67</v>
      </c>
      <c r="AJ55" s="0" t="n">
        <v>12.8</v>
      </c>
      <c r="AK55" s="0" t="n">
        <v>12</v>
      </c>
      <c r="AL55" s="0" t="n">
        <v>11</v>
      </c>
      <c r="AM55" s="0" t="n">
        <v>10</v>
      </c>
    </row>
    <row r="56" customFormat="false" ht="12.8" hidden="false" customHeight="false" outlineLevel="0" collapsed="false">
      <c r="A56" s="0" t="n">
        <v>40</v>
      </c>
      <c r="B56" s="0" t="n">
        <v>3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  <c r="P56" s="0" t="n">
        <v>0</v>
      </c>
      <c r="Q56" s="0" t="n">
        <v>0</v>
      </c>
      <c r="R56" s="0" t="n">
        <v>3.8</v>
      </c>
      <c r="S56" s="0" t="n">
        <v>7.6</v>
      </c>
      <c r="T56" s="0" t="n">
        <v>9.2</v>
      </c>
      <c r="U56" s="0" t="n">
        <v>10.1</v>
      </c>
      <c r="V56" s="0" t="n">
        <v>10.6</v>
      </c>
      <c r="W56" s="0" t="n">
        <v>11</v>
      </c>
      <c r="X56" s="0" t="n">
        <v>11.4</v>
      </c>
      <c r="Y56" s="0" t="n">
        <v>11.83</v>
      </c>
      <c r="Z56" s="0" t="n">
        <v>12.27</v>
      </c>
      <c r="AA56" s="0" t="n">
        <v>12.7</v>
      </c>
      <c r="AB56" s="0" t="n">
        <v>13.13</v>
      </c>
      <c r="AC56" s="0" t="n">
        <v>13.62</v>
      </c>
      <c r="AD56" s="0" t="n">
        <v>14.15</v>
      </c>
      <c r="AE56" s="0" t="n">
        <v>14.7</v>
      </c>
      <c r="AF56" s="0" t="n">
        <v>14.9</v>
      </c>
      <c r="AG56" s="0" t="n">
        <v>14.9</v>
      </c>
      <c r="AH56" s="0" t="n">
        <v>14.47</v>
      </c>
      <c r="AI56" s="0" t="n">
        <v>13.83</v>
      </c>
      <c r="AJ56" s="0" t="n">
        <v>13.2</v>
      </c>
      <c r="AK56" s="0" t="n">
        <v>12.47</v>
      </c>
      <c r="AL56" s="0" t="n">
        <v>11.73</v>
      </c>
      <c r="AM56" s="0" t="n">
        <v>11</v>
      </c>
    </row>
    <row r="57" customFormat="false" ht="12.8" hidden="false" customHeight="false" outlineLevel="0" collapsed="false">
      <c r="A57" s="0" t="n">
        <v>42</v>
      </c>
      <c r="B57" s="0" t="n">
        <v>3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  <c r="P57" s="0" t="n">
        <v>0</v>
      </c>
      <c r="Q57" s="0" t="n">
        <v>0</v>
      </c>
      <c r="R57" s="0" t="n">
        <v>3.23</v>
      </c>
      <c r="S57" s="0" t="n">
        <v>6.46</v>
      </c>
      <c r="T57" s="0" t="n">
        <v>7.82</v>
      </c>
      <c r="U57" s="0" t="n">
        <v>8.59</v>
      </c>
      <c r="V57" s="0" t="n">
        <v>9.01</v>
      </c>
      <c r="W57" s="0" t="n">
        <v>9.35</v>
      </c>
      <c r="X57" s="0" t="n">
        <v>9.69</v>
      </c>
      <c r="Y57" s="0" t="n">
        <v>10.06</v>
      </c>
      <c r="Z57" s="0" t="n">
        <v>10.43</v>
      </c>
      <c r="AA57" s="0" t="n">
        <v>10.8</v>
      </c>
      <c r="AB57" s="0" t="n">
        <v>11.16</v>
      </c>
      <c r="AC57" s="0" t="n">
        <v>11.53</v>
      </c>
      <c r="AD57" s="0" t="n">
        <v>12.03</v>
      </c>
      <c r="AE57" s="0" t="n">
        <v>12.5</v>
      </c>
      <c r="AF57" s="0" t="n">
        <v>12.7</v>
      </c>
      <c r="AG57" s="0" t="n">
        <v>12.67</v>
      </c>
      <c r="AH57" s="0" t="n">
        <v>12.3</v>
      </c>
      <c r="AI57" s="0" t="n">
        <v>11.76</v>
      </c>
      <c r="AJ57" s="0" t="n">
        <v>11.22</v>
      </c>
      <c r="AK57" s="0" t="n">
        <v>10.6</v>
      </c>
      <c r="AL57" s="0" t="n">
        <v>9.97</v>
      </c>
      <c r="AM57" s="0" t="n">
        <v>9.35</v>
      </c>
    </row>
    <row r="58" customFormat="false" ht="12.8" hidden="false" customHeight="false" outlineLevel="0" collapsed="false">
      <c r="A58" s="0" t="n">
        <v>4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1.71</v>
      </c>
      <c r="J58" s="0" t="n">
        <v>2.31</v>
      </c>
      <c r="K58" s="0" t="n">
        <v>2.66</v>
      </c>
      <c r="L58" s="0" t="n">
        <v>3.01</v>
      </c>
      <c r="M58" s="0" t="n">
        <v>3.23</v>
      </c>
      <c r="N58" s="0" t="n">
        <v>3.37</v>
      </c>
      <c r="O58" s="0" t="n">
        <v>3.52</v>
      </c>
      <c r="P58" s="0" t="n">
        <v>3.66</v>
      </c>
      <c r="Q58" s="0" t="n">
        <v>3.8</v>
      </c>
      <c r="R58" s="0" t="n">
        <v>3.86</v>
      </c>
      <c r="S58" s="0" t="n">
        <v>3.92</v>
      </c>
      <c r="T58" s="0" t="n">
        <v>3.86</v>
      </c>
      <c r="U58" s="0" t="n">
        <v>3.79</v>
      </c>
      <c r="V58" s="0" t="n">
        <v>3.84</v>
      </c>
      <c r="W58" s="0" t="n">
        <v>3.9</v>
      </c>
      <c r="X58" s="0" t="n">
        <v>3.95</v>
      </c>
      <c r="Y58" s="0" t="n">
        <v>3.95</v>
      </c>
      <c r="Z58" s="0" t="n">
        <v>3.92</v>
      </c>
      <c r="AA58" s="0" t="n">
        <v>3.9</v>
      </c>
      <c r="AB58" s="0" t="n">
        <v>3.8</v>
      </c>
      <c r="AC58" s="0" t="n">
        <v>3.64</v>
      </c>
      <c r="AD58" s="0" t="n">
        <v>3.47</v>
      </c>
      <c r="AE58" s="0" t="n">
        <v>3.18</v>
      </c>
      <c r="AF58" s="0" t="n">
        <v>2.85</v>
      </c>
      <c r="AG58" s="0" t="n">
        <v>2.52</v>
      </c>
      <c r="AH58" s="0" t="n">
        <v>2.23</v>
      </c>
      <c r="AI58" s="0" t="n">
        <v>1.95</v>
      </c>
      <c r="AJ58" s="0" t="n">
        <v>1.71</v>
      </c>
      <c r="AK58" s="0" t="n">
        <v>1.45</v>
      </c>
      <c r="AL58" s="0" t="n">
        <v>1.21</v>
      </c>
      <c r="AM58" s="0" t="n">
        <v>0.95</v>
      </c>
    </row>
    <row r="59" customFormat="false" ht="12.8" hidden="false" customHeight="false" outlineLevel="0" collapsed="false">
      <c r="A59" s="0" t="n">
        <v>6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2.38</v>
      </c>
      <c r="J59" s="0" t="n">
        <v>3.23</v>
      </c>
      <c r="K59" s="0" t="n">
        <v>3.66</v>
      </c>
      <c r="L59" s="0" t="n">
        <v>4.09</v>
      </c>
      <c r="M59" s="0" t="n">
        <v>4.47</v>
      </c>
      <c r="N59" s="0" t="n">
        <v>4.7</v>
      </c>
      <c r="O59" s="0" t="n">
        <v>4.94</v>
      </c>
      <c r="P59" s="0" t="n">
        <v>5.08</v>
      </c>
      <c r="Q59" s="0" t="n">
        <v>5.23</v>
      </c>
      <c r="R59" s="0" t="n">
        <v>5.32</v>
      </c>
      <c r="S59" s="0" t="n">
        <v>5.42</v>
      </c>
      <c r="T59" s="0" t="n">
        <v>5.37</v>
      </c>
      <c r="U59" s="0" t="n">
        <v>5.33</v>
      </c>
      <c r="V59" s="0" t="n">
        <v>5.35</v>
      </c>
      <c r="W59" s="0" t="n">
        <v>5.48</v>
      </c>
      <c r="X59" s="0" t="n">
        <v>5.56</v>
      </c>
      <c r="Y59" s="0" t="n">
        <v>5.58</v>
      </c>
      <c r="Z59" s="0" t="n">
        <v>5.56</v>
      </c>
      <c r="AA59" s="0" t="n">
        <v>5.51</v>
      </c>
      <c r="AB59" s="0" t="n">
        <v>5.39</v>
      </c>
      <c r="AC59" s="0" t="n">
        <v>5.25</v>
      </c>
      <c r="AD59" s="0" t="n">
        <v>5.08</v>
      </c>
      <c r="AE59" s="0" t="n">
        <v>4.75</v>
      </c>
      <c r="AF59" s="0" t="n">
        <v>4.32</v>
      </c>
      <c r="AG59" s="0" t="n">
        <v>3.99</v>
      </c>
      <c r="AH59" s="0" t="n">
        <v>3.61</v>
      </c>
      <c r="AI59" s="0" t="n">
        <v>3.23</v>
      </c>
      <c r="AJ59" s="0" t="n">
        <v>2.85</v>
      </c>
      <c r="AK59" s="0" t="n">
        <v>2.38</v>
      </c>
      <c r="AL59" s="0" t="n">
        <v>1.9</v>
      </c>
      <c r="AM59" s="0" t="n">
        <v>1.43</v>
      </c>
    </row>
    <row r="60" customFormat="false" ht="12.8" hidden="false" customHeight="false" outlineLevel="0" collapsed="false">
      <c r="A60" s="0" t="n">
        <v>8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3.14</v>
      </c>
      <c r="J60" s="0" t="n">
        <v>4.52</v>
      </c>
      <c r="K60" s="0" t="n">
        <v>4.93</v>
      </c>
      <c r="L60" s="0" t="n">
        <v>5.35</v>
      </c>
      <c r="M60" s="0" t="n">
        <v>5.61</v>
      </c>
      <c r="N60" s="0" t="n">
        <v>5.8</v>
      </c>
      <c r="O60" s="0" t="n">
        <v>5.99</v>
      </c>
      <c r="P60" s="0" t="n">
        <v>6.08</v>
      </c>
      <c r="Q60" s="0" t="n">
        <v>6.18</v>
      </c>
      <c r="R60" s="0" t="n">
        <v>6.27</v>
      </c>
      <c r="S60" s="0" t="n">
        <v>6.37</v>
      </c>
      <c r="T60" s="0" t="n">
        <v>6.32</v>
      </c>
      <c r="U60" s="0" t="n">
        <v>6.37</v>
      </c>
      <c r="V60" s="0" t="n">
        <v>6.51</v>
      </c>
      <c r="W60" s="0" t="n">
        <v>6.58</v>
      </c>
      <c r="X60" s="0" t="n">
        <v>6.65</v>
      </c>
      <c r="Y60" s="0" t="n">
        <v>6.72</v>
      </c>
      <c r="Z60" s="0" t="n">
        <v>6.77</v>
      </c>
      <c r="AA60" s="0" t="n">
        <v>6.79</v>
      </c>
      <c r="AB60" s="0" t="n">
        <v>6.74</v>
      </c>
      <c r="AC60" s="0" t="n">
        <v>6.58</v>
      </c>
      <c r="AD60" s="0" t="n">
        <v>6.27</v>
      </c>
      <c r="AE60" s="0" t="n">
        <v>5.89</v>
      </c>
      <c r="AF60" s="0" t="n">
        <v>5.46</v>
      </c>
      <c r="AG60" s="0" t="n">
        <v>5.04</v>
      </c>
      <c r="AH60" s="0" t="n">
        <v>4.56</v>
      </c>
      <c r="AI60" s="0" t="n">
        <v>4.18</v>
      </c>
      <c r="AJ60" s="0" t="n">
        <v>3.71</v>
      </c>
      <c r="AK60" s="0" t="n">
        <v>3.04</v>
      </c>
      <c r="AL60" s="0" t="n">
        <v>2.38</v>
      </c>
      <c r="AM60" s="0" t="n">
        <v>1.9</v>
      </c>
    </row>
    <row r="61" customFormat="false" ht="12.8" hidden="false" customHeight="false" outlineLevel="0" collapsed="false">
      <c r="A61" s="0" t="n">
        <v>10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3.99</v>
      </c>
      <c r="J61" s="0" t="n">
        <v>5.08</v>
      </c>
      <c r="K61" s="0" t="n">
        <v>5.45</v>
      </c>
      <c r="L61" s="0" t="n">
        <v>5.83</v>
      </c>
      <c r="M61" s="0" t="n">
        <v>5.99</v>
      </c>
      <c r="N61" s="0" t="n">
        <v>6.13</v>
      </c>
      <c r="O61" s="0" t="n">
        <v>6.27</v>
      </c>
      <c r="P61" s="0" t="n">
        <v>6.41</v>
      </c>
      <c r="Q61" s="0" t="n">
        <v>6.56</v>
      </c>
      <c r="R61" s="0" t="n">
        <v>6.7</v>
      </c>
      <c r="S61" s="0" t="n">
        <v>6.84</v>
      </c>
      <c r="T61" s="0" t="n">
        <v>6.8</v>
      </c>
      <c r="U61" s="0" t="n">
        <v>7.13</v>
      </c>
      <c r="V61" s="0" t="n">
        <v>7.28</v>
      </c>
      <c r="W61" s="0" t="n">
        <v>7.37</v>
      </c>
      <c r="X61" s="0" t="n">
        <v>7.41</v>
      </c>
      <c r="Y61" s="0" t="n">
        <v>7.44</v>
      </c>
      <c r="Z61" s="0" t="n">
        <v>7.48</v>
      </c>
      <c r="AA61" s="0" t="n">
        <v>7.51</v>
      </c>
      <c r="AB61" s="0" t="n">
        <v>7.47</v>
      </c>
      <c r="AC61" s="0" t="n">
        <v>7.39</v>
      </c>
      <c r="AD61" s="0" t="n">
        <v>7.22</v>
      </c>
      <c r="AE61" s="0" t="n">
        <v>6.94</v>
      </c>
      <c r="AF61" s="0" t="n">
        <v>6.56</v>
      </c>
      <c r="AG61" s="0" t="n">
        <v>6.18</v>
      </c>
      <c r="AH61" s="0" t="n">
        <v>5.7</v>
      </c>
      <c r="AI61" s="0" t="n">
        <v>5.23</v>
      </c>
      <c r="AJ61" s="0" t="n">
        <v>4.75</v>
      </c>
      <c r="AK61" s="0" t="n">
        <v>4.09</v>
      </c>
      <c r="AL61" s="0" t="n">
        <v>3.16</v>
      </c>
      <c r="AM61" s="0" t="n">
        <v>2.38</v>
      </c>
    </row>
    <row r="62" customFormat="false" ht="12.8" hidden="false" customHeight="false" outlineLevel="0" collapsed="false">
      <c r="A62" s="0" t="n">
        <v>12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4.75</v>
      </c>
      <c r="J62" s="0" t="n">
        <v>5.63</v>
      </c>
      <c r="K62" s="0" t="n">
        <v>5.93</v>
      </c>
      <c r="L62" s="0" t="n">
        <v>6.22</v>
      </c>
      <c r="M62" s="0" t="n">
        <v>6.46</v>
      </c>
      <c r="N62" s="0" t="n">
        <v>6.6</v>
      </c>
      <c r="O62" s="0" t="n">
        <v>6.75</v>
      </c>
      <c r="P62" s="0" t="n">
        <v>6.94</v>
      </c>
      <c r="Q62" s="0" t="n">
        <v>7.11</v>
      </c>
      <c r="R62" s="0" t="n">
        <v>7.27</v>
      </c>
      <c r="S62" s="0" t="n">
        <v>7.32</v>
      </c>
      <c r="T62" s="0" t="n">
        <v>7.32</v>
      </c>
      <c r="U62" s="0" t="n">
        <v>7.7</v>
      </c>
      <c r="V62" s="0" t="n">
        <v>7.81</v>
      </c>
      <c r="W62" s="0" t="n">
        <v>7.85</v>
      </c>
      <c r="X62" s="0" t="n">
        <v>7.89</v>
      </c>
      <c r="Y62" s="0" t="n">
        <v>7.89</v>
      </c>
      <c r="Z62" s="0" t="n">
        <v>7.89</v>
      </c>
      <c r="AA62" s="0" t="n">
        <v>7.89</v>
      </c>
      <c r="AB62" s="0" t="n">
        <v>7.88</v>
      </c>
      <c r="AC62" s="0" t="n">
        <v>7.87</v>
      </c>
      <c r="AD62" s="0" t="n">
        <v>7.79</v>
      </c>
      <c r="AE62" s="0" t="n">
        <v>7.6</v>
      </c>
      <c r="AF62" s="0" t="n">
        <v>7.36</v>
      </c>
      <c r="AG62" s="0" t="n">
        <v>7.13</v>
      </c>
      <c r="AH62" s="0" t="n">
        <v>6.79</v>
      </c>
      <c r="AI62" s="0" t="n">
        <v>6.37</v>
      </c>
      <c r="AJ62" s="0" t="n">
        <v>5.7</v>
      </c>
      <c r="AK62" s="0" t="n">
        <v>4.75</v>
      </c>
      <c r="AL62" s="0" t="n">
        <v>3.8</v>
      </c>
      <c r="AM62" s="0" t="n">
        <v>2.85</v>
      </c>
    </row>
    <row r="63" customFormat="false" ht="12.8" hidden="false" customHeight="false" outlineLevel="0" collapsed="false">
      <c r="A63" s="0" t="n">
        <v>14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5.23</v>
      </c>
      <c r="J63" s="0" t="n">
        <v>6</v>
      </c>
      <c r="K63" s="0" t="n">
        <v>6.31</v>
      </c>
      <c r="L63" s="0" t="n">
        <v>6.6</v>
      </c>
      <c r="M63" s="0" t="n">
        <v>6.75</v>
      </c>
      <c r="N63" s="0" t="n">
        <v>6.94</v>
      </c>
      <c r="O63" s="0" t="n">
        <v>7.13</v>
      </c>
      <c r="P63" s="0" t="n">
        <v>7.36</v>
      </c>
      <c r="Q63" s="0" t="n">
        <v>7.6</v>
      </c>
      <c r="R63" s="0" t="n">
        <v>7.79</v>
      </c>
      <c r="S63" s="0" t="n">
        <v>7.89</v>
      </c>
      <c r="T63" s="0" t="n">
        <v>7.91</v>
      </c>
      <c r="U63" s="0" t="n">
        <v>8.17</v>
      </c>
      <c r="V63" s="0" t="n">
        <v>8.28</v>
      </c>
      <c r="W63" s="0" t="n">
        <v>8.34</v>
      </c>
      <c r="X63" s="0" t="n">
        <v>8.36</v>
      </c>
      <c r="Y63" s="0" t="n">
        <v>8.36</v>
      </c>
      <c r="Z63" s="0" t="n">
        <v>8.36</v>
      </c>
      <c r="AA63" s="0" t="n">
        <v>8.36</v>
      </c>
      <c r="AB63" s="0" t="n">
        <v>8.36</v>
      </c>
      <c r="AC63" s="0" t="n">
        <v>8.36</v>
      </c>
      <c r="AD63" s="0" t="n">
        <v>8.36</v>
      </c>
      <c r="AE63" s="0" t="n">
        <v>8.27</v>
      </c>
      <c r="AF63" s="0" t="n">
        <v>8.08</v>
      </c>
      <c r="AG63" s="0" t="n">
        <v>7.7</v>
      </c>
      <c r="AH63" s="0" t="n">
        <v>7.22</v>
      </c>
      <c r="AI63" s="0" t="n">
        <v>6.75</v>
      </c>
      <c r="AJ63" s="0" t="n">
        <v>6.18</v>
      </c>
      <c r="AK63" s="0" t="n">
        <v>5.44</v>
      </c>
      <c r="AL63" s="0" t="n">
        <v>4.63</v>
      </c>
      <c r="AM63" s="0" t="n">
        <v>3.8</v>
      </c>
    </row>
    <row r="64" customFormat="false" ht="12.8" hidden="false" customHeight="false" outlineLevel="0" collapsed="false">
      <c r="A64" s="0" t="n">
        <v>16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5.32</v>
      </c>
      <c r="J64" s="0" t="n">
        <v>6.28</v>
      </c>
      <c r="K64" s="0" t="n">
        <v>6.64</v>
      </c>
      <c r="L64" s="0" t="n">
        <v>6.84</v>
      </c>
      <c r="M64" s="0" t="n">
        <v>7.03</v>
      </c>
      <c r="N64" s="0" t="n">
        <v>7.22</v>
      </c>
      <c r="O64" s="0" t="n">
        <v>7.41</v>
      </c>
      <c r="P64" s="0" t="n">
        <v>7.55</v>
      </c>
      <c r="Q64" s="0" t="n">
        <v>7.79</v>
      </c>
      <c r="R64" s="0" t="n">
        <v>7.96</v>
      </c>
      <c r="S64" s="0" t="n">
        <v>8.12</v>
      </c>
      <c r="T64" s="0" t="n">
        <v>8.15</v>
      </c>
      <c r="U64" s="0" t="n">
        <v>8.55</v>
      </c>
      <c r="V64" s="0" t="n">
        <v>8.7</v>
      </c>
      <c r="W64" s="0" t="n">
        <v>8.84</v>
      </c>
      <c r="X64" s="0" t="n">
        <v>8.93</v>
      </c>
      <c r="Y64" s="0" t="n">
        <v>9.03</v>
      </c>
      <c r="Z64" s="0" t="n">
        <v>9.12</v>
      </c>
      <c r="AA64" s="0" t="n">
        <v>9.22</v>
      </c>
      <c r="AB64" s="0" t="n">
        <v>9.28</v>
      </c>
      <c r="AC64" s="0" t="n">
        <v>9.34</v>
      </c>
      <c r="AD64" s="0" t="n">
        <v>9.41</v>
      </c>
      <c r="AE64" s="0" t="n">
        <v>9.31</v>
      </c>
      <c r="AF64" s="0" t="n">
        <v>9.07</v>
      </c>
      <c r="AG64" s="0" t="n">
        <v>8.84</v>
      </c>
      <c r="AH64" s="0" t="n">
        <v>8.46</v>
      </c>
      <c r="AI64" s="0" t="n">
        <v>7.98</v>
      </c>
      <c r="AJ64" s="0" t="n">
        <v>7.41</v>
      </c>
      <c r="AK64" s="0" t="n">
        <v>6.53</v>
      </c>
      <c r="AL64" s="0" t="n">
        <v>5.63</v>
      </c>
      <c r="AM64" s="0" t="n">
        <v>4.75</v>
      </c>
    </row>
    <row r="65" customFormat="false" ht="12.8" hidden="false" customHeight="false" outlineLevel="0" collapsed="false">
      <c r="A65" s="0" t="n">
        <v>20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5.32</v>
      </c>
      <c r="J65" s="0" t="n">
        <v>6.28</v>
      </c>
      <c r="K65" s="0" t="n">
        <v>6.64</v>
      </c>
      <c r="L65" s="0" t="n">
        <v>6.99</v>
      </c>
      <c r="M65" s="0" t="n">
        <v>7.13</v>
      </c>
      <c r="N65" s="0" t="n">
        <v>7.32</v>
      </c>
      <c r="O65" s="0" t="n">
        <v>7.51</v>
      </c>
      <c r="P65" s="0" t="n">
        <v>7.7</v>
      </c>
      <c r="Q65" s="0" t="n">
        <v>7.93</v>
      </c>
      <c r="R65" s="0" t="n">
        <v>8.17</v>
      </c>
      <c r="S65" s="0" t="n">
        <v>8.36</v>
      </c>
      <c r="T65" s="0" t="n">
        <v>8.43</v>
      </c>
      <c r="U65" s="0" t="n">
        <v>8.93</v>
      </c>
      <c r="V65" s="0" t="n">
        <v>9.17</v>
      </c>
      <c r="W65" s="0" t="n">
        <v>9.36</v>
      </c>
      <c r="X65" s="0" t="n">
        <v>9.55</v>
      </c>
      <c r="Y65" s="0" t="n">
        <v>9.74</v>
      </c>
      <c r="Z65" s="0" t="n">
        <v>9.88</v>
      </c>
      <c r="AA65" s="0" t="n">
        <v>10.02</v>
      </c>
      <c r="AB65" s="0" t="n">
        <v>10.14</v>
      </c>
      <c r="AC65" s="0" t="n">
        <v>10.19</v>
      </c>
      <c r="AD65" s="0" t="n">
        <v>10.26</v>
      </c>
      <c r="AE65" s="0" t="n">
        <v>10.31</v>
      </c>
      <c r="AF65" s="0" t="n">
        <v>10.31</v>
      </c>
      <c r="AG65" s="0" t="n">
        <v>10.26</v>
      </c>
      <c r="AH65" s="0" t="n">
        <v>10.04</v>
      </c>
      <c r="AI65" s="0" t="n">
        <v>9.81</v>
      </c>
      <c r="AJ65" s="0" t="n">
        <v>9.31</v>
      </c>
      <c r="AK65" s="0" t="n">
        <v>8.48</v>
      </c>
      <c r="AL65" s="0" t="n">
        <v>7.38</v>
      </c>
      <c r="AM65" s="0" t="n">
        <v>6.27</v>
      </c>
    </row>
    <row r="66" customFormat="false" ht="12.8" hidden="false" customHeight="false" outlineLevel="0" collapsed="false">
      <c r="A66" s="0" t="n">
        <v>25</v>
      </c>
      <c r="B66" s="0" t="n">
        <v>4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5.04</v>
      </c>
      <c r="J66" s="0" t="n">
        <v>6.13</v>
      </c>
      <c r="K66" s="0" t="n">
        <v>6.5</v>
      </c>
      <c r="L66" s="0" t="n">
        <v>6.8</v>
      </c>
      <c r="M66" s="0" t="n">
        <v>7.13</v>
      </c>
      <c r="N66" s="0" t="n">
        <v>7.32</v>
      </c>
      <c r="O66" s="0" t="n">
        <v>7.51</v>
      </c>
      <c r="P66" s="0" t="n">
        <v>7.74</v>
      </c>
      <c r="Q66" s="0" t="n">
        <v>7.98</v>
      </c>
      <c r="R66" s="0" t="n">
        <v>8.17</v>
      </c>
      <c r="S66" s="0" t="n">
        <v>8.36</v>
      </c>
      <c r="T66" s="0" t="n">
        <v>8.55</v>
      </c>
      <c r="U66" s="0" t="n">
        <v>9.22</v>
      </c>
      <c r="V66" s="0" t="n">
        <v>9.69</v>
      </c>
      <c r="W66" s="0" t="n">
        <v>9.98</v>
      </c>
      <c r="X66" s="0" t="n">
        <v>10.26</v>
      </c>
      <c r="Y66" s="0" t="n">
        <v>10.52</v>
      </c>
      <c r="Z66" s="0" t="n">
        <v>10.76</v>
      </c>
      <c r="AA66" s="0" t="n">
        <v>11.02</v>
      </c>
      <c r="AB66" s="0" t="n">
        <v>11.21</v>
      </c>
      <c r="AC66" s="0" t="n">
        <v>11.4</v>
      </c>
      <c r="AD66" s="0" t="n">
        <v>11.59</v>
      </c>
      <c r="AE66" s="0" t="n">
        <v>11.69</v>
      </c>
      <c r="AF66" s="0" t="n">
        <v>11.78</v>
      </c>
      <c r="AG66" s="0" t="n">
        <v>11.73</v>
      </c>
      <c r="AH66" s="0" t="n">
        <v>11.5</v>
      </c>
      <c r="AI66" s="0" t="n">
        <v>11.21</v>
      </c>
      <c r="AJ66" s="0" t="n">
        <v>10.64</v>
      </c>
      <c r="AK66" s="0" t="n">
        <v>9.81</v>
      </c>
      <c r="AL66" s="0" t="n">
        <v>8.71</v>
      </c>
      <c r="AM66" s="0" t="n">
        <v>7.6</v>
      </c>
    </row>
    <row r="67" customFormat="false" ht="12.8" hidden="false" customHeight="false" outlineLevel="0" collapsed="false">
      <c r="A67" s="0" t="n">
        <v>30</v>
      </c>
      <c r="B67" s="0" t="n">
        <v>4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5.04</v>
      </c>
      <c r="J67" s="0" t="n">
        <v>6.03</v>
      </c>
      <c r="K67" s="0" t="n">
        <v>6.4</v>
      </c>
      <c r="L67" s="0" t="n">
        <v>6.71</v>
      </c>
      <c r="M67" s="0" t="n">
        <v>7.03</v>
      </c>
      <c r="N67" s="0" t="n">
        <v>7.27</v>
      </c>
      <c r="O67" s="0" t="n">
        <v>7.51</v>
      </c>
      <c r="P67" s="0" t="n">
        <v>7.74</v>
      </c>
      <c r="Q67" s="0" t="n">
        <v>7.98</v>
      </c>
      <c r="R67" s="0" t="n">
        <v>8.22</v>
      </c>
      <c r="S67" s="0" t="n">
        <v>8.46</v>
      </c>
      <c r="T67" s="0" t="n">
        <v>8.65</v>
      </c>
      <c r="U67" s="0" t="n">
        <v>9.5</v>
      </c>
      <c r="V67" s="0" t="n">
        <v>10.07</v>
      </c>
      <c r="W67" s="0" t="n">
        <v>10.42</v>
      </c>
      <c r="X67" s="0" t="n">
        <v>10.74</v>
      </c>
      <c r="Y67" s="0" t="n">
        <v>10.99</v>
      </c>
      <c r="Z67" s="0" t="n">
        <v>11.24</v>
      </c>
      <c r="AA67" s="0" t="n">
        <v>11.5</v>
      </c>
      <c r="AB67" s="0" t="n">
        <v>11.78</v>
      </c>
      <c r="AC67" s="0" t="n">
        <v>12.07</v>
      </c>
      <c r="AD67" s="0" t="n">
        <v>12.35</v>
      </c>
      <c r="AE67" s="0" t="n">
        <v>12.64</v>
      </c>
      <c r="AF67" s="0" t="n">
        <v>12.78</v>
      </c>
      <c r="AG67" s="0" t="n">
        <v>12.78</v>
      </c>
      <c r="AH67" s="0" t="n">
        <v>12.54</v>
      </c>
      <c r="AI67" s="0" t="n">
        <v>12.26</v>
      </c>
      <c r="AJ67" s="0" t="n">
        <v>11.69</v>
      </c>
      <c r="AK67" s="0" t="n">
        <v>10.83</v>
      </c>
      <c r="AL67" s="0" t="n">
        <v>9.69</v>
      </c>
      <c r="AM67" s="0" t="n">
        <v>8.55</v>
      </c>
    </row>
    <row r="68" customFormat="false" ht="12.8" hidden="false" customHeight="false" outlineLevel="0" collapsed="false">
      <c r="A68" s="0" t="n">
        <v>35</v>
      </c>
      <c r="B68" s="0" t="n">
        <v>4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  <c r="H68" s="0" t="n">
        <v>0</v>
      </c>
      <c r="I68" s="0" t="n">
        <v>4.75</v>
      </c>
      <c r="J68" s="0" t="n">
        <v>5.8</v>
      </c>
      <c r="K68" s="0" t="n">
        <v>6.21</v>
      </c>
      <c r="L68" s="0" t="n">
        <v>6.51</v>
      </c>
      <c r="M68" s="0" t="n">
        <v>6.79</v>
      </c>
      <c r="N68" s="0" t="n">
        <v>7.06</v>
      </c>
      <c r="O68" s="0" t="n">
        <v>7.32</v>
      </c>
      <c r="P68" s="0" t="n">
        <v>7.55</v>
      </c>
      <c r="Q68" s="0" t="n">
        <v>7.79</v>
      </c>
      <c r="R68" s="0" t="n">
        <v>8.03</v>
      </c>
      <c r="S68" s="0" t="n">
        <v>8.27</v>
      </c>
      <c r="T68" s="0" t="n">
        <v>8.74</v>
      </c>
      <c r="U68" s="0" t="n">
        <v>9.69</v>
      </c>
      <c r="V68" s="0" t="n">
        <v>10.19</v>
      </c>
      <c r="W68" s="0" t="n">
        <v>10.61</v>
      </c>
      <c r="X68" s="0" t="n">
        <v>11.02</v>
      </c>
      <c r="Y68" s="0" t="n">
        <v>11.4</v>
      </c>
      <c r="Z68" s="0" t="n">
        <v>11.78</v>
      </c>
      <c r="AA68" s="0" t="n">
        <v>12.16</v>
      </c>
      <c r="AB68" s="0" t="n">
        <v>12.64</v>
      </c>
      <c r="AC68" s="0" t="n">
        <v>13.11</v>
      </c>
      <c r="AD68" s="0" t="n">
        <v>13.68</v>
      </c>
      <c r="AE68" s="0" t="n">
        <v>14.06</v>
      </c>
      <c r="AF68" s="0" t="n">
        <v>14.17</v>
      </c>
      <c r="AG68" s="0" t="n">
        <v>14.11</v>
      </c>
      <c r="AH68" s="0" t="n">
        <v>13.61</v>
      </c>
      <c r="AI68" s="0" t="n">
        <v>12.99</v>
      </c>
      <c r="AJ68" s="0" t="n">
        <v>12.16</v>
      </c>
      <c r="AK68" s="0" t="n">
        <v>11.4</v>
      </c>
      <c r="AL68" s="0" t="n">
        <v>10.45</v>
      </c>
      <c r="AM68" s="0" t="n">
        <v>9.5</v>
      </c>
    </row>
    <row r="69" customFormat="false" ht="12.8" hidden="false" customHeight="false" outlineLevel="0" collapsed="false">
      <c r="A69" s="0" t="n">
        <v>40</v>
      </c>
      <c r="B69" s="0" t="n">
        <v>4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  <c r="H69" s="0" t="n">
        <v>0</v>
      </c>
      <c r="I69" s="0" t="n">
        <v>4.75</v>
      </c>
      <c r="J69" s="0" t="n">
        <v>5.75</v>
      </c>
      <c r="K69" s="0" t="n">
        <v>6.07</v>
      </c>
      <c r="L69" s="0" t="n">
        <v>6.32</v>
      </c>
      <c r="M69" s="0" t="n">
        <v>6.56</v>
      </c>
      <c r="N69" s="0" t="n">
        <v>6.84</v>
      </c>
      <c r="O69" s="0" t="n">
        <v>7.13</v>
      </c>
      <c r="P69" s="0" t="n">
        <v>7.41</v>
      </c>
      <c r="Q69" s="0" t="n">
        <v>7.7</v>
      </c>
      <c r="R69" s="0" t="n">
        <v>7.89</v>
      </c>
      <c r="S69" s="0" t="n">
        <v>8.08</v>
      </c>
      <c r="T69" s="0" t="n">
        <v>8.74</v>
      </c>
      <c r="U69" s="0" t="n">
        <v>9.6</v>
      </c>
      <c r="V69" s="0" t="n">
        <v>10.07</v>
      </c>
      <c r="W69" s="0" t="n">
        <v>10.45</v>
      </c>
      <c r="X69" s="0" t="n">
        <v>10.83</v>
      </c>
      <c r="Y69" s="0" t="n">
        <v>11.24</v>
      </c>
      <c r="Z69" s="0" t="n">
        <v>11.66</v>
      </c>
      <c r="AA69" s="0" t="n">
        <v>12.07</v>
      </c>
      <c r="AB69" s="0" t="n">
        <v>12.47</v>
      </c>
      <c r="AC69" s="0" t="n">
        <v>12.94</v>
      </c>
      <c r="AD69" s="0" t="n">
        <v>13.44</v>
      </c>
      <c r="AE69" s="0" t="n">
        <v>13.97</v>
      </c>
      <c r="AF69" s="0" t="n">
        <v>14.16</v>
      </c>
      <c r="AG69" s="0" t="n">
        <v>14.16</v>
      </c>
      <c r="AH69" s="0" t="n">
        <v>13.75</v>
      </c>
      <c r="AI69" s="0" t="n">
        <v>13.14</v>
      </c>
      <c r="AJ69" s="0" t="n">
        <v>12.54</v>
      </c>
      <c r="AK69" s="0" t="n">
        <v>11.85</v>
      </c>
      <c r="AL69" s="0" t="n">
        <v>11.14</v>
      </c>
      <c r="AM69" s="0" t="n">
        <v>10.45</v>
      </c>
    </row>
    <row r="70" customFormat="false" ht="12.8" hidden="false" customHeight="false" outlineLevel="0" collapsed="false">
      <c r="A70" s="0" t="n">
        <v>42</v>
      </c>
      <c r="B70" s="0" t="n">
        <v>4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  <c r="H70" s="0" t="n">
        <v>0</v>
      </c>
      <c r="I70" s="0" t="n">
        <v>4.04</v>
      </c>
      <c r="J70" s="0" t="n">
        <v>4.88</v>
      </c>
      <c r="K70" s="0" t="n">
        <v>5.16</v>
      </c>
      <c r="L70" s="0" t="n">
        <v>5.37</v>
      </c>
      <c r="M70" s="0" t="n">
        <v>5.58</v>
      </c>
      <c r="N70" s="0" t="n">
        <v>5.81</v>
      </c>
      <c r="O70" s="0" t="n">
        <v>6.06</v>
      </c>
      <c r="P70" s="0" t="n">
        <v>6.3</v>
      </c>
      <c r="Q70" s="0" t="n">
        <v>6.55</v>
      </c>
      <c r="R70" s="0" t="n">
        <v>6.71</v>
      </c>
      <c r="S70" s="0" t="n">
        <v>6.87</v>
      </c>
      <c r="T70" s="0" t="n">
        <v>7.43</v>
      </c>
      <c r="U70" s="0" t="n">
        <v>8.16</v>
      </c>
      <c r="V70" s="0" t="n">
        <v>8.56</v>
      </c>
      <c r="W70" s="0" t="n">
        <v>8.88</v>
      </c>
      <c r="X70" s="0" t="n">
        <v>9.21</v>
      </c>
      <c r="Y70" s="0" t="n">
        <v>9.56</v>
      </c>
      <c r="Z70" s="0" t="n">
        <v>9.91</v>
      </c>
      <c r="AA70" s="0" t="n">
        <v>10.26</v>
      </c>
      <c r="AB70" s="0" t="n">
        <v>10.6</v>
      </c>
      <c r="AC70" s="0" t="n">
        <v>10.95</v>
      </c>
      <c r="AD70" s="0" t="n">
        <v>11.43</v>
      </c>
      <c r="AE70" s="0" t="n">
        <v>11.88</v>
      </c>
      <c r="AF70" s="0" t="n">
        <v>12.07</v>
      </c>
      <c r="AG70" s="0" t="n">
        <v>12.04</v>
      </c>
      <c r="AH70" s="0" t="n">
        <v>11.69</v>
      </c>
      <c r="AI70" s="0" t="n">
        <v>11.17</v>
      </c>
      <c r="AJ70" s="0" t="n">
        <v>10.66</v>
      </c>
      <c r="AK70" s="0" t="n">
        <v>10.07</v>
      </c>
      <c r="AL70" s="0" t="n">
        <v>9.47</v>
      </c>
      <c r="AM70" s="0" t="n">
        <v>8.88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2018-07-11T14:07:48Z</dcterms:modified>
  <cp:revision>50</cp:revision>
  <dc:subject/>
  <dc:title/>
</cp:coreProperties>
</file>